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lma\Desktop\TRE-AL\"/>
    </mc:Choice>
  </mc:AlternateContent>
  <bookViews>
    <workbookView xWindow="0" yWindow="0" windowWidth="19200" windowHeight="7190" firstSheet="2" activeTab="2"/>
  </bookViews>
  <sheets>
    <sheet name="MOV_FUNÇÕES_ZONA_ELEITORAL" sheetId="1" state="veryHidden" r:id="rId1"/>
    <sheet name="MOV_REESTRUTURAÇÃO_CJ_E_FC" sheetId="2" state="veryHidden" r:id="rId2"/>
    <sheet name="ANEXO IV-D" sheetId="3" r:id="rId3"/>
    <sheet name="MOV_ZONAS_ELEITORAIS" sheetId="4" state="veryHidden" r:id="rId4"/>
    <sheet name="MOV_CARGOS_EFETIVOS_ATIVOS" sheetId="5" state="veryHidden" r:id="rId5"/>
    <sheet name="MOVIMENTAÇÃO_CARGOS_E_FUNÇÕES" sheetId="6" state="veryHidden" r:id="rId6"/>
    <sheet name="CARGOS_EFETIVOS_ATIVOS" sheetId="7" state="veryHidden" r:id="rId7"/>
  </sheets>
  <calcPr calcId="152511"/>
</workbook>
</file>

<file path=xl/calcChain.xml><?xml version="1.0" encoding="utf-8"?>
<calcChain xmlns="http://schemas.openxmlformats.org/spreadsheetml/2006/main">
  <c r="G62" i="7" l="1"/>
  <c r="AK60" i="7"/>
  <c r="AK62" i="7" s="1"/>
  <c r="AH60" i="7"/>
  <c r="AH62" i="7" s="1"/>
  <c r="AG60" i="7"/>
  <c r="AG62" i="7" s="1"/>
  <c r="H60" i="7"/>
  <c r="E60" i="7"/>
  <c r="AL59" i="7"/>
  <c r="AK59" i="7"/>
  <c r="AI59" i="7"/>
  <c r="AD59" i="7"/>
  <c r="AC59" i="7"/>
  <c r="T59" i="7"/>
  <c r="M59" i="7"/>
  <c r="L59" i="7"/>
  <c r="K59" i="7"/>
  <c r="J59" i="7"/>
  <c r="J57" i="7" s="1"/>
  <c r="I59" i="7"/>
  <c r="H59" i="7"/>
  <c r="G59" i="7"/>
  <c r="F59" i="7"/>
  <c r="Z58" i="7"/>
  <c r="L58" i="7"/>
  <c r="J58" i="7"/>
  <c r="H58" i="7"/>
  <c r="F58" i="7"/>
  <c r="T57" i="7"/>
  <c r="L57" i="7"/>
  <c r="AL56" i="7"/>
  <c r="AK56" i="7"/>
  <c r="AJ56" i="7"/>
  <c r="AJ59" i="7" s="1"/>
  <c r="AI56" i="7"/>
  <c r="AI60" i="7" s="1"/>
  <c r="AI62" i="7" s="1"/>
  <c r="AH56" i="7"/>
  <c r="AH59" i="7" s="1"/>
  <c r="AG56" i="7"/>
  <c r="AG59" i="7" s="1"/>
  <c r="AF56" i="7"/>
  <c r="AF59" i="7" s="1"/>
  <c r="AE56" i="7"/>
  <c r="AE59" i="7" s="1"/>
  <c r="AD56" i="7"/>
  <c r="AC56" i="7"/>
  <c r="AB56" i="7"/>
  <c r="AB59" i="7" s="1"/>
  <c r="AA56" i="7"/>
  <c r="U56" i="7"/>
  <c r="T56" i="7"/>
  <c r="S56" i="7"/>
  <c r="S59" i="7" s="1"/>
  <c r="R56" i="7"/>
  <c r="O56" i="7"/>
  <c r="O59" i="7" s="1"/>
  <c r="M56" i="7"/>
  <c r="L56" i="7"/>
  <c r="K56" i="7"/>
  <c r="I56" i="7"/>
  <c r="G56" i="7"/>
  <c r="E56" i="7"/>
  <c r="E59" i="7" s="1"/>
  <c r="D56" i="7"/>
  <c r="AM55" i="7"/>
  <c r="Y55" i="7"/>
  <c r="W55" i="7"/>
  <c r="T55" i="7"/>
  <c r="Q55" i="7"/>
  <c r="P55" i="7"/>
  <c r="V55" i="7" s="1"/>
  <c r="AM54" i="7"/>
  <c r="W54" i="7"/>
  <c r="T54" i="7"/>
  <c r="V54" i="7" s="1"/>
  <c r="Q54" i="7"/>
  <c r="P54" i="7"/>
  <c r="AM53" i="7"/>
  <c r="X53" i="7"/>
  <c r="Z53" i="7" s="1"/>
  <c r="W53" i="7"/>
  <c r="T53" i="7"/>
  <c r="Q53" i="7"/>
  <c r="P53" i="7"/>
  <c r="V53" i="7" s="1"/>
  <c r="Y53" i="7" s="1"/>
  <c r="AM52" i="7"/>
  <c r="T52" i="7"/>
  <c r="Q52" i="7"/>
  <c r="W52" i="7" s="1"/>
  <c r="P52" i="7"/>
  <c r="AM51" i="7"/>
  <c r="X51" i="7"/>
  <c r="Z51" i="7" s="1"/>
  <c r="W51" i="7"/>
  <c r="T51" i="7"/>
  <c r="V51" i="7" s="1"/>
  <c r="Q51" i="7"/>
  <c r="P51" i="7"/>
  <c r="AM50" i="7"/>
  <c r="T50" i="7"/>
  <c r="Q50" i="7"/>
  <c r="W50" i="7" s="1"/>
  <c r="P50" i="7"/>
  <c r="V50" i="7" s="1"/>
  <c r="X50" i="7" s="1"/>
  <c r="Z50" i="7" s="1"/>
  <c r="AM49" i="7"/>
  <c r="T49" i="7"/>
  <c r="Q49" i="7"/>
  <c r="P49" i="7"/>
  <c r="AM48" i="7"/>
  <c r="W48" i="7"/>
  <c r="T48" i="7"/>
  <c r="V48" i="7" s="1"/>
  <c r="X48" i="7" s="1"/>
  <c r="Z48" i="7" s="1"/>
  <c r="Q48" i="7"/>
  <c r="P48" i="7"/>
  <c r="AM47" i="7"/>
  <c r="Z47" i="7"/>
  <c r="X47" i="7"/>
  <c r="W47" i="7"/>
  <c r="V47" i="7"/>
  <c r="T47" i="7"/>
  <c r="Q47" i="7"/>
  <c r="P47" i="7"/>
  <c r="AM46" i="7"/>
  <c r="T46" i="7"/>
  <c r="Q46" i="7"/>
  <c r="W46" i="7" s="1"/>
  <c r="P46" i="7"/>
  <c r="V46" i="7" s="1"/>
  <c r="X46" i="7" s="1"/>
  <c r="Z46" i="7" s="1"/>
  <c r="AM45" i="7"/>
  <c r="Z45" i="7"/>
  <c r="X45" i="7"/>
  <c r="W45" i="7"/>
  <c r="T45" i="7"/>
  <c r="V45" i="7" s="1"/>
  <c r="Q45" i="7"/>
  <c r="P45" i="7"/>
  <c r="AM44" i="7"/>
  <c r="T44" i="7"/>
  <c r="V44" i="7" s="1"/>
  <c r="X44" i="7" s="1"/>
  <c r="Z44" i="7" s="1"/>
  <c r="Q44" i="7"/>
  <c r="W44" i="7" s="1"/>
  <c r="P44" i="7"/>
  <c r="AM43" i="7"/>
  <c r="T43" i="7"/>
  <c r="Q43" i="7"/>
  <c r="W43" i="7" s="1"/>
  <c r="P43" i="7"/>
  <c r="AK42" i="7"/>
  <c r="AI42" i="7"/>
  <c r="AH42" i="7"/>
  <c r="AE42" i="7"/>
  <c r="AD42" i="7"/>
  <c r="AC42" i="7"/>
  <c r="S42" i="7"/>
  <c r="R42" i="7"/>
  <c r="M42" i="7"/>
  <c r="G42" i="7"/>
  <c r="E42" i="7"/>
  <c r="Z41" i="7"/>
  <c r="AL39" i="7"/>
  <c r="AL42" i="7" s="1"/>
  <c r="AK39" i="7"/>
  <c r="AJ39" i="7"/>
  <c r="AJ42" i="7" s="1"/>
  <c r="AI39" i="7"/>
  <c r="AH39" i="7"/>
  <c r="AG39" i="7"/>
  <c r="AG42" i="7" s="1"/>
  <c r="AF39" i="7"/>
  <c r="AF42" i="7" s="1"/>
  <c r="AE39" i="7"/>
  <c r="AD39" i="7"/>
  <c r="AC39" i="7"/>
  <c r="AB39" i="7"/>
  <c r="AB42" i="7" s="1"/>
  <c r="AA39" i="7"/>
  <c r="AA42" i="7" s="1"/>
  <c r="U39" i="7"/>
  <c r="U42" i="7" s="1"/>
  <c r="S39" i="7"/>
  <c r="R39" i="7"/>
  <c r="O39" i="7"/>
  <c r="O42" i="7" s="1"/>
  <c r="N39" i="7"/>
  <c r="M39" i="7"/>
  <c r="L39" i="7"/>
  <c r="K39" i="7"/>
  <c r="K42" i="7" s="1"/>
  <c r="J39" i="7"/>
  <c r="I39" i="7"/>
  <c r="I42" i="7" s="1"/>
  <c r="H39" i="7"/>
  <c r="G39" i="7"/>
  <c r="F39" i="7"/>
  <c r="E39" i="7"/>
  <c r="D39" i="7"/>
  <c r="AM38" i="7"/>
  <c r="V38" i="7"/>
  <c r="T38" i="7"/>
  <c r="Q38" i="7"/>
  <c r="W38" i="7" s="1"/>
  <c r="P38" i="7"/>
  <c r="AM37" i="7"/>
  <c r="T37" i="7"/>
  <c r="Q37" i="7"/>
  <c r="W37" i="7" s="1"/>
  <c r="P37" i="7"/>
  <c r="V37" i="7" s="1"/>
  <c r="AM36" i="7"/>
  <c r="T36" i="7"/>
  <c r="V36" i="7" s="1"/>
  <c r="Q36" i="7"/>
  <c r="W36" i="7" s="1"/>
  <c r="P36" i="7"/>
  <c r="AM35" i="7"/>
  <c r="X35" i="7"/>
  <c r="Z35" i="7" s="1"/>
  <c r="W35" i="7"/>
  <c r="V35" i="7"/>
  <c r="T35" i="7"/>
  <c r="Q35" i="7"/>
  <c r="P35" i="7"/>
  <c r="AM34" i="7"/>
  <c r="T34" i="7"/>
  <c r="Q34" i="7"/>
  <c r="W34" i="7" s="1"/>
  <c r="P34" i="7"/>
  <c r="V34" i="7" s="1"/>
  <c r="X34" i="7" s="1"/>
  <c r="Z34" i="7" s="1"/>
  <c r="AM33" i="7"/>
  <c r="T33" i="7"/>
  <c r="Q33" i="7"/>
  <c r="W33" i="7" s="1"/>
  <c r="P33" i="7"/>
  <c r="V33" i="7" s="1"/>
  <c r="X33" i="7" s="1"/>
  <c r="Z33" i="7" s="1"/>
  <c r="AM32" i="7"/>
  <c r="W32" i="7"/>
  <c r="V32" i="7"/>
  <c r="X32" i="7" s="1"/>
  <c r="Z32" i="7" s="1"/>
  <c r="T32" i="7"/>
  <c r="Q32" i="7"/>
  <c r="P32" i="7"/>
  <c r="AM31" i="7"/>
  <c r="W31" i="7"/>
  <c r="V31" i="7"/>
  <c r="X31" i="7" s="1"/>
  <c r="Z31" i="7" s="1"/>
  <c r="T31" i="7"/>
  <c r="Q31" i="7"/>
  <c r="P31" i="7"/>
  <c r="AM30" i="7"/>
  <c r="T30" i="7"/>
  <c r="Q30" i="7"/>
  <c r="W30" i="7" s="1"/>
  <c r="P30" i="7"/>
  <c r="V30" i="7" s="1"/>
  <c r="X30" i="7" s="1"/>
  <c r="Z30" i="7" s="1"/>
  <c r="AM29" i="7"/>
  <c r="X29" i="7"/>
  <c r="Z29" i="7" s="1"/>
  <c r="W29" i="7"/>
  <c r="V29" i="7"/>
  <c r="T29" i="7"/>
  <c r="Q29" i="7"/>
  <c r="P29" i="7"/>
  <c r="AM28" i="7"/>
  <c r="W28" i="7"/>
  <c r="V28" i="7"/>
  <c r="X28" i="7" s="1"/>
  <c r="Z28" i="7" s="1"/>
  <c r="T28" i="7"/>
  <c r="Q28" i="7"/>
  <c r="P28" i="7"/>
  <c r="AM27" i="7"/>
  <c r="T27" i="7"/>
  <c r="Q27" i="7"/>
  <c r="P27" i="7"/>
  <c r="AM26" i="7"/>
  <c r="AM39" i="7" s="1"/>
  <c r="X26" i="7"/>
  <c r="W26" i="7"/>
  <c r="V26" i="7"/>
  <c r="T26" i="7"/>
  <c r="Q26" i="7"/>
  <c r="P26" i="7"/>
  <c r="AL25" i="7"/>
  <c r="AJ25" i="7"/>
  <c r="AI25" i="7"/>
  <c r="AG25" i="7"/>
  <c r="AF25" i="7"/>
  <c r="AE25" i="7"/>
  <c r="AB25" i="7"/>
  <c r="AA25" i="7"/>
  <c r="U25" i="7"/>
  <c r="O25" i="7"/>
  <c r="G25" i="7"/>
  <c r="Z24" i="7"/>
  <c r="AL22" i="7"/>
  <c r="AK22" i="7"/>
  <c r="AK25" i="7" s="1"/>
  <c r="AJ22" i="7"/>
  <c r="AI22" i="7"/>
  <c r="AH22" i="7"/>
  <c r="AH25" i="7" s="1"/>
  <c r="AG22" i="7"/>
  <c r="AF22" i="7"/>
  <c r="AE22" i="7"/>
  <c r="AE60" i="7" s="1"/>
  <c r="AE62" i="7" s="1"/>
  <c r="AD22" i="7"/>
  <c r="AC22" i="7"/>
  <c r="AB22" i="7"/>
  <c r="AB60" i="7" s="1"/>
  <c r="AB62" i="7" s="1"/>
  <c r="AA22" i="7"/>
  <c r="U22" i="7"/>
  <c r="S22" i="7"/>
  <c r="R22" i="7"/>
  <c r="R25" i="7" s="1"/>
  <c r="O22" i="7"/>
  <c r="O60" i="7" s="1"/>
  <c r="N22" i="7"/>
  <c r="M22" i="7"/>
  <c r="L22" i="7"/>
  <c r="L60" i="7" s="1"/>
  <c r="K22" i="7"/>
  <c r="K25" i="7" s="1"/>
  <c r="J22" i="7"/>
  <c r="J60" i="7" s="1"/>
  <c r="I22" i="7"/>
  <c r="I25" i="7" s="1"/>
  <c r="H22" i="7"/>
  <c r="G22" i="7"/>
  <c r="G60" i="7" s="1"/>
  <c r="F22" i="7"/>
  <c r="F60" i="7" s="1"/>
  <c r="E22" i="7"/>
  <c r="E25" i="7" s="1"/>
  <c r="D22" i="7"/>
  <c r="AM21" i="7"/>
  <c r="W21" i="7"/>
  <c r="T21" i="7"/>
  <c r="Q21" i="7"/>
  <c r="P21" i="7"/>
  <c r="V21" i="7" s="1"/>
  <c r="AM20" i="7"/>
  <c r="T20" i="7"/>
  <c r="Q20" i="7"/>
  <c r="W20" i="7" s="1"/>
  <c r="P20" i="7"/>
  <c r="AM19" i="7"/>
  <c r="W19" i="7"/>
  <c r="T19" i="7"/>
  <c r="Q19" i="7"/>
  <c r="P19" i="7"/>
  <c r="V19" i="7" s="1"/>
  <c r="AM18" i="7"/>
  <c r="X18" i="7"/>
  <c r="Z18" i="7" s="1"/>
  <c r="W18" i="7"/>
  <c r="V18" i="7"/>
  <c r="T18" i="7"/>
  <c r="Q18" i="7"/>
  <c r="P18" i="7"/>
  <c r="AM17" i="7"/>
  <c r="T17" i="7"/>
  <c r="Q17" i="7"/>
  <c r="W17" i="7" s="1"/>
  <c r="P17" i="7"/>
  <c r="AM16" i="7"/>
  <c r="X16" i="7"/>
  <c r="Z16" i="7" s="1"/>
  <c r="W16" i="7"/>
  <c r="T16" i="7"/>
  <c r="Q16" i="7"/>
  <c r="P16" i="7"/>
  <c r="V16" i="7" s="1"/>
  <c r="AM15" i="7"/>
  <c r="V15" i="7"/>
  <c r="X15" i="7" s="1"/>
  <c r="Z15" i="7" s="1"/>
  <c r="T15" i="7"/>
  <c r="Q15" i="7"/>
  <c r="P15" i="7"/>
  <c r="AM14" i="7"/>
  <c r="T14" i="7"/>
  <c r="Q14" i="7"/>
  <c r="W14" i="7" s="1"/>
  <c r="P14" i="7"/>
  <c r="V14" i="7" s="1"/>
  <c r="X14" i="7" s="1"/>
  <c r="Z14" i="7" s="1"/>
  <c r="AM13" i="7"/>
  <c r="W13" i="7"/>
  <c r="T13" i="7"/>
  <c r="Q13" i="7"/>
  <c r="P13" i="7"/>
  <c r="V13" i="7" s="1"/>
  <c r="X13" i="7" s="1"/>
  <c r="Z13" i="7" s="1"/>
  <c r="AM12" i="7"/>
  <c r="T12" i="7"/>
  <c r="Q12" i="7"/>
  <c r="W12" i="7" s="1"/>
  <c r="P12" i="7"/>
  <c r="AM11" i="7"/>
  <c r="W11" i="7"/>
  <c r="T11" i="7"/>
  <c r="V11" i="7" s="1"/>
  <c r="X11" i="7" s="1"/>
  <c r="Z11" i="7" s="1"/>
  <c r="Q11" i="7"/>
  <c r="P11" i="7"/>
  <c r="AM10" i="7"/>
  <c r="X10" i="7"/>
  <c r="Z10" i="7" s="1"/>
  <c r="W10" i="7"/>
  <c r="T10" i="7"/>
  <c r="Q10" i="7"/>
  <c r="P10" i="7"/>
  <c r="V10" i="7" s="1"/>
  <c r="AM9" i="7"/>
  <c r="T9" i="7"/>
  <c r="Q9" i="7"/>
  <c r="W9" i="7" s="1"/>
  <c r="P9" i="7"/>
  <c r="X212" i="6"/>
  <c r="W212" i="6"/>
  <c r="N212" i="6"/>
  <c r="BR211" i="6"/>
  <c r="BL211" i="6"/>
  <c r="BK211" i="6"/>
  <c r="BG211" i="6"/>
  <c r="BF211" i="6"/>
  <c r="BB211" i="6"/>
  <c r="BA211" i="6"/>
  <c r="AW211" i="6"/>
  <c r="AV211" i="6"/>
  <c r="AR211" i="6"/>
  <c r="AQ211" i="6"/>
  <c r="AM211" i="6"/>
  <c r="AL211" i="6"/>
  <c r="AH211" i="6"/>
  <c r="AG211" i="6"/>
  <c r="AC211" i="6"/>
  <c r="AB211" i="6"/>
  <c r="X211" i="6"/>
  <c r="W211" i="6"/>
  <c r="S211" i="6"/>
  <c r="R211" i="6"/>
  <c r="N211" i="6"/>
  <c r="M211" i="6"/>
  <c r="I211" i="6"/>
  <c r="H211" i="6"/>
  <c r="E211" i="6"/>
  <c r="BR210" i="6"/>
  <c r="BL210" i="6"/>
  <c r="BK210" i="6"/>
  <c r="BG210" i="6"/>
  <c r="BF210" i="6"/>
  <c r="BB210" i="6"/>
  <c r="BA210" i="6"/>
  <c r="AW210" i="6"/>
  <c r="AV210" i="6"/>
  <c r="AR210" i="6"/>
  <c r="AQ210" i="6"/>
  <c r="AM210" i="6"/>
  <c r="AL210" i="6"/>
  <c r="AH210" i="6"/>
  <c r="AG210" i="6"/>
  <c r="AC210" i="6"/>
  <c r="AB210" i="6"/>
  <c r="X210" i="6"/>
  <c r="W210" i="6"/>
  <c r="S210" i="6"/>
  <c r="R210" i="6"/>
  <c r="N210" i="6"/>
  <c r="M210" i="6"/>
  <c r="I210" i="6"/>
  <c r="H210" i="6"/>
  <c r="E210" i="6"/>
  <c r="BR209" i="6"/>
  <c r="BL209" i="6"/>
  <c r="BK209" i="6"/>
  <c r="BG209" i="6"/>
  <c r="BF209" i="6"/>
  <c r="BB209" i="6"/>
  <c r="BA209" i="6"/>
  <c r="AW209" i="6"/>
  <c r="AV209" i="6"/>
  <c r="AR209" i="6"/>
  <c r="AQ209" i="6"/>
  <c r="AM209" i="6"/>
  <c r="AL209" i="6"/>
  <c r="AH209" i="6"/>
  <c r="AG209" i="6"/>
  <c r="AC209" i="6"/>
  <c r="AB209" i="6"/>
  <c r="X209" i="6"/>
  <c r="W209" i="6"/>
  <c r="S209" i="6"/>
  <c r="R209" i="6"/>
  <c r="N209" i="6"/>
  <c r="M209" i="6"/>
  <c r="I209" i="6"/>
  <c r="H209" i="6"/>
  <c r="E209" i="6"/>
  <c r="BR208" i="6"/>
  <c r="BL208" i="6"/>
  <c r="BK208" i="6"/>
  <c r="BG208" i="6"/>
  <c r="BF208" i="6"/>
  <c r="BB208" i="6"/>
  <c r="BA208" i="6"/>
  <c r="AW208" i="6"/>
  <c r="AV208" i="6"/>
  <c r="AR208" i="6"/>
  <c r="AQ208" i="6"/>
  <c r="AM208" i="6"/>
  <c r="AL208" i="6"/>
  <c r="AH208" i="6"/>
  <c r="AG208" i="6"/>
  <c r="AC208" i="6"/>
  <c r="AB208" i="6"/>
  <c r="X208" i="6"/>
  <c r="W208" i="6"/>
  <c r="S208" i="6"/>
  <c r="R208" i="6"/>
  <c r="N208" i="6"/>
  <c r="M208" i="6"/>
  <c r="I208" i="6"/>
  <c r="H208" i="6"/>
  <c r="E208" i="6"/>
  <c r="BR207" i="6"/>
  <c r="BL207" i="6"/>
  <c r="BK207" i="6"/>
  <c r="BG207" i="6"/>
  <c r="BF207" i="6"/>
  <c r="BB207" i="6"/>
  <c r="BA207" i="6"/>
  <c r="AW207" i="6"/>
  <c r="AV207" i="6"/>
  <c r="AR207" i="6"/>
  <c r="AQ207" i="6"/>
  <c r="AM207" i="6"/>
  <c r="AL207" i="6"/>
  <c r="AH207" i="6"/>
  <c r="AG207" i="6"/>
  <c r="AC207" i="6"/>
  <c r="AB207" i="6"/>
  <c r="X207" i="6"/>
  <c r="W207" i="6"/>
  <c r="S207" i="6"/>
  <c r="R207" i="6"/>
  <c r="N207" i="6"/>
  <c r="M207" i="6"/>
  <c r="I207" i="6"/>
  <c r="H207" i="6"/>
  <c r="E207" i="6"/>
  <c r="BR206" i="6"/>
  <c r="BL206" i="6"/>
  <c r="BK206" i="6"/>
  <c r="BG206" i="6"/>
  <c r="BF206" i="6"/>
  <c r="BB206" i="6"/>
  <c r="BA206" i="6"/>
  <c r="AW206" i="6"/>
  <c r="AV206" i="6"/>
  <c r="AR206" i="6"/>
  <c r="AQ206" i="6"/>
  <c r="AM206" i="6"/>
  <c r="AL206" i="6"/>
  <c r="AH206" i="6"/>
  <c r="AG206" i="6"/>
  <c r="AC206" i="6"/>
  <c r="AB206" i="6"/>
  <c r="X206" i="6"/>
  <c r="W206" i="6"/>
  <c r="S206" i="6"/>
  <c r="R206" i="6"/>
  <c r="N206" i="6"/>
  <c r="M206" i="6"/>
  <c r="I206" i="6"/>
  <c r="H206" i="6"/>
  <c r="E206" i="6"/>
  <c r="BR205" i="6"/>
  <c r="BL205" i="6"/>
  <c r="BK205" i="6"/>
  <c r="BG205" i="6"/>
  <c r="BF205" i="6"/>
  <c r="BB205" i="6"/>
  <c r="BA205" i="6"/>
  <c r="AW205" i="6"/>
  <c r="AV205" i="6"/>
  <c r="AR205" i="6"/>
  <c r="AQ205" i="6"/>
  <c r="AM205" i="6"/>
  <c r="AL205" i="6"/>
  <c r="AH205" i="6"/>
  <c r="AG205" i="6"/>
  <c r="AC205" i="6"/>
  <c r="AB205" i="6"/>
  <c r="X205" i="6"/>
  <c r="W205" i="6"/>
  <c r="S205" i="6"/>
  <c r="R205" i="6"/>
  <c r="N205" i="6"/>
  <c r="M205" i="6"/>
  <c r="I205" i="6"/>
  <c r="H205" i="6"/>
  <c r="E205" i="6"/>
  <c r="BR204" i="6"/>
  <c r="BL204" i="6"/>
  <c r="BK204" i="6"/>
  <c r="BG204" i="6"/>
  <c r="BF204" i="6"/>
  <c r="BB204" i="6"/>
  <c r="BA204" i="6"/>
  <c r="AW204" i="6"/>
  <c r="AV204" i="6"/>
  <c r="AR204" i="6"/>
  <c r="AR212" i="6" s="1"/>
  <c r="AQ204" i="6"/>
  <c r="AM204" i="6"/>
  <c r="AL204" i="6"/>
  <c r="AH204" i="6"/>
  <c r="AG204" i="6"/>
  <c r="AC204" i="6"/>
  <c r="AB204" i="6"/>
  <c r="X204" i="6"/>
  <c r="W204" i="6"/>
  <c r="S204" i="6"/>
  <c r="R204" i="6"/>
  <c r="N204" i="6"/>
  <c r="M204" i="6"/>
  <c r="I204" i="6"/>
  <c r="H204" i="6"/>
  <c r="E204" i="6"/>
  <c r="BR203" i="6"/>
  <c r="BR212" i="6" s="1"/>
  <c r="BL203" i="6"/>
  <c r="BL212" i="6" s="1"/>
  <c r="BK203" i="6"/>
  <c r="BG203" i="6"/>
  <c r="BF203" i="6"/>
  <c r="BB203" i="6"/>
  <c r="BA203" i="6"/>
  <c r="AW203" i="6"/>
  <c r="AV203" i="6"/>
  <c r="AR203" i="6"/>
  <c r="AQ203" i="6"/>
  <c r="AM203" i="6"/>
  <c r="AL203" i="6"/>
  <c r="AK203" i="6"/>
  <c r="AH203" i="6"/>
  <c r="AG203" i="6"/>
  <c r="AG212" i="6" s="1"/>
  <c r="AC203" i="6"/>
  <c r="AB203" i="6"/>
  <c r="X203" i="6"/>
  <c r="W203" i="6"/>
  <c r="S203" i="6"/>
  <c r="R203" i="6"/>
  <c r="N203" i="6"/>
  <c r="M203" i="6"/>
  <c r="I203" i="6"/>
  <c r="H203" i="6"/>
  <c r="E203" i="6"/>
  <c r="BR201" i="6"/>
  <c r="BB201" i="6"/>
  <c r="BA201" i="6"/>
  <c r="AC201" i="6"/>
  <c r="BR200" i="6"/>
  <c r="BL200" i="6"/>
  <c r="BK200" i="6"/>
  <c r="BG200" i="6"/>
  <c r="BF200" i="6"/>
  <c r="BB200" i="6"/>
  <c r="BA200" i="6"/>
  <c r="AW200" i="6"/>
  <c r="AV200" i="6"/>
  <c r="AR200" i="6"/>
  <c r="AQ200" i="6"/>
  <c r="AM200" i="6"/>
  <c r="AL200" i="6"/>
  <c r="AH200" i="6"/>
  <c r="AG200" i="6"/>
  <c r="AC200" i="6"/>
  <c r="AB200" i="6"/>
  <c r="X200" i="6"/>
  <c r="W200" i="6"/>
  <c r="W201" i="6" s="1"/>
  <c r="S200" i="6"/>
  <c r="R200" i="6"/>
  <c r="N200" i="6"/>
  <c r="M200" i="6"/>
  <c r="I200" i="6"/>
  <c r="H200" i="6"/>
  <c r="E200" i="6"/>
  <c r="BR199" i="6"/>
  <c r="BL199" i="6"/>
  <c r="BK199" i="6"/>
  <c r="BG199" i="6"/>
  <c r="BF199" i="6"/>
  <c r="BB199" i="6"/>
  <c r="BA199" i="6"/>
  <c r="AW199" i="6"/>
  <c r="AV199" i="6"/>
  <c r="AR199" i="6"/>
  <c r="AQ199" i="6"/>
  <c r="AM199" i="6"/>
  <c r="AL199" i="6"/>
  <c r="AH199" i="6"/>
  <c r="AG199" i="6"/>
  <c r="AC199" i="6"/>
  <c r="AB199" i="6"/>
  <c r="X199" i="6"/>
  <c r="W199" i="6"/>
  <c r="S199" i="6"/>
  <c r="R199" i="6"/>
  <c r="N199" i="6"/>
  <c r="M199" i="6"/>
  <c r="I199" i="6"/>
  <c r="H199" i="6"/>
  <c r="H201" i="6" s="1"/>
  <c r="E199" i="6"/>
  <c r="BL198" i="6"/>
  <c r="BK198" i="6"/>
  <c r="BG198" i="6"/>
  <c r="BF198" i="6"/>
  <c r="BF201" i="6" s="1"/>
  <c r="BB198" i="6"/>
  <c r="BA198" i="6"/>
  <c r="AW198" i="6"/>
  <c r="AV198" i="6"/>
  <c r="AR198" i="6"/>
  <c r="AQ198" i="6"/>
  <c r="AM198" i="6"/>
  <c r="AL198" i="6"/>
  <c r="AH198" i="6"/>
  <c r="AG198" i="6"/>
  <c r="AC198" i="6"/>
  <c r="AB198" i="6"/>
  <c r="X198" i="6"/>
  <c r="W198" i="6"/>
  <c r="S198" i="6"/>
  <c r="R198" i="6"/>
  <c r="N198" i="6"/>
  <c r="M198" i="6"/>
  <c r="I198" i="6"/>
  <c r="H198" i="6"/>
  <c r="E198" i="6"/>
  <c r="E201" i="6" s="1"/>
  <c r="D198" i="6"/>
  <c r="BL197" i="6"/>
  <c r="BL201" i="6" s="1"/>
  <c r="BL213" i="6" s="1"/>
  <c r="BK197" i="6"/>
  <c r="BG197" i="6"/>
  <c r="BF197" i="6"/>
  <c r="BB197" i="6"/>
  <c r="BA197" i="6"/>
  <c r="AW197" i="6"/>
  <c r="AW201" i="6" s="1"/>
  <c r="AV197" i="6"/>
  <c r="AV201" i="6" s="1"/>
  <c r="AR197" i="6"/>
  <c r="AQ197" i="6"/>
  <c r="AM197" i="6"/>
  <c r="AL197" i="6"/>
  <c r="AH197" i="6"/>
  <c r="AH201" i="6" s="1"/>
  <c r="AG197" i="6"/>
  <c r="AG201" i="6" s="1"/>
  <c r="AG213" i="6" s="1"/>
  <c r="AC197" i="6"/>
  <c r="AB197" i="6"/>
  <c r="AB201" i="6" s="1"/>
  <c r="X197" i="6"/>
  <c r="W197" i="6"/>
  <c r="S197" i="6"/>
  <c r="S201" i="6" s="1"/>
  <c r="R197" i="6"/>
  <c r="R201" i="6" s="1"/>
  <c r="N197" i="6"/>
  <c r="N201" i="6" s="1"/>
  <c r="N213" i="6" s="1"/>
  <c r="M197" i="6"/>
  <c r="I197" i="6"/>
  <c r="H197" i="6"/>
  <c r="E197" i="6"/>
  <c r="D197" i="6"/>
  <c r="BR191" i="6"/>
  <c r="AH191" i="6"/>
  <c r="AB191" i="6"/>
  <c r="BR190" i="6"/>
  <c r="BL190" i="6"/>
  <c r="BK190" i="6"/>
  <c r="BG190" i="6"/>
  <c r="BF190" i="6"/>
  <c r="BF191" i="6" s="1"/>
  <c r="BB190" i="6"/>
  <c r="BA190" i="6"/>
  <c r="AW190" i="6"/>
  <c r="AV190" i="6"/>
  <c r="AR190" i="6"/>
  <c r="AQ190" i="6"/>
  <c r="AM190" i="6"/>
  <c r="AL190" i="6"/>
  <c r="AH190" i="6"/>
  <c r="AG190" i="6"/>
  <c r="AC190" i="6"/>
  <c r="AB190" i="6"/>
  <c r="X190" i="6"/>
  <c r="W190" i="6"/>
  <c r="S190" i="6"/>
  <c r="R190" i="6"/>
  <c r="N190" i="6"/>
  <c r="M190" i="6"/>
  <c r="I190" i="6"/>
  <c r="H190" i="6"/>
  <c r="E190" i="6"/>
  <c r="D190" i="6"/>
  <c r="BR189" i="6"/>
  <c r="BL189" i="6"/>
  <c r="BK189" i="6"/>
  <c r="BG189" i="6"/>
  <c r="BF189" i="6"/>
  <c r="BB189" i="6"/>
  <c r="BA189" i="6"/>
  <c r="AW189" i="6"/>
  <c r="AV189" i="6"/>
  <c r="AR189" i="6"/>
  <c r="AQ189" i="6"/>
  <c r="AM189" i="6"/>
  <c r="AL189" i="6"/>
  <c r="AH189" i="6"/>
  <c r="AG189" i="6"/>
  <c r="AC189" i="6"/>
  <c r="AB189" i="6"/>
  <c r="X189" i="6"/>
  <c r="W189" i="6"/>
  <c r="S189" i="6"/>
  <c r="R189" i="6"/>
  <c r="N189" i="6"/>
  <c r="M189" i="6"/>
  <c r="I189" i="6"/>
  <c r="H189" i="6"/>
  <c r="E189" i="6"/>
  <c r="D189" i="6"/>
  <c r="BR188" i="6"/>
  <c r="BL188" i="6"/>
  <c r="BK188" i="6"/>
  <c r="BG188" i="6"/>
  <c r="BF188" i="6"/>
  <c r="BB188" i="6"/>
  <c r="BA188" i="6"/>
  <c r="AW188" i="6"/>
  <c r="AV188" i="6"/>
  <c r="AR188" i="6"/>
  <c r="AQ188" i="6"/>
  <c r="AM188" i="6"/>
  <c r="AL188" i="6"/>
  <c r="AH188" i="6"/>
  <c r="AG188" i="6"/>
  <c r="AC188" i="6"/>
  <c r="AB188" i="6"/>
  <c r="X188" i="6"/>
  <c r="W188" i="6"/>
  <c r="S188" i="6"/>
  <c r="R188" i="6"/>
  <c r="N188" i="6"/>
  <c r="M188" i="6"/>
  <c r="I188" i="6"/>
  <c r="H188" i="6"/>
  <c r="E188" i="6"/>
  <c r="D188" i="6"/>
  <c r="BR187" i="6"/>
  <c r="BL187" i="6"/>
  <c r="BK187" i="6"/>
  <c r="BG187" i="6"/>
  <c r="BF187" i="6"/>
  <c r="BB187" i="6"/>
  <c r="BA187" i="6"/>
  <c r="AW187" i="6"/>
  <c r="AV187" i="6"/>
  <c r="AR187" i="6"/>
  <c r="AQ187" i="6"/>
  <c r="AM187" i="6"/>
  <c r="AL187" i="6"/>
  <c r="AH187" i="6"/>
  <c r="AG187" i="6"/>
  <c r="AC187" i="6"/>
  <c r="AB187" i="6"/>
  <c r="X187" i="6"/>
  <c r="W187" i="6"/>
  <c r="S187" i="6"/>
  <c r="R187" i="6"/>
  <c r="N187" i="6"/>
  <c r="M187" i="6"/>
  <c r="I187" i="6"/>
  <c r="H187" i="6"/>
  <c r="E187" i="6"/>
  <c r="D187" i="6"/>
  <c r="BR186" i="6"/>
  <c r="BL186" i="6"/>
  <c r="BK186" i="6"/>
  <c r="BG186" i="6"/>
  <c r="BG191" i="6" s="1"/>
  <c r="BF186" i="6"/>
  <c r="BB186" i="6"/>
  <c r="BA186" i="6"/>
  <c r="AW186" i="6"/>
  <c r="AV186" i="6"/>
  <c r="AV191" i="6" s="1"/>
  <c r="AR186" i="6"/>
  <c r="AQ186" i="6"/>
  <c r="AM186" i="6"/>
  <c r="AL186" i="6"/>
  <c r="AL191" i="6" s="1"/>
  <c r="AH186" i="6"/>
  <c r="AG186" i="6"/>
  <c r="AC186" i="6"/>
  <c r="AB186" i="6"/>
  <c r="X186" i="6"/>
  <c r="W186" i="6"/>
  <c r="S186" i="6"/>
  <c r="R186" i="6"/>
  <c r="N186" i="6"/>
  <c r="M186" i="6"/>
  <c r="I186" i="6"/>
  <c r="H186" i="6"/>
  <c r="E186" i="6"/>
  <c r="D186" i="6"/>
  <c r="BR185" i="6"/>
  <c r="BL185" i="6"/>
  <c r="BK185" i="6"/>
  <c r="BG185" i="6"/>
  <c r="BF185" i="6"/>
  <c r="BB185" i="6"/>
  <c r="BA185" i="6"/>
  <c r="BA191" i="6" s="1"/>
  <c r="AW185" i="6"/>
  <c r="AV185" i="6"/>
  <c r="AR185" i="6"/>
  <c r="AQ185" i="6"/>
  <c r="AM185" i="6"/>
  <c r="AL185" i="6"/>
  <c r="AH185" i="6"/>
  <c r="AG185" i="6"/>
  <c r="AG191" i="6" s="1"/>
  <c r="AC185" i="6"/>
  <c r="AC191" i="6" s="1"/>
  <c r="AB185" i="6"/>
  <c r="X185" i="6"/>
  <c r="W185" i="6"/>
  <c r="S185" i="6"/>
  <c r="S191" i="6" s="1"/>
  <c r="R185" i="6"/>
  <c r="R191" i="6" s="1"/>
  <c r="N185" i="6"/>
  <c r="M185" i="6"/>
  <c r="I185" i="6"/>
  <c r="H185" i="6"/>
  <c r="E185" i="6"/>
  <c r="E191" i="6" s="1"/>
  <c r="D185" i="6"/>
  <c r="D191" i="6" s="1"/>
  <c r="BL184" i="6"/>
  <c r="AW184" i="6"/>
  <c r="AM184" i="6"/>
  <c r="W184" i="6"/>
  <c r="D184" i="6"/>
  <c r="BR183" i="6"/>
  <c r="BR184" i="6" s="1"/>
  <c r="BR192" i="6" s="1"/>
  <c r="BL183" i="6"/>
  <c r="BK183" i="6"/>
  <c r="BG183" i="6"/>
  <c r="BF183" i="6"/>
  <c r="BB183" i="6"/>
  <c r="BA183" i="6"/>
  <c r="AW183" i="6"/>
  <c r="AV183" i="6"/>
  <c r="AR183" i="6"/>
  <c r="AQ183" i="6"/>
  <c r="AM183" i="6"/>
  <c r="AL183" i="6"/>
  <c r="AH183" i="6"/>
  <c r="AG183" i="6"/>
  <c r="AC183" i="6"/>
  <c r="AB183" i="6"/>
  <c r="X183" i="6"/>
  <c r="W183" i="6"/>
  <c r="S183" i="6"/>
  <c r="R183" i="6"/>
  <c r="N183" i="6"/>
  <c r="M183" i="6"/>
  <c r="I183" i="6"/>
  <c r="H183" i="6"/>
  <c r="E183" i="6"/>
  <c r="D183" i="6"/>
  <c r="BR182" i="6"/>
  <c r="BL182" i="6"/>
  <c r="BK182" i="6"/>
  <c r="BG182" i="6"/>
  <c r="BF182" i="6"/>
  <c r="BB182" i="6"/>
  <c r="BA182" i="6"/>
  <c r="AW182" i="6"/>
  <c r="AV182" i="6"/>
  <c r="AR182" i="6"/>
  <c r="AQ182" i="6"/>
  <c r="AM182" i="6"/>
  <c r="AL182" i="6"/>
  <c r="AH182" i="6"/>
  <c r="AG182" i="6"/>
  <c r="AC182" i="6"/>
  <c r="AB182" i="6"/>
  <c r="AB184" i="6" s="1"/>
  <c r="AB192" i="6" s="1"/>
  <c r="X182" i="6"/>
  <c r="W182" i="6"/>
  <c r="S182" i="6"/>
  <c r="R182" i="6"/>
  <c r="N182" i="6"/>
  <c r="M182" i="6"/>
  <c r="I182" i="6"/>
  <c r="H182" i="6"/>
  <c r="E182" i="6"/>
  <c r="D182" i="6"/>
  <c r="BR181" i="6"/>
  <c r="BL181" i="6"/>
  <c r="BK181" i="6"/>
  <c r="BG181" i="6"/>
  <c r="BG184" i="6" s="1"/>
  <c r="BG192" i="6" s="1"/>
  <c r="BF181" i="6"/>
  <c r="BB181" i="6"/>
  <c r="BA181" i="6"/>
  <c r="AW181" i="6"/>
  <c r="AV181" i="6"/>
  <c r="AV184" i="6" s="1"/>
  <c r="AV192" i="6" s="1"/>
  <c r="AR181" i="6"/>
  <c r="AQ181" i="6"/>
  <c r="AM181" i="6"/>
  <c r="AL181" i="6"/>
  <c r="AH181" i="6"/>
  <c r="AG181" i="6"/>
  <c r="AC181" i="6"/>
  <c r="AB181" i="6"/>
  <c r="X181" i="6"/>
  <c r="W181" i="6"/>
  <c r="S181" i="6"/>
  <c r="R181" i="6"/>
  <c r="N181" i="6"/>
  <c r="M181" i="6"/>
  <c r="I181" i="6"/>
  <c r="H181" i="6"/>
  <c r="E181" i="6"/>
  <c r="D181" i="6"/>
  <c r="BR180" i="6"/>
  <c r="BL180" i="6"/>
  <c r="BK180" i="6"/>
  <c r="BK184" i="6" s="1"/>
  <c r="BG180" i="6"/>
  <c r="BF180" i="6"/>
  <c r="BB180" i="6"/>
  <c r="BA180" i="6"/>
  <c r="BA184" i="6" s="1"/>
  <c r="BA192" i="6" s="1"/>
  <c r="AW180" i="6"/>
  <c r="AV180" i="6"/>
  <c r="AR180" i="6"/>
  <c r="AQ180" i="6"/>
  <c r="AM180" i="6"/>
  <c r="AL180" i="6"/>
  <c r="AL184" i="6" s="1"/>
  <c r="AL192" i="6" s="1"/>
  <c r="AH180" i="6"/>
  <c r="AG180" i="6"/>
  <c r="AG184" i="6" s="1"/>
  <c r="AG192" i="6" s="1"/>
  <c r="AC180" i="6"/>
  <c r="AC184" i="6" s="1"/>
  <c r="AC192" i="6" s="1"/>
  <c r="AB180" i="6"/>
  <c r="X180" i="6"/>
  <c r="W180" i="6"/>
  <c r="S180" i="6"/>
  <c r="R180" i="6"/>
  <c r="R184" i="6" s="1"/>
  <c r="R192" i="6" s="1"/>
  <c r="N180" i="6"/>
  <c r="N184" i="6" s="1"/>
  <c r="M180" i="6"/>
  <c r="I180" i="6"/>
  <c r="H180" i="6"/>
  <c r="E180" i="6"/>
  <c r="E184" i="6" s="1"/>
  <c r="D180" i="6"/>
  <c r="BQ177" i="6"/>
  <c r="BD177" i="6"/>
  <c r="F177" i="6"/>
  <c r="BR175" i="6"/>
  <c r="BN175" i="6"/>
  <c r="BI175" i="6"/>
  <c r="BD175" i="6"/>
  <c r="AY175" i="6"/>
  <c r="AT175" i="6"/>
  <c r="AO175" i="6"/>
  <c r="AJ175" i="6"/>
  <c r="AE175" i="6"/>
  <c r="AE177" i="6" s="1"/>
  <c r="Z175" i="6"/>
  <c r="U175" i="6"/>
  <c r="P175" i="6"/>
  <c r="P177" i="6" s="1"/>
  <c r="K175" i="6"/>
  <c r="F175" i="6"/>
  <c r="E175" i="6"/>
  <c r="D175" i="6"/>
  <c r="BR174" i="6"/>
  <c r="BR177" i="6" s="1"/>
  <c r="BN174" i="6"/>
  <c r="BN177" i="6" s="1"/>
  <c r="BI174" i="6"/>
  <c r="BI177" i="6" s="1"/>
  <c r="BD174" i="6"/>
  <c r="AY174" i="6"/>
  <c r="AY177" i="6" s="1"/>
  <c r="AT174" i="6"/>
  <c r="AT177" i="6" s="1"/>
  <c r="AO174" i="6"/>
  <c r="AO177" i="6" s="1"/>
  <c r="AJ174" i="6"/>
  <c r="AJ177" i="6" s="1"/>
  <c r="AE174" i="6"/>
  <c r="Z174" i="6"/>
  <c r="Z177" i="6" s="1"/>
  <c r="U174" i="6"/>
  <c r="P174" i="6"/>
  <c r="K174" i="6"/>
  <c r="K177" i="6" s="1"/>
  <c r="F174" i="6"/>
  <c r="E174" i="6"/>
  <c r="D174" i="6"/>
  <c r="F171" i="6"/>
  <c r="E171" i="6"/>
  <c r="D171" i="6"/>
  <c r="BR170" i="6"/>
  <c r="E170" i="6"/>
  <c r="D170" i="6"/>
  <c r="BR169" i="6"/>
  <c r="E169" i="6"/>
  <c r="E172" i="6" s="1"/>
  <c r="D169" i="6"/>
  <c r="D172" i="6" s="1"/>
  <c r="BR164" i="6"/>
  <c r="BQ164" i="6"/>
  <c r="BG153" i="6"/>
  <c r="BF153" i="6"/>
  <c r="AR153" i="6"/>
  <c r="AQ153" i="6"/>
  <c r="W153" i="6"/>
  <c r="I153" i="6"/>
  <c r="H153" i="6"/>
  <c r="BR152" i="6"/>
  <c r="BL152" i="6"/>
  <c r="BK152" i="6"/>
  <c r="BG152" i="6"/>
  <c r="BF152" i="6"/>
  <c r="BB152" i="6"/>
  <c r="BA152" i="6"/>
  <c r="AW152" i="6"/>
  <c r="AV152" i="6"/>
  <c r="AR152" i="6"/>
  <c r="AQ152" i="6"/>
  <c r="AM152" i="6"/>
  <c r="AL152" i="6"/>
  <c r="AH152" i="6"/>
  <c r="AG152" i="6"/>
  <c r="AC152" i="6"/>
  <c r="AB152" i="6"/>
  <c r="X152" i="6"/>
  <c r="W152" i="6"/>
  <c r="S152" i="6"/>
  <c r="R152" i="6"/>
  <c r="N152" i="6"/>
  <c r="M152" i="6"/>
  <c r="I152" i="6"/>
  <c r="H152" i="6"/>
  <c r="E152" i="6"/>
  <c r="O151" i="6"/>
  <c r="J151" i="6"/>
  <c r="J211" i="6" s="1"/>
  <c r="J150" i="6"/>
  <c r="J210" i="6" s="1"/>
  <c r="O149" i="6"/>
  <c r="J149" i="6"/>
  <c r="J209" i="6" s="1"/>
  <c r="J148" i="6"/>
  <c r="J208" i="6" s="1"/>
  <c r="J147" i="6"/>
  <c r="J207" i="6" s="1"/>
  <c r="J146" i="6"/>
  <c r="J206" i="6" s="1"/>
  <c r="J145" i="6"/>
  <c r="J144" i="6"/>
  <c r="J204" i="6" s="1"/>
  <c r="BO143" i="6"/>
  <c r="BJ143" i="6"/>
  <c r="BJ203" i="6" s="1"/>
  <c r="BE143" i="6"/>
  <c r="BE203" i="6" s="1"/>
  <c r="AZ143" i="6"/>
  <c r="AU143" i="6"/>
  <c r="AP143" i="6"/>
  <c r="AP203" i="6" s="1"/>
  <c r="AK143" i="6"/>
  <c r="AF143" i="6"/>
  <c r="AA143" i="6"/>
  <c r="V143" i="6"/>
  <c r="V203" i="6" s="1"/>
  <c r="Q143" i="6"/>
  <c r="Q203" i="6" s="1"/>
  <c r="O143" i="6"/>
  <c r="L143" i="6"/>
  <c r="J143" i="6"/>
  <c r="G143" i="6"/>
  <c r="F143" i="6"/>
  <c r="D143" i="6"/>
  <c r="D203" i="6" s="1"/>
  <c r="BR141" i="6"/>
  <c r="BR153" i="6" s="1"/>
  <c r="BL141" i="6"/>
  <c r="BL153" i="6" s="1"/>
  <c r="BK141" i="6"/>
  <c r="BK153" i="6" s="1"/>
  <c r="BG141" i="6"/>
  <c r="BF141" i="6"/>
  <c r="BB141" i="6"/>
  <c r="BA141" i="6"/>
  <c r="AW141" i="6"/>
  <c r="AW153" i="6" s="1"/>
  <c r="AV141" i="6"/>
  <c r="AV153" i="6" s="1"/>
  <c r="AR141" i="6"/>
  <c r="AQ141" i="6"/>
  <c r="AM141" i="6"/>
  <c r="AL141" i="6"/>
  <c r="AH141" i="6"/>
  <c r="AH153" i="6" s="1"/>
  <c r="AG141" i="6"/>
  <c r="AG153" i="6" s="1"/>
  <c r="AC141" i="6"/>
  <c r="AC153" i="6" s="1"/>
  <c r="AB141" i="6"/>
  <c r="X141" i="6"/>
  <c r="W141" i="6"/>
  <c r="S141" i="6"/>
  <c r="S153" i="6" s="1"/>
  <c r="R141" i="6"/>
  <c r="R153" i="6" s="1"/>
  <c r="N141" i="6"/>
  <c r="N153" i="6" s="1"/>
  <c r="M141" i="6"/>
  <c r="M153" i="6" s="1"/>
  <c r="I141" i="6"/>
  <c r="H141" i="6"/>
  <c r="E141" i="6"/>
  <c r="J140" i="6"/>
  <c r="Y139" i="6"/>
  <c r="T139" i="6"/>
  <c r="T199" i="6" s="1"/>
  <c r="O139" i="6"/>
  <c r="O199" i="6" s="1"/>
  <c r="J139" i="6"/>
  <c r="J199" i="6" s="1"/>
  <c r="T138" i="6"/>
  <c r="Q138" i="6"/>
  <c r="Q198" i="6" s="1"/>
  <c r="O138" i="6"/>
  <c r="O198" i="6" s="1"/>
  <c r="L138" i="6"/>
  <c r="L198" i="6" s="1"/>
  <c r="J138" i="6"/>
  <c r="G138" i="6"/>
  <c r="G198" i="6" s="1"/>
  <c r="O137" i="6"/>
  <c r="O197" i="6" s="1"/>
  <c r="L137" i="6"/>
  <c r="L197" i="6" s="1"/>
  <c r="J137" i="6"/>
  <c r="J197" i="6" s="1"/>
  <c r="G137" i="6"/>
  <c r="G197" i="6" s="1"/>
  <c r="BG129" i="6"/>
  <c r="BF129" i="6"/>
  <c r="AV129" i="6"/>
  <c r="AR129" i="6"/>
  <c r="AQ129" i="6"/>
  <c r="AH129" i="6"/>
  <c r="X129" i="6"/>
  <c r="W129" i="6"/>
  <c r="S129" i="6"/>
  <c r="BR128" i="6"/>
  <c r="BL128" i="6"/>
  <c r="BK128" i="6"/>
  <c r="BG128" i="6"/>
  <c r="BF128" i="6"/>
  <c r="BB128" i="6"/>
  <c r="BA128" i="6"/>
  <c r="AW128" i="6"/>
  <c r="AV128" i="6"/>
  <c r="AR128" i="6"/>
  <c r="AQ128" i="6"/>
  <c r="AM128" i="6"/>
  <c r="AL128" i="6"/>
  <c r="AH128" i="6"/>
  <c r="AG128" i="6"/>
  <c r="AC128" i="6"/>
  <c r="AB128" i="6"/>
  <c r="X128" i="6"/>
  <c r="W128" i="6"/>
  <c r="S128" i="6"/>
  <c r="R128" i="6"/>
  <c r="R129" i="6" s="1"/>
  <c r="N128" i="6"/>
  <c r="M128" i="6"/>
  <c r="I128" i="6"/>
  <c r="H128" i="6"/>
  <c r="E128" i="6"/>
  <c r="D128" i="6"/>
  <c r="O127" i="6"/>
  <c r="T127" i="6" s="1"/>
  <c r="Y127" i="6" s="1"/>
  <c r="AD127" i="6" s="1"/>
  <c r="AI127" i="6" s="1"/>
  <c r="AN127" i="6" s="1"/>
  <c r="AS127" i="6" s="1"/>
  <c r="AX127" i="6" s="1"/>
  <c r="BC127" i="6" s="1"/>
  <c r="BH127" i="6" s="1"/>
  <c r="BM127" i="6" s="1"/>
  <c r="BP127" i="6" s="1"/>
  <c r="J127" i="6"/>
  <c r="F127" i="6"/>
  <c r="AN126" i="6"/>
  <c r="AS126" i="6" s="1"/>
  <c r="AX126" i="6" s="1"/>
  <c r="BC126" i="6" s="1"/>
  <c r="BH126" i="6" s="1"/>
  <c r="BM126" i="6" s="1"/>
  <c r="BP126" i="6" s="1"/>
  <c r="J126" i="6"/>
  <c r="O126" i="6" s="1"/>
  <c r="T126" i="6" s="1"/>
  <c r="Y126" i="6" s="1"/>
  <c r="AD126" i="6" s="1"/>
  <c r="AI126" i="6" s="1"/>
  <c r="F126" i="6"/>
  <c r="AI125" i="6"/>
  <c r="AN125" i="6" s="1"/>
  <c r="AS125" i="6" s="1"/>
  <c r="AX125" i="6" s="1"/>
  <c r="BC125" i="6" s="1"/>
  <c r="BH125" i="6" s="1"/>
  <c r="BM125" i="6" s="1"/>
  <c r="BP125" i="6" s="1"/>
  <c r="J125" i="6"/>
  <c r="O125" i="6" s="1"/>
  <c r="T125" i="6" s="1"/>
  <c r="Y125" i="6" s="1"/>
  <c r="AD125" i="6" s="1"/>
  <c r="F125" i="6"/>
  <c r="AN124" i="6"/>
  <c r="AS124" i="6" s="1"/>
  <c r="AX124" i="6" s="1"/>
  <c r="BC124" i="6" s="1"/>
  <c r="BH124" i="6" s="1"/>
  <c r="BM124" i="6" s="1"/>
  <c r="BP124" i="6" s="1"/>
  <c r="J124" i="6"/>
  <c r="O124" i="6" s="1"/>
  <c r="T124" i="6" s="1"/>
  <c r="Y124" i="6" s="1"/>
  <c r="AD124" i="6" s="1"/>
  <c r="AI124" i="6" s="1"/>
  <c r="F124" i="6"/>
  <c r="O123" i="6"/>
  <c r="T123" i="6" s="1"/>
  <c r="Y123" i="6" s="1"/>
  <c r="AD123" i="6" s="1"/>
  <c r="AI123" i="6" s="1"/>
  <c r="AN123" i="6" s="1"/>
  <c r="AS123" i="6" s="1"/>
  <c r="AX123" i="6" s="1"/>
  <c r="BC123" i="6" s="1"/>
  <c r="BH123" i="6" s="1"/>
  <c r="BM123" i="6" s="1"/>
  <c r="BP123" i="6" s="1"/>
  <c r="J123" i="6"/>
  <c r="F123" i="6"/>
  <c r="J122" i="6"/>
  <c r="F122" i="6"/>
  <c r="BR121" i="6"/>
  <c r="BR129" i="6" s="1"/>
  <c r="BL121" i="6"/>
  <c r="BK121" i="6"/>
  <c r="BK129" i="6" s="1"/>
  <c r="BG121" i="6"/>
  <c r="BF121" i="6"/>
  <c r="BB121" i="6"/>
  <c r="BB129" i="6" s="1"/>
  <c r="BA121" i="6"/>
  <c r="AW121" i="6"/>
  <c r="AW129" i="6" s="1"/>
  <c r="AV121" i="6"/>
  <c r="AR121" i="6"/>
  <c r="AQ121" i="6"/>
  <c r="AM121" i="6"/>
  <c r="AM129" i="6" s="1"/>
  <c r="AL121" i="6"/>
  <c r="AL129" i="6" s="1"/>
  <c r="AH121" i="6"/>
  <c r="AG121" i="6"/>
  <c r="AG129" i="6" s="1"/>
  <c r="AC121" i="6"/>
  <c r="AC129" i="6" s="1"/>
  <c r="AB121" i="6"/>
  <c r="AB129" i="6" s="1"/>
  <c r="X121" i="6"/>
  <c r="W121" i="6"/>
  <c r="S121" i="6"/>
  <c r="R121" i="6"/>
  <c r="N121" i="6"/>
  <c r="N129" i="6" s="1"/>
  <c r="M121" i="6"/>
  <c r="M129" i="6" s="1"/>
  <c r="I121" i="6"/>
  <c r="I129" i="6" s="1"/>
  <c r="H121" i="6"/>
  <c r="H129" i="6" s="1"/>
  <c r="F121" i="6"/>
  <c r="E121" i="6"/>
  <c r="E129" i="6" s="1"/>
  <c r="D121" i="6"/>
  <c r="Y120" i="6"/>
  <c r="AD120" i="6" s="1"/>
  <c r="AI120" i="6" s="1"/>
  <c r="AN120" i="6" s="1"/>
  <c r="AS120" i="6" s="1"/>
  <c r="AX120" i="6" s="1"/>
  <c r="BC120" i="6" s="1"/>
  <c r="BH120" i="6" s="1"/>
  <c r="BM120" i="6" s="1"/>
  <c r="BP120" i="6" s="1"/>
  <c r="T120" i="6"/>
  <c r="O120" i="6"/>
  <c r="J120" i="6"/>
  <c r="F120" i="6"/>
  <c r="J119" i="6"/>
  <c r="O119" i="6" s="1"/>
  <c r="T119" i="6" s="1"/>
  <c r="Y119" i="6" s="1"/>
  <c r="AD119" i="6" s="1"/>
  <c r="AI119" i="6" s="1"/>
  <c r="AN119" i="6" s="1"/>
  <c r="AS119" i="6" s="1"/>
  <c r="AX119" i="6" s="1"/>
  <c r="BC119" i="6" s="1"/>
  <c r="BH119" i="6" s="1"/>
  <c r="BM119" i="6" s="1"/>
  <c r="BP119" i="6" s="1"/>
  <c r="F119" i="6"/>
  <c r="T118" i="6"/>
  <c r="Y118" i="6" s="1"/>
  <c r="AD118" i="6" s="1"/>
  <c r="AI118" i="6" s="1"/>
  <c r="AN118" i="6" s="1"/>
  <c r="AS118" i="6" s="1"/>
  <c r="AX118" i="6" s="1"/>
  <c r="BC118" i="6" s="1"/>
  <c r="BH118" i="6" s="1"/>
  <c r="BM118" i="6" s="1"/>
  <c r="BP118" i="6" s="1"/>
  <c r="O118" i="6"/>
  <c r="J118" i="6"/>
  <c r="F118" i="6"/>
  <c r="J117" i="6"/>
  <c r="F117" i="6"/>
  <c r="BT116" i="6"/>
  <c r="BG115" i="6"/>
  <c r="X115" i="6"/>
  <c r="W115" i="6"/>
  <c r="N115" i="6"/>
  <c r="M115" i="6"/>
  <c r="I115" i="6"/>
  <c r="BR114" i="6"/>
  <c r="BL114" i="6"/>
  <c r="BK114" i="6"/>
  <c r="BG114" i="6"/>
  <c r="BF114" i="6"/>
  <c r="BB114" i="6"/>
  <c r="BA114" i="6"/>
  <c r="AW114" i="6"/>
  <c r="AV114" i="6"/>
  <c r="AR114" i="6"/>
  <c r="AQ114" i="6"/>
  <c r="AM114" i="6"/>
  <c r="AM115" i="6" s="1"/>
  <c r="AL114" i="6"/>
  <c r="AL115" i="6" s="1"/>
  <c r="AH114" i="6"/>
  <c r="AG114" i="6"/>
  <c r="AC114" i="6"/>
  <c r="AB114" i="6"/>
  <c r="X114" i="6"/>
  <c r="W114" i="6"/>
  <c r="S114" i="6"/>
  <c r="R114" i="6"/>
  <c r="N114" i="6"/>
  <c r="M114" i="6"/>
  <c r="I114" i="6"/>
  <c r="H114" i="6"/>
  <c r="F114" i="6"/>
  <c r="E114" i="6"/>
  <c r="D114" i="6"/>
  <c r="AI113" i="6"/>
  <c r="AN113" i="6" s="1"/>
  <c r="AS113" i="6" s="1"/>
  <c r="AX113" i="6" s="1"/>
  <c r="BC113" i="6" s="1"/>
  <c r="BH113" i="6" s="1"/>
  <c r="BM113" i="6" s="1"/>
  <c r="BP113" i="6" s="1"/>
  <c r="T113" i="6"/>
  <c r="Y113" i="6" s="1"/>
  <c r="AD113" i="6" s="1"/>
  <c r="O113" i="6"/>
  <c r="J113" i="6"/>
  <c r="F113" i="6"/>
  <c r="J112" i="6"/>
  <c r="O112" i="6" s="1"/>
  <c r="T112" i="6" s="1"/>
  <c r="Y112" i="6" s="1"/>
  <c r="AD112" i="6" s="1"/>
  <c r="AI112" i="6" s="1"/>
  <c r="AN112" i="6" s="1"/>
  <c r="AS112" i="6" s="1"/>
  <c r="AX112" i="6" s="1"/>
  <c r="BC112" i="6" s="1"/>
  <c r="BH112" i="6" s="1"/>
  <c r="BM112" i="6" s="1"/>
  <c r="BP112" i="6" s="1"/>
  <c r="F112" i="6"/>
  <c r="J111" i="6"/>
  <c r="O111" i="6" s="1"/>
  <c r="T111" i="6" s="1"/>
  <c r="Y111" i="6" s="1"/>
  <c r="AD111" i="6" s="1"/>
  <c r="AI111" i="6" s="1"/>
  <c r="AN111" i="6" s="1"/>
  <c r="AS111" i="6" s="1"/>
  <c r="AX111" i="6" s="1"/>
  <c r="BC111" i="6" s="1"/>
  <c r="BH111" i="6" s="1"/>
  <c r="BM111" i="6" s="1"/>
  <c r="BP111" i="6" s="1"/>
  <c r="F111" i="6"/>
  <c r="J110" i="6"/>
  <c r="O110" i="6" s="1"/>
  <c r="T110" i="6" s="1"/>
  <c r="Y110" i="6" s="1"/>
  <c r="AD110" i="6" s="1"/>
  <c r="AI110" i="6" s="1"/>
  <c r="AN110" i="6" s="1"/>
  <c r="AS110" i="6" s="1"/>
  <c r="AX110" i="6" s="1"/>
  <c r="BC110" i="6" s="1"/>
  <c r="BH110" i="6" s="1"/>
  <c r="BM110" i="6" s="1"/>
  <c r="BP110" i="6" s="1"/>
  <c r="F110" i="6"/>
  <c r="AD109" i="6"/>
  <c r="AI109" i="6" s="1"/>
  <c r="AN109" i="6" s="1"/>
  <c r="AS109" i="6" s="1"/>
  <c r="AX109" i="6" s="1"/>
  <c r="BC109" i="6" s="1"/>
  <c r="BH109" i="6" s="1"/>
  <c r="BM109" i="6" s="1"/>
  <c r="BP109" i="6" s="1"/>
  <c r="Y109" i="6"/>
  <c r="O109" i="6"/>
  <c r="T109" i="6" s="1"/>
  <c r="J109" i="6"/>
  <c r="F109" i="6"/>
  <c r="O108" i="6"/>
  <c r="J108" i="6"/>
  <c r="F108" i="6"/>
  <c r="BR107" i="6"/>
  <c r="BR115" i="6" s="1"/>
  <c r="BL107" i="6"/>
  <c r="BL115" i="6" s="1"/>
  <c r="BK107" i="6"/>
  <c r="BK115" i="6" s="1"/>
  <c r="BG107" i="6"/>
  <c r="BF107" i="6"/>
  <c r="BF115" i="6" s="1"/>
  <c r="BB107" i="6"/>
  <c r="BA107" i="6"/>
  <c r="BA115" i="6" s="1"/>
  <c r="AW107" i="6"/>
  <c r="AW115" i="6" s="1"/>
  <c r="AV107" i="6"/>
  <c r="AV115" i="6" s="1"/>
  <c r="AR107" i="6"/>
  <c r="AR115" i="6" s="1"/>
  <c r="AQ107" i="6"/>
  <c r="AQ115" i="6" s="1"/>
  <c r="AM107" i="6"/>
  <c r="AL107" i="6"/>
  <c r="AH107" i="6"/>
  <c r="AH115" i="6" s="1"/>
  <c r="AG107" i="6"/>
  <c r="AG115" i="6" s="1"/>
  <c r="AC107" i="6"/>
  <c r="AC115" i="6" s="1"/>
  <c r="AB107" i="6"/>
  <c r="AB115" i="6" s="1"/>
  <c r="X107" i="6"/>
  <c r="W107" i="6"/>
  <c r="S107" i="6"/>
  <c r="R107" i="6"/>
  <c r="N107" i="6"/>
  <c r="M107" i="6"/>
  <c r="I107" i="6"/>
  <c r="H107" i="6"/>
  <c r="E107" i="6"/>
  <c r="E115" i="6" s="1"/>
  <c r="D107" i="6"/>
  <c r="T106" i="6"/>
  <c r="Y106" i="6" s="1"/>
  <c r="AD106" i="6" s="1"/>
  <c r="AI106" i="6" s="1"/>
  <c r="AN106" i="6" s="1"/>
  <c r="AS106" i="6" s="1"/>
  <c r="AX106" i="6" s="1"/>
  <c r="BC106" i="6" s="1"/>
  <c r="BH106" i="6" s="1"/>
  <c r="BM106" i="6" s="1"/>
  <c r="BP106" i="6" s="1"/>
  <c r="O106" i="6"/>
  <c r="J106" i="6"/>
  <c r="F106" i="6"/>
  <c r="J105" i="6"/>
  <c r="O105" i="6" s="1"/>
  <c r="T105" i="6" s="1"/>
  <c r="Y105" i="6" s="1"/>
  <c r="AD105" i="6" s="1"/>
  <c r="AI105" i="6" s="1"/>
  <c r="AN105" i="6" s="1"/>
  <c r="AS105" i="6" s="1"/>
  <c r="AX105" i="6" s="1"/>
  <c r="BC105" i="6" s="1"/>
  <c r="BH105" i="6" s="1"/>
  <c r="BM105" i="6" s="1"/>
  <c r="BP105" i="6" s="1"/>
  <c r="F105" i="6"/>
  <c r="O104" i="6"/>
  <c r="T104" i="6" s="1"/>
  <c r="Y104" i="6" s="1"/>
  <c r="AD104" i="6" s="1"/>
  <c r="AI104" i="6" s="1"/>
  <c r="AN104" i="6" s="1"/>
  <c r="AS104" i="6" s="1"/>
  <c r="AX104" i="6" s="1"/>
  <c r="BC104" i="6" s="1"/>
  <c r="BH104" i="6" s="1"/>
  <c r="BM104" i="6" s="1"/>
  <c r="BP104" i="6" s="1"/>
  <c r="J104" i="6"/>
  <c r="F104" i="6"/>
  <c r="T103" i="6"/>
  <c r="J103" i="6"/>
  <c r="O103" i="6" s="1"/>
  <c r="F103" i="6"/>
  <c r="F107" i="6" s="1"/>
  <c r="BT102" i="6"/>
  <c r="BR101" i="6"/>
  <c r="BK101" i="6"/>
  <c r="BG101" i="6"/>
  <c r="BF101" i="6"/>
  <c r="AW101" i="6"/>
  <c r="AV101" i="6"/>
  <c r="AM101" i="6"/>
  <c r="AL101" i="6"/>
  <c r="AH101" i="6"/>
  <c r="AG101" i="6"/>
  <c r="I101" i="6"/>
  <c r="BR100" i="6"/>
  <c r="BL100" i="6"/>
  <c r="BK100" i="6"/>
  <c r="BG100" i="6"/>
  <c r="BF100" i="6"/>
  <c r="BB100" i="6"/>
  <c r="BA100" i="6"/>
  <c r="AW100" i="6"/>
  <c r="AV100" i="6"/>
  <c r="AR100" i="6"/>
  <c r="AQ100" i="6"/>
  <c r="AM100" i="6"/>
  <c r="AL100" i="6"/>
  <c r="AH100" i="6"/>
  <c r="AG100" i="6"/>
  <c r="AC100" i="6"/>
  <c r="AB100" i="6"/>
  <c r="X100" i="6"/>
  <c r="W100" i="6"/>
  <c r="S100" i="6"/>
  <c r="R100" i="6"/>
  <c r="N100" i="6"/>
  <c r="M100" i="6"/>
  <c r="J100" i="6"/>
  <c r="I100" i="6"/>
  <c r="H100" i="6"/>
  <c r="E100" i="6"/>
  <c r="D100" i="6"/>
  <c r="Y99" i="6"/>
  <c r="AD99" i="6" s="1"/>
  <c r="AI99" i="6" s="1"/>
  <c r="AN99" i="6" s="1"/>
  <c r="AS99" i="6" s="1"/>
  <c r="AX99" i="6" s="1"/>
  <c r="BC99" i="6" s="1"/>
  <c r="BH99" i="6" s="1"/>
  <c r="BM99" i="6" s="1"/>
  <c r="BP99" i="6" s="1"/>
  <c r="T99" i="6"/>
  <c r="J99" i="6"/>
  <c r="O99" i="6" s="1"/>
  <c r="F99" i="6"/>
  <c r="AI98" i="6"/>
  <c r="AN98" i="6" s="1"/>
  <c r="AS98" i="6" s="1"/>
  <c r="AX98" i="6" s="1"/>
  <c r="BC98" i="6" s="1"/>
  <c r="BH98" i="6" s="1"/>
  <c r="BM98" i="6" s="1"/>
  <c r="BP98" i="6" s="1"/>
  <c r="AD98" i="6"/>
  <c r="Y98" i="6"/>
  <c r="O98" i="6"/>
  <c r="T98" i="6" s="1"/>
  <c r="J98" i="6"/>
  <c r="F98" i="6"/>
  <c r="T97" i="6"/>
  <c r="Y97" i="6" s="1"/>
  <c r="AD97" i="6" s="1"/>
  <c r="AI97" i="6" s="1"/>
  <c r="AN97" i="6" s="1"/>
  <c r="AS97" i="6" s="1"/>
  <c r="AX97" i="6" s="1"/>
  <c r="BC97" i="6" s="1"/>
  <c r="BH97" i="6" s="1"/>
  <c r="BM97" i="6" s="1"/>
  <c r="BP97" i="6" s="1"/>
  <c r="O97" i="6"/>
  <c r="J97" i="6"/>
  <c r="F97" i="6"/>
  <c r="Y96" i="6"/>
  <c r="AD96" i="6" s="1"/>
  <c r="AI96" i="6" s="1"/>
  <c r="AN96" i="6" s="1"/>
  <c r="AS96" i="6" s="1"/>
  <c r="AX96" i="6" s="1"/>
  <c r="BC96" i="6" s="1"/>
  <c r="BH96" i="6" s="1"/>
  <c r="BM96" i="6" s="1"/>
  <c r="BP96" i="6" s="1"/>
  <c r="J96" i="6"/>
  <c r="O96" i="6" s="1"/>
  <c r="T96" i="6" s="1"/>
  <c r="F96" i="6"/>
  <c r="J95" i="6"/>
  <c r="O95" i="6" s="1"/>
  <c r="T95" i="6" s="1"/>
  <c r="Y95" i="6" s="1"/>
  <c r="AD95" i="6" s="1"/>
  <c r="AI95" i="6" s="1"/>
  <c r="AN95" i="6" s="1"/>
  <c r="AS95" i="6" s="1"/>
  <c r="AX95" i="6" s="1"/>
  <c r="BC95" i="6" s="1"/>
  <c r="BH95" i="6" s="1"/>
  <c r="BM95" i="6" s="1"/>
  <c r="BP95" i="6" s="1"/>
  <c r="F95" i="6"/>
  <c r="Y94" i="6"/>
  <c r="T94" i="6"/>
  <c r="O94" i="6"/>
  <c r="J94" i="6"/>
  <c r="F94" i="6"/>
  <c r="F100" i="6" s="1"/>
  <c r="BR93" i="6"/>
  <c r="BL93" i="6"/>
  <c r="BL101" i="6" s="1"/>
  <c r="BK93" i="6"/>
  <c r="BG93" i="6"/>
  <c r="BF93" i="6"/>
  <c r="BB93" i="6"/>
  <c r="BB101" i="6" s="1"/>
  <c r="BA93" i="6"/>
  <c r="BA101" i="6" s="1"/>
  <c r="AW93" i="6"/>
  <c r="AV93" i="6"/>
  <c r="AR93" i="6"/>
  <c r="AQ93" i="6"/>
  <c r="AM93" i="6"/>
  <c r="AL93" i="6"/>
  <c r="AH93" i="6"/>
  <c r="AG93" i="6"/>
  <c r="AC93" i="6"/>
  <c r="AB93" i="6"/>
  <c r="AB101" i="6" s="1"/>
  <c r="X93" i="6"/>
  <c r="X101" i="6" s="1"/>
  <c r="W93" i="6"/>
  <c r="S93" i="6"/>
  <c r="S101" i="6" s="1"/>
  <c r="R93" i="6"/>
  <c r="R101" i="6" s="1"/>
  <c r="N93" i="6"/>
  <c r="N101" i="6" s="1"/>
  <c r="M93" i="6"/>
  <c r="M101" i="6" s="1"/>
  <c r="I93" i="6"/>
  <c r="H93" i="6"/>
  <c r="F93" i="6"/>
  <c r="F101" i="6" s="1"/>
  <c r="E93" i="6"/>
  <c r="E101" i="6" s="1"/>
  <c r="D93" i="6"/>
  <c r="D101" i="6" s="1"/>
  <c r="J92" i="6"/>
  <c r="O92" i="6" s="1"/>
  <c r="T92" i="6" s="1"/>
  <c r="Y92" i="6" s="1"/>
  <c r="AD92" i="6" s="1"/>
  <c r="AI92" i="6" s="1"/>
  <c r="AN92" i="6" s="1"/>
  <c r="AS92" i="6" s="1"/>
  <c r="AX92" i="6" s="1"/>
  <c r="BC92" i="6" s="1"/>
  <c r="BH92" i="6" s="1"/>
  <c r="BM92" i="6" s="1"/>
  <c r="BP92" i="6" s="1"/>
  <c r="F92" i="6"/>
  <c r="AI91" i="6"/>
  <c r="AN91" i="6" s="1"/>
  <c r="AS91" i="6" s="1"/>
  <c r="AX91" i="6" s="1"/>
  <c r="BC91" i="6" s="1"/>
  <c r="BH91" i="6" s="1"/>
  <c r="BM91" i="6" s="1"/>
  <c r="BP91" i="6" s="1"/>
  <c r="O91" i="6"/>
  <c r="T91" i="6" s="1"/>
  <c r="Y91" i="6" s="1"/>
  <c r="AD91" i="6" s="1"/>
  <c r="J91" i="6"/>
  <c r="F91" i="6"/>
  <c r="J90" i="6"/>
  <c r="O90" i="6" s="1"/>
  <c r="F90" i="6"/>
  <c r="O89" i="6"/>
  <c r="T89" i="6" s="1"/>
  <c r="J89" i="6"/>
  <c r="F89" i="6"/>
  <c r="BT88" i="6"/>
  <c r="BR87" i="6"/>
  <c r="BG87" i="6"/>
  <c r="BF87" i="6"/>
  <c r="AR87" i="6"/>
  <c r="AQ87" i="6"/>
  <c r="AH87" i="6"/>
  <c r="W87" i="6"/>
  <c r="R87" i="6"/>
  <c r="E87" i="6"/>
  <c r="D87" i="6"/>
  <c r="BR86" i="6"/>
  <c r="BL86" i="6"/>
  <c r="BK86" i="6"/>
  <c r="BG86" i="6"/>
  <c r="BF86" i="6"/>
  <c r="BB86" i="6"/>
  <c r="BB87" i="6" s="1"/>
  <c r="BA86" i="6"/>
  <c r="AW86" i="6"/>
  <c r="AV86" i="6"/>
  <c r="AR86" i="6"/>
  <c r="AQ86" i="6"/>
  <c r="AM86" i="6"/>
  <c r="AL86" i="6"/>
  <c r="AH86" i="6"/>
  <c r="AG86" i="6"/>
  <c r="AC86" i="6"/>
  <c r="AB86" i="6"/>
  <c r="X86" i="6"/>
  <c r="W86" i="6"/>
  <c r="S86" i="6"/>
  <c r="S87" i="6" s="1"/>
  <c r="R86" i="6"/>
  <c r="N86" i="6"/>
  <c r="M86" i="6"/>
  <c r="I86" i="6"/>
  <c r="H86" i="6"/>
  <c r="E86" i="6"/>
  <c r="D86" i="6"/>
  <c r="AN85" i="6"/>
  <c r="AS85" i="6" s="1"/>
  <c r="AX85" i="6" s="1"/>
  <c r="BC85" i="6" s="1"/>
  <c r="BH85" i="6" s="1"/>
  <c r="BM85" i="6" s="1"/>
  <c r="BP85" i="6" s="1"/>
  <c r="J85" i="6"/>
  <c r="O85" i="6" s="1"/>
  <c r="T85" i="6" s="1"/>
  <c r="Y85" i="6" s="1"/>
  <c r="AD85" i="6" s="1"/>
  <c r="AI85" i="6" s="1"/>
  <c r="F85" i="6"/>
  <c r="J84" i="6"/>
  <c r="O84" i="6" s="1"/>
  <c r="T84" i="6" s="1"/>
  <c r="Y84" i="6" s="1"/>
  <c r="AD84" i="6" s="1"/>
  <c r="AI84" i="6" s="1"/>
  <c r="AN84" i="6" s="1"/>
  <c r="AS84" i="6" s="1"/>
  <c r="AX84" i="6" s="1"/>
  <c r="BC84" i="6" s="1"/>
  <c r="BH84" i="6" s="1"/>
  <c r="BM84" i="6" s="1"/>
  <c r="BP84" i="6" s="1"/>
  <c r="F84" i="6"/>
  <c r="F86" i="6" s="1"/>
  <c r="Y83" i="6"/>
  <c r="AD83" i="6" s="1"/>
  <c r="AI83" i="6" s="1"/>
  <c r="AN83" i="6" s="1"/>
  <c r="AS83" i="6" s="1"/>
  <c r="AX83" i="6" s="1"/>
  <c r="BC83" i="6" s="1"/>
  <c r="BH83" i="6" s="1"/>
  <c r="BM83" i="6" s="1"/>
  <c r="BP83" i="6" s="1"/>
  <c r="J83" i="6"/>
  <c r="O83" i="6" s="1"/>
  <c r="T83" i="6" s="1"/>
  <c r="F83" i="6"/>
  <c r="AN82" i="6"/>
  <c r="AS82" i="6" s="1"/>
  <c r="AX82" i="6" s="1"/>
  <c r="BC82" i="6" s="1"/>
  <c r="BH82" i="6" s="1"/>
  <c r="BM82" i="6" s="1"/>
  <c r="BP82" i="6" s="1"/>
  <c r="T82" i="6"/>
  <c r="Y82" i="6" s="1"/>
  <c r="AD82" i="6" s="1"/>
  <c r="AI82" i="6" s="1"/>
  <c r="O82" i="6"/>
  <c r="J82" i="6"/>
  <c r="F82" i="6"/>
  <c r="O81" i="6"/>
  <c r="T81" i="6" s="1"/>
  <c r="Y81" i="6" s="1"/>
  <c r="AD81" i="6" s="1"/>
  <c r="AI81" i="6" s="1"/>
  <c r="AN81" i="6" s="1"/>
  <c r="AS81" i="6" s="1"/>
  <c r="AX81" i="6" s="1"/>
  <c r="BC81" i="6" s="1"/>
  <c r="BH81" i="6" s="1"/>
  <c r="BM81" i="6" s="1"/>
  <c r="BP81" i="6" s="1"/>
  <c r="J81" i="6"/>
  <c r="F81" i="6"/>
  <c r="T80" i="6"/>
  <c r="O80" i="6"/>
  <c r="J80" i="6"/>
  <c r="F80" i="6"/>
  <c r="BR79" i="6"/>
  <c r="BL79" i="6"/>
  <c r="BL87" i="6" s="1"/>
  <c r="BK79" i="6"/>
  <c r="BK87" i="6" s="1"/>
  <c r="BG79" i="6"/>
  <c r="BF79" i="6"/>
  <c r="BB79" i="6"/>
  <c r="BA79" i="6"/>
  <c r="BA87" i="6" s="1"/>
  <c r="AW79" i="6"/>
  <c r="AW87" i="6" s="1"/>
  <c r="AV79" i="6"/>
  <c r="AV87" i="6" s="1"/>
  <c r="AR79" i="6"/>
  <c r="AQ79" i="6"/>
  <c r="AM79" i="6"/>
  <c r="AM87" i="6" s="1"/>
  <c r="AL79" i="6"/>
  <c r="AL87" i="6" s="1"/>
  <c r="AH79" i="6"/>
  <c r="AG79" i="6"/>
  <c r="AG87" i="6" s="1"/>
  <c r="AC79" i="6"/>
  <c r="AC87" i="6" s="1"/>
  <c r="AB79" i="6"/>
  <c r="AB87" i="6" s="1"/>
  <c r="X79" i="6"/>
  <c r="W79" i="6"/>
  <c r="S79" i="6"/>
  <c r="R79" i="6"/>
  <c r="N79" i="6"/>
  <c r="N87" i="6" s="1"/>
  <c r="M79" i="6"/>
  <c r="M87" i="6" s="1"/>
  <c r="I79" i="6"/>
  <c r="I87" i="6" s="1"/>
  <c r="H79" i="6"/>
  <c r="H87" i="6" s="1"/>
  <c r="E79" i="6"/>
  <c r="D79" i="6"/>
  <c r="AI78" i="6"/>
  <c r="AN78" i="6" s="1"/>
  <c r="AS78" i="6" s="1"/>
  <c r="AX78" i="6" s="1"/>
  <c r="BC78" i="6" s="1"/>
  <c r="BH78" i="6" s="1"/>
  <c r="BM78" i="6" s="1"/>
  <c r="BP78" i="6" s="1"/>
  <c r="O78" i="6"/>
  <c r="T78" i="6" s="1"/>
  <c r="Y78" i="6" s="1"/>
  <c r="AD78" i="6" s="1"/>
  <c r="J78" i="6"/>
  <c r="F78" i="6"/>
  <c r="AN77" i="6"/>
  <c r="AS77" i="6" s="1"/>
  <c r="AX77" i="6" s="1"/>
  <c r="BC77" i="6" s="1"/>
  <c r="BH77" i="6" s="1"/>
  <c r="BM77" i="6" s="1"/>
  <c r="BP77" i="6" s="1"/>
  <c r="L77" i="6"/>
  <c r="P77" i="6" s="1"/>
  <c r="J77" i="6"/>
  <c r="O77" i="6" s="1"/>
  <c r="T77" i="6" s="1"/>
  <c r="Y77" i="6" s="1"/>
  <c r="AD77" i="6" s="1"/>
  <c r="AI77" i="6" s="1"/>
  <c r="F77" i="6"/>
  <c r="O76" i="6"/>
  <c r="T76" i="6" s="1"/>
  <c r="Y76" i="6" s="1"/>
  <c r="AD76" i="6" s="1"/>
  <c r="AI76" i="6" s="1"/>
  <c r="AN76" i="6" s="1"/>
  <c r="AS76" i="6" s="1"/>
  <c r="AX76" i="6" s="1"/>
  <c r="BC76" i="6" s="1"/>
  <c r="BH76" i="6" s="1"/>
  <c r="BM76" i="6" s="1"/>
  <c r="BP76" i="6" s="1"/>
  <c r="J76" i="6"/>
  <c r="F76" i="6"/>
  <c r="J75" i="6"/>
  <c r="F75" i="6"/>
  <c r="BT74" i="6"/>
  <c r="BR73" i="6"/>
  <c r="BF73" i="6"/>
  <c r="AW73" i="6"/>
  <c r="AH73" i="6"/>
  <c r="AG73" i="6"/>
  <c r="W73" i="6"/>
  <c r="S73" i="6"/>
  <c r="M73" i="6"/>
  <c r="BR72" i="6"/>
  <c r="BL72" i="6"/>
  <c r="BK72" i="6"/>
  <c r="BG72" i="6"/>
  <c r="BF72" i="6"/>
  <c r="BB72" i="6"/>
  <c r="BA72" i="6"/>
  <c r="AW72" i="6"/>
  <c r="AV72" i="6"/>
  <c r="AR72" i="6"/>
  <c r="AQ72" i="6"/>
  <c r="AM72" i="6"/>
  <c r="AM73" i="6" s="1"/>
  <c r="AL72" i="6"/>
  <c r="AH72" i="6"/>
  <c r="AG72" i="6"/>
  <c r="AC72" i="6"/>
  <c r="AB72" i="6"/>
  <c r="X72" i="6"/>
  <c r="W72" i="6"/>
  <c r="S72" i="6"/>
  <c r="R72" i="6"/>
  <c r="N72" i="6"/>
  <c r="M72" i="6"/>
  <c r="I72" i="6"/>
  <c r="H72" i="6"/>
  <c r="E72" i="6"/>
  <c r="D72" i="6"/>
  <c r="AS71" i="6"/>
  <c r="AX71" i="6" s="1"/>
  <c r="BC71" i="6" s="1"/>
  <c r="BH71" i="6" s="1"/>
  <c r="BM71" i="6" s="1"/>
  <c r="BP71" i="6" s="1"/>
  <c r="O71" i="6"/>
  <c r="T71" i="6" s="1"/>
  <c r="Y71" i="6" s="1"/>
  <c r="AD71" i="6" s="1"/>
  <c r="AI71" i="6" s="1"/>
  <c r="AN71" i="6" s="1"/>
  <c r="J71" i="6"/>
  <c r="F71" i="6"/>
  <c r="BM70" i="6"/>
  <c r="BP70" i="6" s="1"/>
  <c r="O70" i="6"/>
  <c r="T70" i="6" s="1"/>
  <c r="Y70" i="6" s="1"/>
  <c r="AD70" i="6" s="1"/>
  <c r="AI70" i="6" s="1"/>
  <c r="AN70" i="6" s="1"/>
  <c r="AS70" i="6" s="1"/>
  <c r="AX70" i="6" s="1"/>
  <c r="BC70" i="6" s="1"/>
  <c r="BH70" i="6" s="1"/>
  <c r="J70" i="6"/>
  <c r="F70" i="6"/>
  <c r="AX69" i="6"/>
  <c r="BC69" i="6" s="1"/>
  <c r="BH69" i="6" s="1"/>
  <c r="BM69" i="6" s="1"/>
  <c r="BP69" i="6" s="1"/>
  <c r="AI69" i="6"/>
  <c r="AN69" i="6" s="1"/>
  <c r="AS69" i="6" s="1"/>
  <c r="J69" i="6"/>
  <c r="O69" i="6" s="1"/>
  <c r="T69" i="6" s="1"/>
  <c r="Y69" i="6" s="1"/>
  <c r="AD69" i="6" s="1"/>
  <c r="F69" i="6"/>
  <c r="BP68" i="6"/>
  <c r="J68" i="6"/>
  <c r="O68" i="6" s="1"/>
  <c r="T68" i="6" s="1"/>
  <c r="Y68" i="6" s="1"/>
  <c r="AD68" i="6" s="1"/>
  <c r="AI68" i="6" s="1"/>
  <c r="AN68" i="6" s="1"/>
  <c r="AS68" i="6" s="1"/>
  <c r="AX68" i="6" s="1"/>
  <c r="BC68" i="6" s="1"/>
  <c r="BH68" i="6" s="1"/>
  <c r="BM68" i="6" s="1"/>
  <c r="F68" i="6"/>
  <c r="J67" i="6"/>
  <c r="F67" i="6"/>
  <c r="O66" i="6"/>
  <c r="J66" i="6"/>
  <c r="F66" i="6"/>
  <c r="F72" i="6" s="1"/>
  <c r="BR65" i="6"/>
  <c r="BL65" i="6"/>
  <c r="BK65" i="6"/>
  <c r="BK73" i="6" s="1"/>
  <c r="BG65" i="6"/>
  <c r="BG73" i="6" s="1"/>
  <c r="BF65" i="6"/>
  <c r="BB65" i="6"/>
  <c r="BA65" i="6"/>
  <c r="BA73" i="6" s="1"/>
  <c r="AW65" i="6"/>
  <c r="AV65" i="6"/>
  <c r="AV73" i="6" s="1"/>
  <c r="AR65" i="6"/>
  <c r="AR73" i="6" s="1"/>
  <c r="AQ65" i="6"/>
  <c r="AQ73" i="6" s="1"/>
  <c r="AM65" i="6"/>
  <c r="AL65" i="6"/>
  <c r="AL73" i="6" s="1"/>
  <c r="AH65" i="6"/>
  <c r="AG65" i="6"/>
  <c r="AC65" i="6"/>
  <c r="AC73" i="6" s="1"/>
  <c r="AB65" i="6"/>
  <c r="X65" i="6"/>
  <c r="X73" i="6" s="1"/>
  <c r="W65" i="6"/>
  <c r="S65" i="6"/>
  <c r="R65" i="6"/>
  <c r="N65" i="6"/>
  <c r="N73" i="6" s="1"/>
  <c r="M65" i="6"/>
  <c r="I65" i="6"/>
  <c r="I73" i="6" s="1"/>
  <c r="H65" i="6"/>
  <c r="H73" i="6" s="1"/>
  <c r="E65" i="6"/>
  <c r="E73" i="6" s="1"/>
  <c r="D65" i="6"/>
  <c r="J64" i="6"/>
  <c r="O64" i="6" s="1"/>
  <c r="T64" i="6" s="1"/>
  <c r="Y64" i="6" s="1"/>
  <c r="AD64" i="6" s="1"/>
  <c r="AI64" i="6" s="1"/>
  <c r="AN64" i="6" s="1"/>
  <c r="AS64" i="6" s="1"/>
  <c r="AX64" i="6" s="1"/>
  <c r="BC64" i="6" s="1"/>
  <c r="BH64" i="6" s="1"/>
  <c r="BM64" i="6" s="1"/>
  <c r="BP64" i="6" s="1"/>
  <c r="F64" i="6"/>
  <c r="AX63" i="6"/>
  <c r="BC63" i="6" s="1"/>
  <c r="BH63" i="6" s="1"/>
  <c r="BM63" i="6" s="1"/>
  <c r="BP63" i="6" s="1"/>
  <c r="AS63" i="6"/>
  <c r="J63" i="6"/>
  <c r="O63" i="6" s="1"/>
  <c r="T63" i="6" s="1"/>
  <c r="Y63" i="6" s="1"/>
  <c r="AD63" i="6" s="1"/>
  <c r="AI63" i="6" s="1"/>
  <c r="AN63" i="6" s="1"/>
  <c r="F63" i="6"/>
  <c r="T62" i="6"/>
  <c r="Y62" i="6" s="1"/>
  <c r="AD62" i="6" s="1"/>
  <c r="AI62" i="6" s="1"/>
  <c r="AN62" i="6" s="1"/>
  <c r="AS62" i="6" s="1"/>
  <c r="AX62" i="6" s="1"/>
  <c r="BC62" i="6" s="1"/>
  <c r="BH62" i="6" s="1"/>
  <c r="BM62" i="6" s="1"/>
  <c r="BP62" i="6" s="1"/>
  <c r="O62" i="6"/>
  <c r="J62" i="6"/>
  <c r="F62" i="6"/>
  <c r="J61" i="6"/>
  <c r="O61" i="6" s="1"/>
  <c r="F61" i="6"/>
  <c r="BG59" i="6"/>
  <c r="BF59" i="6"/>
  <c r="BF130" i="6" s="1"/>
  <c r="AM59" i="6"/>
  <c r="AG59" i="6"/>
  <c r="W59" i="6"/>
  <c r="R59" i="6"/>
  <c r="M59" i="6"/>
  <c r="M130" i="6" s="1"/>
  <c r="D59" i="6"/>
  <c r="BR58" i="6"/>
  <c r="BL58" i="6"/>
  <c r="BK58" i="6"/>
  <c r="BG58" i="6"/>
  <c r="BF58" i="6"/>
  <c r="BB58" i="6"/>
  <c r="BB59" i="6" s="1"/>
  <c r="BA58" i="6"/>
  <c r="AW58" i="6"/>
  <c r="AV58" i="6"/>
  <c r="AR58" i="6"/>
  <c r="AQ58" i="6"/>
  <c r="AM58" i="6"/>
  <c r="AL58" i="6"/>
  <c r="AH58" i="6"/>
  <c r="AG58" i="6"/>
  <c r="AC58" i="6"/>
  <c r="AB58" i="6"/>
  <c r="X58" i="6"/>
  <c r="W58" i="6"/>
  <c r="S58" i="6"/>
  <c r="R58" i="6"/>
  <c r="N58" i="6"/>
  <c r="M58" i="6"/>
  <c r="I58" i="6"/>
  <c r="H58" i="6"/>
  <c r="E58" i="6"/>
  <c r="D58" i="6"/>
  <c r="J57" i="6"/>
  <c r="F57" i="6"/>
  <c r="F190" i="6" s="1"/>
  <c r="T56" i="6"/>
  <c r="O56" i="6"/>
  <c r="O189" i="6" s="1"/>
  <c r="J56" i="6"/>
  <c r="F56" i="6"/>
  <c r="T55" i="6"/>
  <c r="O55" i="6"/>
  <c r="J55" i="6"/>
  <c r="F55" i="6"/>
  <c r="F188" i="6" s="1"/>
  <c r="J54" i="6"/>
  <c r="F54" i="6"/>
  <c r="F187" i="6" s="1"/>
  <c r="J53" i="6"/>
  <c r="F53" i="6"/>
  <c r="J52" i="6"/>
  <c r="F52" i="6"/>
  <c r="BR51" i="6"/>
  <c r="BR59" i="6" s="1"/>
  <c r="BR130" i="6" s="1"/>
  <c r="BL51" i="6"/>
  <c r="BL59" i="6" s="1"/>
  <c r="BK51" i="6"/>
  <c r="BK59" i="6" s="1"/>
  <c r="BK130" i="6" s="1"/>
  <c r="BG51" i="6"/>
  <c r="BF51" i="6"/>
  <c r="BB51" i="6"/>
  <c r="BA51" i="6"/>
  <c r="AW51" i="6"/>
  <c r="AW59" i="6" s="1"/>
  <c r="AW130" i="6" s="1"/>
  <c r="AV51" i="6"/>
  <c r="AV59" i="6" s="1"/>
  <c r="AV130" i="6" s="1"/>
  <c r="AR51" i="6"/>
  <c r="AQ51" i="6"/>
  <c r="AM51" i="6"/>
  <c r="AL51" i="6"/>
  <c r="AH51" i="6"/>
  <c r="AH59" i="6" s="1"/>
  <c r="AH130" i="6" s="1"/>
  <c r="AG51" i="6"/>
  <c r="AC51" i="6"/>
  <c r="AC59" i="6" s="1"/>
  <c r="AB51" i="6"/>
  <c r="AB59" i="6" s="1"/>
  <c r="X51" i="6"/>
  <c r="X59" i="6" s="1"/>
  <c r="W51" i="6"/>
  <c r="S51" i="6"/>
  <c r="S59" i="6" s="1"/>
  <c r="R51" i="6"/>
  <c r="N51" i="6"/>
  <c r="N59" i="6" s="1"/>
  <c r="M51" i="6"/>
  <c r="J51" i="6"/>
  <c r="I51" i="6"/>
  <c r="H51" i="6"/>
  <c r="E51" i="6"/>
  <c r="E59" i="6" s="1"/>
  <c r="D51" i="6"/>
  <c r="O50" i="6"/>
  <c r="J50" i="6"/>
  <c r="F50" i="6"/>
  <c r="J49" i="6"/>
  <c r="F49" i="6"/>
  <c r="O48" i="6"/>
  <c r="J48" i="6"/>
  <c r="J181" i="6" s="1"/>
  <c r="F48" i="6"/>
  <c r="T47" i="6"/>
  <c r="O47" i="6"/>
  <c r="J47" i="6"/>
  <c r="F47" i="6"/>
  <c r="BR44" i="6"/>
  <c r="BQ44" i="6"/>
  <c r="BN44" i="6"/>
  <c r="BI44" i="6"/>
  <c r="BD44" i="6"/>
  <c r="AY44" i="6"/>
  <c r="AT44" i="6"/>
  <c r="AO44" i="6"/>
  <c r="AJ44" i="6"/>
  <c r="AE44" i="6"/>
  <c r="Z44" i="6"/>
  <c r="U44" i="6"/>
  <c r="P44" i="6"/>
  <c r="K44" i="6"/>
  <c r="F44" i="6"/>
  <c r="E44" i="6"/>
  <c r="D44" i="6"/>
  <c r="D45" i="6" s="1"/>
  <c r="BT43" i="6"/>
  <c r="G42" i="6"/>
  <c r="G175" i="6" s="1"/>
  <c r="BK41" i="6"/>
  <c r="N41" i="6"/>
  <c r="G41" i="6"/>
  <c r="G174" i="6" s="1"/>
  <c r="G177" i="6" s="1"/>
  <c r="BR39" i="6"/>
  <c r="BL39" i="6"/>
  <c r="BK39" i="6"/>
  <c r="BG39" i="6"/>
  <c r="BF39" i="6"/>
  <c r="BB39" i="6"/>
  <c r="BA39" i="6"/>
  <c r="AW39" i="6"/>
  <c r="AV39" i="6"/>
  <c r="AR39" i="6"/>
  <c r="AQ39" i="6"/>
  <c r="AM39" i="6"/>
  <c r="AL39" i="6"/>
  <c r="AH39" i="6"/>
  <c r="AG39" i="6"/>
  <c r="AC39" i="6"/>
  <c r="AB39" i="6"/>
  <c r="X39" i="6"/>
  <c r="W39" i="6"/>
  <c r="S39" i="6"/>
  <c r="R39" i="6"/>
  <c r="N39" i="6"/>
  <c r="M39" i="6"/>
  <c r="J39" i="6"/>
  <c r="I39" i="6"/>
  <c r="H39" i="6"/>
  <c r="G39" i="6"/>
  <c r="F39" i="6"/>
  <c r="E39" i="6"/>
  <c r="D39" i="6"/>
  <c r="BT38" i="6"/>
  <c r="F38" i="6"/>
  <c r="Y37" i="6"/>
  <c r="AD37" i="6" s="1"/>
  <c r="AI37" i="6" s="1"/>
  <c r="AN37" i="6" s="1"/>
  <c r="AS37" i="6" s="1"/>
  <c r="AX37" i="6" s="1"/>
  <c r="BC37" i="6" s="1"/>
  <c r="BH37" i="6" s="1"/>
  <c r="BM37" i="6" s="1"/>
  <c r="BP37" i="6" s="1"/>
  <c r="J37" i="6"/>
  <c r="O37" i="6" s="1"/>
  <c r="T37" i="6" s="1"/>
  <c r="G37" i="6"/>
  <c r="F37" i="6"/>
  <c r="Q36" i="6"/>
  <c r="P36" i="6"/>
  <c r="L36" i="6"/>
  <c r="J36" i="6"/>
  <c r="O36" i="6" s="1"/>
  <c r="G36" i="6"/>
  <c r="K36" i="6" s="1"/>
  <c r="F36" i="6"/>
  <c r="BT35" i="6"/>
  <c r="BR34" i="6"/>
  <c r="BL34" i="6"/>
  <c r="BK34" i="6"/>
  <c r="BG34" i="6"/>
  <c r="BF34" i="6"/>
  <c r="BB34" i="6"/>
  <c r="BA34" i="6"/>
  <c r="AW34" i="6"/>
  <c r="AV34" i="6"/>
  <c r="AR34" i="6"/>
  <c r="AQ34" i="6"/>
  <c r="AM34" i="6"/>
  <c r="AL34" i="6"/>
  <c r="AH34" i="6"/>
  <c r="AG34" i="6"/>
  <c r="AC34" i="6"/>
  <c r="AB34" i="6"/>
  <c r="X34" i="6"/>
  <c r="W34" i="6"/>
  <c r="S34" i="6"/>
  <c r="R34" i="6"/>
  <c r="N34" i="6"/>
  <c r="M34" i="6"/>
  <c r="I34" i="6"/>
  <c r="H34" i="6"/>
  <c r="G34" i="6"/>
  <c r="E34" i="6"/>
  <c r="D34" i="6"/>
  <c r="BT33" i="6"/>
  <c r="F33" i="6"/>
  <c r="F34" i="6" s="1"/>
  <c r="T32" i="6"/>
  <c r="Y32" i="6" s="1"/>
  <c r="AD32" i="6" s="1"/>
  <c r="AI32" i="6" s="1"/>
  <c r="AN32" i="6" s="1"/>
  <c r="AS32" i="6" s="1"/>
  <c r="AX32" i="6" s="1"/>
  <c r="BC32" i="6" s="1"/>
  <c r="BH32" i="6" s="1"/>
  <c r="BM32" i="6" s="1"/>
  <c r="BP32" i="6" s="1"/>
  <c r="O32" i="6"/>
  <c r="J32" i="6"/>
  <c r="G32" i="6"/>
  <c r="L32" i="6" s="1"/>
  <c r="Q32" i="6" s="1"/>
  <c r="F32" i="6"/>
  <c r="K31" i="6"/>
  <c r="J31" i="6"/>
  <c r="G31" i="6"/>
  <c r="L31" i="6" s="1"/>
  <c r="F31" i="6"/>
  <c r="BT30" i="6"/>
  <c r="BR29" i="6"/>
  <c r="BL29" i="6"/>
  <c r="BK29" i="6"/>
  <c r="BG29" i="6"/>
  <c r="BF29" i="6"/>
  <c r="BB29" i="6"/>
  <c r="BA29" i="6"/>
  <c r="AW29" i="6"/>
  <c r="AV29" i="6"/>
  <c r="AR29" i="6"/>
  <c r="AQ29" i="6"/>
  <c r="AM29" i="6"/>
  <c r="AL29" i="6"/>
  <c r="AH29" i="6"/>
  <c r="AG29" i="6"/>
  <c r="AC29" i="6"/>
  <c r="AB29" i="6"/>
  <c r="X29" i="6"/>
  <c r="W29" i="6"/>
  <c r="S29" i="6"/>
  <c r="R29" i="6"/>
  <c r="N29" i="6"/>
  <c r="M29" i="6"/>
  <c r="I29" i="6"/>
  <c r="H29" i="6"/>
  <c r="G29" i="6"/>
  <c r="E29" i="6"/>
  <c r="D29" i="6"/>
  <c r="BT28" i="6"/>
  <c r="F28" i="6"/>
  <c r="AX27" i="6"/>
  <c r="BC27" i="6" s="1"/>
  <c r="BH27" i="6" s="1"/>
  <c r="BM27" i="6" s="1"/>
  <c r="BP27" i="6" s="1"/>
  <c r="V27" i="6"/>
  <c r="Q27" i="6"/>
  <c r="P27" i="6"/>
  <c r="L27" i="6"/>
  <c r="K27" i="6"/>
  <c r="J27" i="6"/>
  <c r="O27" i="6" s="1"/>
  <c r="T27" i="6" s="1"/>
  <c r="Y27" i="6" s="1"/>
  <c r="AD27" i="6" s="1"/>
  <c r="AI27" i="6" s="1"/>
  <c r="AN27" i="6" s="1"/>
  <c r="AS27" i="6" s="1"/>
  <c r="G27" i="6"/>
  <c r="F27" i="6"/>
  <c r="Q26" i="6"/>
  <c r="K26" i="6"/>
  <c r="K29" i="6" s="1"/>
  <c r="J26" i="6"/>
  <c r="J29" i="6" s="1"/>
  <c r="G26" i="6"/>
  <c r="L26" i="6" s="1"/>
  <c r="F26" i="6"/>
  <c r="F29" i="6" s="1"/>
  <c r="BT25" i="6"/>
  <c r="BR24" i="6"/>
  <c r="BL24" i="6"/>
  <c r="BK24" i="6"/>
  <c r="BG24" i="6"/>
  <c r="BF24" i="6"/>
  <c r="BB24" i="6"/>
  <c r="BA24" i="6"/>
  <c r="AW24" i="6"/>
  <c r="AV24" i="6"/>
  <c r="AR24" i="6"/>
  <c r="AQ24" i="6"/>
  <c r="AM24" i="6"/>
  <c r="AL24" i="6"/>
  <c r="AH24" i="6"/>
  <c r="AG24" i="6"/>
  <c r="AC24" i="6"/>
  <c r="AB24" i="6"/>
  <c r="X24" i="6"/>
  <c r="W24" i="6"/>
  <c r="S24" i="6"/>
  <c r="R24" i="6"/>
  <c r="N24" i="6"/>
  <c r="M24" i="6"/>
  <c r="I24" i="6"/>
  <c r="H24" i="6"/>
  <c r="E24" i="6"/>
  <c r="D24" i="6"/>
  <c r="BT23" i="6"/>
  <c r="F23" i="6"/>
  <c r="AX22" i="6"/>
  <c r="BC22" i="6" s="1"/>
  <c r="BH22" i="6" s="1"/>
  <c r="BM22" i="6" s="1"/>
  <c r="BP22" i="6" s="1"/>
  <c r="AS22" i="6"/>
  <c r="O22" i="6"/>
  <c r="T22" i="6" s="1"/>
  <c r="Y22" i="6" s="1"/>
  <c r="AD22" i="6" s="1"/>
  <c r="AI22" i="6" s="1"/>
  <c r="AN22" i="6" s="1"/>
  <c r="J22" i="6"/>
  <c r="G22" i="6"/>
  <c r="L22" i="6" s="1"/>
  <c r="F22" i="6"/>
  <c r="O21" i="6"/>
  <c r="L21" i="6"/>
  <c r="J21" i="6"/>
  <c r="J24" i="6" s="1"/>
  <c r="G21" i="6"/>
  <c r="K21" i="6" s="1"/>
  <c r="F21" i="6"/>
  <c r="BT20" i="6"/>
  <c r="BR19" i="6"/>
  <c r="F19" i="6"/>
  <c r="E19" i="6"/>
  <c r="E45" i="6" s="1"/>
  <c r="D19" i="6"/>
  <c r="BT18" i="6"/>
  <c r="F18" i="6"/>
  <c r="G17" i="6"/>
  <c r="G19" i="6" s="1"/>
  <c r="F17" i="6"/>
  <c r="L16" i="6"/>
  <c r="G16" i="6"/>
  <c r="F16" i="6"/>
  <c r="F14" i="6"/>
  <c r="E14" i="6"/>
  <c r="D14" i="6"/>
  <c r="BR13" i="6"/>
  <c r="BR171" i="6" s="1"/>
  <c r="BQ13" i="6"/>
  <c r="BN13" i="6"/>
  <c r="BN171" i="6" s="1"/>
  <c r="BI13" i="6"/>
  <c r="BI171" i="6" s="1"/>
  <c r="BD13" i="6"/>
  <c r="BD171" i="6" s="1"/>
  <c r="AY13" i="6"/>
  <c r="AY171" i="6" s="1"/>
  <c r="AT13" i="6"/>
  <c r="AT171" i="6" s="1"/>
  <c r="AO13" i="6"/>
  <c r="AO171" i="6" s="1"/>
  <c r="AJ13" i="6"/>
  <c r="AJ171" i="6" s="1"/>
  <c r="AE13" i="6"/>
  <c r="AE171" i="6" s="1"/>
  <c r="Z13" i="6"/>
  <c r="Z171" i="6" s="1"/>
  <c r="U13" i="6"/>
  <c r="U171" i="6" s="1"/>
  <c r="P13" i="6"/>
  <c r="P171" i="6" s="1"/>
  <c r="K13" i="6"/>
  <c r="K171" i="6" s="1"/>
  <c r="G13" i="6"/>
  <c r="G171" i="6" s="1"/>
  <c r="G12" i="6"/>
  <c r="F12" i="6"/>
  <c r="F170" i="6" s="1"/>
  <c r="Q11" i="6"/>
  <c r="L11" i="6"/>
  <c r="G11" i="6"/>
  <c r="F11" i="6"/>
  <c r="HU122" i="5"/>
  <c r="GZ122" i="5"/>
  <c r="CD122" i="5"/>
  <c r="CC122" i="5"/>
  <c r="HK121" i="5"/>
  <c r="DG121" i="5"/>
  <c r="FV120" i="5"/>
  <c r="U120" i="5"/>
  <c r="HQ118" i="5"/>
  <c r="HO118" i="5"/>
  <c r="HN118" i="5"/>
  <c r="HC118" i="5"/>
  <c r="HB118" i="5"/>
  <c r="GU118" i="5"/>
  <c r="GS118" i="5"/>
  <c r="GR118" i="5"/>
  <c r="GE118" i="5"/>
  <c r="GD118" i="5"/>
  <c r="FW118" i="5"/>
  <c r="FR118" i="5"/>
  <c r="FG118" i="5"/>
  <c r="FF118" i="5"/>
  <c r="EY118" i="5"/>
  <c r="EW118" i="5"/>
  <c r="EU118" i="5"/>
  <c r="EI118" i="5"/>
  <c r="EH118" i="5"/>
  <c r="DY118" i="5"/>
  <c r="DX118" i="5"/>
  <c r="DW118" i="5"/>
  <c r="DK118" i="5"/>
  <c r="DJ118" i="5"/>
  <c r="CY118" i="5"/>
  <c r="CX118" i="5"/>
  <c r="CM118" i="5"/>
  <c r="CL118" i="5"/>
  <c r="CC118" i="5"/>
  <c r="CA118" i="5"/>
  <c r="BZ118" i="5"/>
  <c r="BO118" i="5"/>
  <c r="BM118" i="5"/>
  <c r="BE118" i="5"/>
  <c r="BB118" i="5"/>
  <c r="AQ118" i="5"/>
  <c r="AI118" i="5"/>
  <c r="AG118" i="5"/>
  <c r="AD118" i="5"/>
  <c r="S118" i="5"/>
  <c r="R118" i="5"/>
  <c r="K118" i="5"/>
  <c r="G118" i="5"/>
  <c r="F118" i="5"/>
  <c r="IK117" i="5"/>
  <c r="IJ117" i="5"/>
  <c r="IC117" i="5"/>
  <c r="IA117" i="5"/>
  <c r="HZ117" i="5"/>
  <c r="HV117" i="5"/>
  <c r="HU117" i="5"/>
  <c r="HT117" i="5"/>
  <c r="HS117" i="5"/>
  <c r="HQ117" i="5"/>
  <c r="HP117" i="5"/>
  <c r="HP118" i="5" s="1"/>
  <c r="HO117" i="5"/>
  <c r="HN117" i="5"/>
  <c r="HL117" i="5"/>
  <c r="HK117" i="5"/>
  <c r="HJ117" i="5"/>
  <c r="HI117" i="5"/>
  <c r="HH117" i="5"/>
  <c r="HG117" i="5"/>
  <c r="HF117" i="5"/>
  <c r="HC117" i="5"/>
  <c r="HB117" i="5"/>
  <c r="HA117" i="5"/>
  <c r="GZ117" i="5"/>
  <c r="GX117" i="5"/>
  <c r="GW117" i="5"/>
  <c r="GV117" i="5"/>
  <c r="GU117" i="5"/>
  <c r="GS117" i="5"/>
  <c r="GR117" i="5"/>
  <c r="GP117" i="5"/>
  <c r="GP118" i="5" s="1"/>
  <c r="GO117" i="5"/>
  <c r="GN117" i="5"/>
  <c r="GM117" i="5"/>
  <c r="GJ117" i="5"/>
  <c r="GI117" i="5"/>
  <c r="GH117" i="5"/>
  <c r="GG117" i="5"/>
  <c r="GE117" i="5"/>
  <c r="GD117" i="5"/>
  <c r="GC117" i="5"/>
  <c r="GB117" i="5"/>
  <c r="FZ117" i="5"/>
  <c r="FY117" i="5"/>
  <c r="FW117" i="5"/>
  <c r="FV117" i="5"/>
  <c r="FU117" i="5"/>
  <c r="FT117" i="5"/>
  <c r="FQ117" i="5"/>
  <c r="FP117" i="5"/>
  <c r="FO117" i="5"/>
  <c r="FN117" i="5"/>
  <c r="FL117" i="5"/>
  <c r="FK117" i="5"/>
  <c r="FJ117" i="5"/>
  <c r="FI117" i="5"/>
  <c r="FG117" i="5"/>
  <c r="FF117" i="5"/>
  <c r="FD117" i="5"/>
  <c r="FC117" i="5"/>
  <c r="FB117" i="5"/>
  <c r="FA117" i="5"/>
  <c r="EX117" i="5"/>
  <c r="EW117" i="5"/>
  <c r="EV117" i="5"/>
  <c r="EU117" i="5"/>
  <c r="ET117" i="5"/>
  <c r="ES117" i="5"/>
  <c r="ER117" i="5"/>
  <c r="EQ117" i="5"/>
  <c r="EP117" i="5"/>
  <c r="EN117" i="5"/>
  <c r="EM117" i="5"/>
  <c r="EK117" i="5"/>
  <c r="EJ117" i="5"/>
  <c r="EI117" i="5"/>
  <c r="EH117" i="5"/>
  <c r="EF117" i="5"/>
  <c r="EE117" i="5"/>
  <c r="ED117" i="5"/>
  <c r="EC117" i="5"/>
  <c r="EB117" i="5"/>
  <c r="DZ117" i="5"/>
  <c r="DY117" i="5"/>
  <c r="DX117" i="5"/>
  <c r="DW117" i="5"/>
  <c r="DV117" i="5"/>
  <c r="DU117" i="5"/>
  <c r="DT117" i="5"/>
  <c r="DS117" i="5"/>
  <c r="DR117" i="5"/>
  <c r="DQ117" i="5"/>
  <c r="DP117" i="5"/>
  <c r="DO117" i="5"/>
  <c r="DL117" i="5"/>
  <c r="DK117" i="5"/>
  <c r="DJ117" i="5"/>
  <c r="DI117" i="5"/>
  <c r="DH117" i="5"/>
  <c r="DG117" i="5"/>
  <c r="DF117" i="5"/>
  <c r="DE117" i="5"/>
  <c r="DD117" i="5"/>
  <c r="DB117" i="5"/>
  <c r="DA117" i="5"/>
  <c r="CY117" i="5"/>
  <c r="CX117" i="5"/>
  <c r="CW117" i="5"/>
  <c r="CV117" i="5"/>
  <c r="CS117" i="5"/>
  <c r="CR117" i="5"/>
  <c r="CQ117" i="5"/>
  <c r="CP117" i="5"/>
  <c r="CN117" i="5"/>
  <c r="CM117" i="5"/>
  <c r="CL117" i="5"/>
  <c r="CK117" i="5"/>
  <c r="CJ117" i="5"/>
  <c r="CI117" i="5"/>
  <c r="CH117" i="5"/>
  <c r="CF117" i="5"/>
  <c r="CE117" i="5"/>
  <c r="CD117" i="5"/>
  <c r="CC117" i="5"/>
  <c r="BZ117" i="5"/>
  <c r="BY117" i="5"/>
  <c r="BX117" i="5"/>
  <c r="BW117" i="5"/>
  <c r="BV117" i="5"/>
  <c r="BU117" i="5"/>
  <c r="BT117" i="5"/>
  <c r="BS117" i="5"/>
  <c r="BR117" i="5"/>
  <c r="BP117" i="5"/>
  <c r="BO117" i="5"/>
  <c r="BM117" i="5"/>
  <c r="BL117" i="5"/>
  <c r="BK117" i="5"/>
  <c r="BJ117" i="5"/>
  <c r="BG117" i="5"/>
  <c r="BF117" i="5"/>
  <c r="BE117" i="5"/>
  <c r="BD117" i="5"/>
  <c r="BB117" i="5"/>
  <c r="BA117" i="5"/>
  <c r="AZ117" i="5"/>
  <c r="AY117" i="5"/>
  <c r="AW117" i="5"/>
  <c r="AV117" i="5"/>
  <c r="AT117" i="5"/>
  <c r="AS117" i="5"/>
  <c r="AR117" i="5"/>
  <c r="AQ117" i="5"/>
  <c r="AN117" i="5"/>
  <c r="AM117" i="5"/>
  <c r="AL117" i="5"/>
  <c r="AK117" i="5"/>
  <c r="AI117" i="5"/>
  <c r="AH117" i="5"/>
  <c r="AG117" i="5"/>
  <c r="AF117" i="5"/>
  <c r="AF118" i="5" s="1"/>
  <c r="AD117" i="5"/>
  <c r="AC117" i="5"/>
  <c r="AA117" i="5"/>
  <c r="Z117" i="5"/>
  <c r="Y117" i="5"/>
  <c r="X117" i="5"/>
  <c r="U117" i="5"/>
  <c r="T117" i="5"/>
  <c r="S117" i="5"/>
  <c r="R117" i="5"/>
  <c r="Q117" i="5"/>
  <c r="P117" i="5"/>
  <c r="O117" i="5"/>
  <c r="N117" i="5"/>
  <c r="M117" i="5"/>
  <c r="K117" i="5"/>
  <c r="J117" i="5"/>
  <c r="H117" i="5"/>
  <c r="G117" i="5"/>
  <c r="F117" i="5"/>
  <c r="E117" i="5"/>
  <c r="D117" i="5"/>
  <c r="IL116" i="5"/>
  <c r="IJ116" i="5"/>
  <c r="II116" i="5"/>
  <c r="IG116" i="5"/>
  <c r="HV116" i="5"/>
  <c r="HU116" i="5"/>
  <c r="HT116" i="5"/>
  <c r="HS116" i="5"/>
  <c r="HQ116" i="5"/>
  <c r="HP116" i="5"/>
  <c r="HO116" i="5"/>
  <c r="HN116" i="5"/>
  <c r="HM116" i="5"/>
  <c r="HL116" i="5"/>
  <c r="HK116" i="5"/>
  <c r="HI116" i="5"/>
  <c r="HH116" i="5"/>
  <c r="HG116" i="5"/>
  <c r="HF116" i="5"/>
  <c r="HC116" i="5"/>
  <c r="HB116" i="5"/>
  <c r="HA116" i="5"/>
  <c r="GZ116" i="5"/>
  <c r="GX116" i="5"/>
  <c r="GW116" i="5"/>
  <c r="GV116" i="5"/>
  <c r="GU116" i="5"/>
  <c r="GS116" i="5"/>
  <c r="GR116" i="5"/>
  <c r="GP116" i="5"/>
  <c r="GO116" i="5"/>
  <c r="GO118" i="5" s="1"/>
  <c r="GN116" i="5"/>
  <c r="GM116" i="5"/>
  <c r="GK116" i="5"/>
  <c r="GJ116" i="5"/>
  <c r="GI116" i="5"/>
  <c r="GH116" i="5"/>
  <c r="GG116" i="5"/>
  <c r="GE116" i="5"/>
  <c r="GD116" i="5"/>
  <c r="GC116" i="5"/>
  <c r="GC118" i="5" s="1"/>
  <c r="GB116" i="5"/>
  <c r="GA116" i="5"/>
  <c r="FZ116" i="5"/>
  <c r="FY116" i="5"/>
  <c r="FX116" i="5"/>
  <c r="FW116" i="5"/>
  <c r="FV116" i="5"/>
  <c r="FU116" i="5"/>
  <c r="FT116" i="5"/>
  <c r="FQ116" i="5"/>
  <c r="FQ118" i="5" s="1"/>
  <c r="FP116" i="5"/>
  <c r="FO116" i="5"/>
  <c r="FN116" i="5"/>
  <c r="FM116" i="5"/>
  <c r="FL116" i="5"/>
  <c r="FK116" i="5"/>
  <c r="FJ116" i="5"/>
  <c r="FI116" i="5"/>
  <c r="FG116" i="5"/>
  <c r="FF116" i="5"/>
  <c r="FD116" i="5"/>
  <c r="FC116" i="5"/>
  <c r="FB116" i="5"/>
  <c r="FA116" i="5"/>
  <c r="EX116" i="5"/>
  <c r="EW116" i="5"/>
  <c r="EV116" i="5"/>
  <c r="EU116" i="5"/>
  <c r="ES116" i="5"/>
  <c r="ES118" i="5" s="1"/>
  <c r="ER116" i="5"/>
  <c r="EQ116" i="5"/>
  <c r="EP116" i="5"/>
  <c r="EN116" i="5"/>
  <c r="EM116" i="5"/>
  <c r="EK116" i="5"/>
  <c r="EJ116" i="5"/>
  <c r="EI116" i="5"/>
  <c r="EH116" i="5"/>
  <c r="EE116" i="5"/>
  <c r="ED116" i="5"/>
  <c r="EC116" i="5"/>
  <c r="EB116" i="5"/>
  <c r="DZ116" i="5"/>
  <c r="DY116" i="5"/>
  <c r="DX116" i="5"/>
  <c r="DW116" i="5"/>
  <c r="DU116" i="5"/>
  <c r="DU118" i="5" s="1"/>
  <c r="DT116" i="5"/>
  <c r="DR116" i="5"/>
  <c r="DQ116" i="5"/>
  <c r="DP116" i="5"/>
  <c r="DO116" i="5"/>
  <c r="DL116" i="5"/>
  <c r="DK116" i="5"/>
  <c r="DJ116" i="5"/>
  <c r="DI116" i="5"/>
  <c r="DI118" i="5" s="1"/>
  <c r="DG116" i="5"/>
  <c r="DF116" i="5"/>
  <c r="DE116" i="5"/>
  <c r="DD116" i="5"/>
  <c r="DB116" i="5"/>
  <c r="DA116" i="5"/>
  <c r="CY116" i="5"/>
  <c r="CX116" i="5"/>
  <c r="CW116" i="5"/>
  <c r="CV116" i="5"/>
  <c r="CT116" i="5"/>
  <c r="CS116" i="5"/>
  <c r="CR116" i="5"/>
  <c r="CQ116" i="5"/>
  <c r="CP116" i="5"/>
  <c r="CN116" i="5"/>
  <c r="CM116" i="5"/>
  <c r="CL116" i="5"/>
  <c r="CK116" i="5"/>
  <c r="CI116" i="5"/>
  <c r="CH116" i="5"/>
  <c r="CG116" i="5"/>
  <c r="CF116" i="5"/>
  <c r="CE116" i="5"/>
  <c r="CD116" i="5"/>
  <c r="CC116" i="5"/>
  <c r="BZ116" i="5"/>
  <c r="BY116" i="5"/>
  <c r="BY118" i="5" s="1"/>
  <c r="BX116" i="5"/>
  <c r="BW116" i="5"/>
  <c r="BU116" i="5"/>
  <c r="BT116" i="5"/>
  <c r="BS116" i="5"/>
  <c r="BR116" i="5"/>
  <c r="BP116" i="5"/>
  <c r="BO116" i="5"/>
  <c r="BM116" i="5"/>
  <c r="BL116" i="5"/>
  <c r="BK116" i="5"/>
  <c r="BJ116" i="5"/>
  <c r="BG116" i="5"/>
  <c r="BG118" i="5" s="1"/>
  <c r="BF116" i="5"/>
  <c r="BE116" i="5"/>
  <c r="BD116" i="5"/>
  <c r="BB116" i="5"/>
  <c r="BA116" i="5"/>
  <c r="BA118" i="5" s="1"/>
  <c r="AZ116" i="5"/>
  <c r="AY116" i="5"/>
  <c r="AW116" i="5"/>
  <c r="AV116" i="5"/>
  <c r="AT116" i="5"/>
  <c r="AS116" i="5"/>
  <c r="AR116" i="5"/>
  <c r="AQ116" i="5"/>
  <c r="AN116" i="5"/>
  <c r="AM116" i="5"/>
  <c r="AL116" i="5"/>
  <c r="AK116" i="5"/>
  <c r="AJ116" i="5"/>
  <c r="AI116" i="5"/>
  <c r="AH116" i="5"/>
  <c r="AG116" i="5"/>
  <c r="AF116" i="5"/>
  <c r="AD116" i="5"/>
  <c r="AC116" i="5"/>
  <c r="AA116" i="5"/>
  <c r="Z116" i="5"/>
  <c r="Y116" i="5"/>
  <c r="X116" i="5"/>
  <c r="U116" i="5"/>
  <c r="T116" i="5"/>
  <c r="S116" i="5"/>
  <c r="R116" i="5"/>
  <c r="P116" i="5"/>
  <c r="O116" i="5"/>
  <c r="N116" i="5"/>
  <c r="M116" i="5"/>
  <c r="K116" i="5"/>
  <c r="J116" i="5"/>
  <c r="H116" i="5"/>
  <c r="G116" i="5"/>
  <c r="F116" i="5"/>
  <c r="E116" i="5"/>
  <c r="E118" i="5" s="1"/>
  <c r="D116" i="5"/>
  <c r="IF115" i="5"/>
  <c r="IF118" i="5" s="1"/>
  <c r="IC115" i="5"/>
  <c r="HV115" i="5"/>
  <c r="HV118" i="5" s="1"/>
  <c r="HU115" i="5"/>
  <c r="HT115" i="5"/>
  <c r="HS115" i="5"/>
  <c r="HS118" i="5" s="1"/>
  <c r="HQ115" i="5"/>
  <c r="HP115" i="5"/>
  <c r="HO115" i="5"/>
  <c r="HN115" i="5"/>
  <c r="HL115" i="5"/>
  <c r="HL118" i="5" s="1"/>
  <c r="HK115" i="5"/>
  <c r="HJ115" i="5"/>
  <c r="HI115" i="5"/>
  <c r="HI118" i="5" s="1"/>
  <c r="HH115" i="5"/>
  <c r="HG115" i="5"/>
  <c r="HF115" i="5"/>
  <c r="HF118" i="5" s="1"/>
  <c r="HC115" i="5"/>
  <c r="HB115" i="5"/>
  <c r="HA115" i="5"/>
  <c r="GZ115" i="5"/>
  <c r="GZ118" i="5" s="1"/>
  <c r="GX115" i="5"/>
  <c r="GW115" i="5"/>
  <c r="GW118" i="5" s="1"/>
  <c r="GV115" i="5"/>
  <c r="GV118" i="5" s="1"/>
  <c r="GU115" i="5"/>
  <c r="GT115" i="5"/>
  <c r="GS115" i="5"/>
  <c r="GR115" i="5"/>
  <c r="GP115" i="5"/>
  <c r="GO115" i="5"/>
  <c r="GN115" i="5"/>
  <c r="GM115" i="5"/>
  <c r="GM118" i="5" s="1"/>
  <c r="GJ115" i="5"/>
  <c r="GJ118" i="5" s="1"/>
  <c r="GI115" i="5"/>
  <c r="GI118" i="5" s="1"/>
  <c r="GH115" i="5"/>
  <c r="GH118" i="5" s="1"/>
  <c r="GG115" i="5"/>
  <c r="GG118" i="5" s="1"/>
  <c r="GE115" i="5"/>
  <c r="GD115" i="5"/>
  <c r="GC115" i="5"/>
  <c r="GB115" i="5"/>
  <c r="FZ115" i="5"/>
  <c r="FY115" i="5"/>
  <c r="FY118" i="5" s="1"/>
  <c r="FX115" i="5"/>
  <c r="FW115" i="5"/>
  <c r="FV115" i="5"/>
  <c r="FV118" i="5" s="1"/>
  <c r="FU115" i="5"/>
  <c r="FU118" i="5" s="1"/>
  <c r="FT115" i="5"/>
  <c r="FT118" i="5" s="1"/>
  <c r="FQ115" i="5"/>
  <c r="FP115" i="5"/>
  <c r="FP118" i="5" s="1"/>
  <c r="FO115" i="5"/>
  <c r="FN115" i="5"/>
  <c r="FL115" i="5"/>
  <c r="FK115" i="5"/>
  <c r="FK118" i="5" s="1"/>
  <c r="FJ115" i="5"/>
  <c r="FJ118" i="5" s="1"/>
  <c r="FI115" i="5"/>
  <c r="FI118" i="5" s="1"/>
  <c r="FG115" i="5"/>
  <c r="FF115" i="5"/>
  <c r="FD115" i="5"/>
  <c r="FD118" i="5" s="1"/>
  <c r="FC115" i="5"/>
  <c r="FC118" i="5" s="1"/>
  <c r="FB115" i="5"/>
  <c r="FA115" i="5"/>
  <c r="EX115" i="5"/>
  <c r="EX118" i="5" s="1"/>
  <c r="EW115" i="5"/>
  <c r="EV115" i="5"/>
  <c r="EV118" i="5" s="1"/>
  <c r="EU115" i="5"/>
  <c r="ES115" i="5"/>
  <c r="ER115" i="5"/>
  <c r="ER118" i="5" s="1"/>
  <c r="EQ115" i="5"/>
  <c r="EP115" i="5"/>
  <c r="EN115" i="5"/>
  <c r="EM115" i="5"/>
  <c r="EM118" i="5" s="1"/>
  <c r="EK115" i="5"/>
  <c r="EK118" i="5" s="1"/>
  <c r="EJ115" i="5"/>
  <c r="EJ118" i="5" s="1"/>
  <c r="EI115" i="5"/>
  <c r="EH115" i="5"/>
  <c r="EE115" i="5"/>
  <c r="ED115" i="5"/>
  <c r="ED118" i="5" s="1"/>
  <c r="EC115" i="5"/>
  <c r="EB115" i="5"/>
  <c r="EB118" i="5" s="1"/>
  <c r="EA115" i="5"/>
  <c r="DZ115" i="5"/>
  <c r="DZ118" i="5" s="1"/>
  <c r="DY115" i="5"/>
  <c r="DX115" i="5"/>
  <c r="DW115" i="5"/>
  <c r="DU115" i="5"/>
  <c r="DT115" i="5"/>
  <c r="DT118" i="5" s="1"/>
  <c r="DR115" i="5"/>
  <c r="DR118" i="5" s="1"/>
  <c r="DQ115" i="5"/>
  <c r="DQ118" i="5" s="1"/>
  <c r="DP115" i="5"/>
  <c r="DP118" i="5" s="1"/>
  <c r="DO115" i="5"/>
  <c r="DL115" i="5"/>
  <c r="DL118" i="5" s="1"/>
  <c r="DK115" i="5"/>
  <c r="DJ115" i="5"/>
  <c r="DI115" i="5"/>
  <c r="DG115" i="5"/>
  <c r="DF115" i="5"/>
  <c r="DF118" i="5" s="1"/>
  <c r="DE115" i="5"/>
  <c r="DE118" i="5" s="1"/>
  <c r="DD115" i="5"/>
  <c r="DD118" i="5" s="1"/>
  <c r="DB115" i="5"/>
  <c r="DB118" i="5" s="1"/>
  <c r="DA115" i="5"/>
  <c r="DA118" i="5" s="1"/>
  <c r="CY115" i="5"/>
  <c r="CX115" i="5"/>
  <c r="CW115" i="5"/>
  <c r="CV115" i="5"/>
  <c r="CS115" i="5"/>
  <c r="CS118" i="5" s="1"/>
  <c r="CR115" i="5"/>
  <c r="CR118" i="5" s="1"/>
  <c r="CQ115" i="5"/>
  <c r="CQ118" i="5" s="1"/>
  <c r="CP115" i="5"/>
  <c r="CP118" i="5" s="1"/>
  <c r="CO115" i="5"/>
  <c r="CN115" i="5"/>
  <c r="CN118" i="5" s="1"/>
  <c r="CM115" i="5"/>
  <c r="CL115" i="5"/>
  <c r="CK115" i="5"/>
  <c r="CI115" i="5"/>
  <c r="CH115" i="5"/>
  <c r="CF115" i="5"/>
  <c r="CE115" i="5"/>
  <c r="CE118" i="5" s="1"/>
  <c r="CD115" i="5"/>
  <c r="CD118" i="5" s="1"/>
  <c r="CC115" i="5"/>
  <c r="BZ115" i="5"/>
  <c r="BY115" i="5"/>
  <c r="BX115" i="5"/>
  <c r="BX118" i="5" s="1"/>
  <c r="BW115" i="5"/>
  <c r="BU115" i="5"/>
  <c r="BT115" i="5"/>
  <c r="BS115" i="5"/>
  <c r="BS118" i="5" s="1"/>
  <c r="BR115" i="5"/>
  <c r="BR118" i="5" s="1"/>
  <c r="BQ115" i="5"/>
  <c r="BP115" i="5"/>
  <c r="BP118" i="5" s="1"/>
  <c r="BO115" i="5"/>
  <c r="BM115" i="5"/>
  <c r="BL115" i="5"/>
  <c r="BL118" i="5" s="1"/>
  <c r="BK115" i="5"/>
  <c r="BK118" i="5" s="1"/>
  <c r="BJ115" i="5"/>
  <c r="BG115" i="5"/>
  <c r="BF115" i="5"/>
  <c r="BF118" i="5" s="1"/>
  <c r="BE115" i="5"/>
  <c r="BD115" i="5"/>
  <c r="BD118" i="5" s="1"/>
  <c r="BB115" i="5"/>
  <c r="BA115" i="5"/>
  <c r="AZ115" i="5"/>
  <c r="AZ118" i="5" s="1"/>
  <c r="AY115" i="5"/>
  <c r="AY118" i="5" s="1"/>
  <c r="AW115" i="5"/>
  <c r="AW118" i="5" s="1"/>
  <c r="AV115" i="5"/>
  <c r="AV118" i="5" s="1"/>
  <c r="AT115" i="5"/>
  <c r="AT118" i="5" s="1"/>
  <c r="AS115" i="5"/>
  <c r="AS118" i="5" s="1"/>
  <c r="AR115" i="5"/>
  <c r="AR118" i="5" s="1"/>
  <c r="AQ115" i="5"/>
  <c r="AN115" i="5"/>
  <c r="AN118" i="5" s="1"/>
  <c r="AM115" i="5"/>
  <c r="AL115" i="5"/>
  <c r="AL118" i="5" s="1"/>
  <c r="AK115" i="5"/>
  <c r="AK118" i="5" s="1"/>
  <c r="AJ115" i="5"/>
  <c r="AI115" i="5"/>
  <c r="AH115" i="5"/>
  <c r="AH118" i="5" s="1"/>
  <c r="AG115" i="5"/>
  <c r="AF115" i="5"/>
  <c r="AD115" i="5"/>
  <c r="AC115" i="5"/>
  <c r="AA115" i="5"/>
  <c r="Z115" i="5"/>
  <c r="Y115" i="5"/>
  <c r="Y118" i="5" s="1"/>
  <c r="X115" i="5"/>
  <c r="X118" i="5" s="1"/>
  <c r="V115" i="5"/>
  <c r="U115" i="5"/>
  <c r="U118" i="5" s="1"/>
  <c r="T115" i="5"/>
  <c r="T118" i="5" s="1"/>
  <c r="S115" i="5"/>
  <c r="R115" i="5"/>
  <c r="P115" i="5"/>
  <c r="O115" i="5"/>
  <c r="N115" i="5"/>
  <c r="M115" i="5"/>
  <c r="M118" i="5" s="1"/>
  <c r="K115" i="5"/>
  <c r="J115" i="5"/>
  <c r="J118" i="5" s="1"/>
  <c r="H115" i="5"/>
  <c r="H118" i="5" s="1"/>
  <c r="G115" i="5"/>
  <c r="F115" i="5"/>
  <c r="E115" i="5"/>
  <c r="D115" i="5"/>
  <c r="CW113" i="5"/>
  <c r="T113" i="5"/>
  <c r="T119" i="5" s="1"/>
  <c r="IS112" i="5"/>
  <c r="IO112" i="5"/>
  <c r="IO122" i="5" s="1"/>
  <c r="IC112" i="5"/>
  <c r="IC122" i="5" s="1"/>
  <c r="HX112" i="5"/>
  <c r="HV112" i="5"/>
  <c r="HV122" i="5" s="1"/>
  <c r="HE112" i="5"/>
  <c r="GZ112" i="5"/>
  <c r="GX112" i="5"/>
  <c r="GX122" i="5" s="1"/>
  <c r="GR112" i="5"/>
  <c r="GR122" i="5" s="1"/>
  <c r="GL112" i="5"/>
  <c r="GC112" i="5"/>
  <c r="GC122" i="5" s="1"/>
  <c r="FT112" i="5"/>
  <c r="FT122" i="5" s="1"/>
  <c r="FS112" i="5"/>
  <c r="FC112" i="5"/>
  <c r="FC122" i="5" s="1"/>
  <c r="FB112" i="5"/>
  <c r="EZ112" i="5"/>
  <c r="EG112" i="5"/>
  <c r="EE112" i="5"/>
  <c r="EE122" i="5" s="1"/>
  <c r="DT112" i="5"/>
  <c r="DT122" i="5" s="1"/>
  <c r="DN112" i="5"/>
  <c r="CU112" i="5"/>
  <c r="CN112" i="5"/>
  <c r="CN122" i="5" s="1"/>
  <c r="CL112" i="5"/>
  <c r="CL122" i="5" s="1"/>
  <c r="CK112" i="5"/>
  <c r="CK122" i="5" s="1"/>
  <c r="CJ112" i="5"/>
  <c r="CJ122" i="5" s="1"/>
  <c r="CB112" i="5"/>
  <c r="BM112" i="5"/>
  <c r="BM122" i="5" s="1"/>
  <c r="BI112" i="5"/>
  <c r="BA112" i="5"/>
  <c r="AP112" i="5"/>
  <c r="AC112" i="5"/>
  <c r="AC122" i="5" s="1"/>
  <c r="AA112" i="5"/>
  <c r="AA122" i="5" s="1"/>
  <c r="W112" i="5"/>
  <c r="T112" i="5"/>
  <c r="T122" i="5" s="1"/>
  <c r="R112" i="5"/>
  <c r="R122" i="5" s="1"/>
  <c r="H112" i="5"/>
  <c r="H122" i="5" s="1"/>
  <c r="F112" i="5"/>
  <c r="F122" i="5" s="1"/>
  <c r="II111" i="5"/>
  <c r="HV111" i="5"/>
  <c r="HU111" i="5"/>
  <c r="HT111" i="5"/>
  <c r="HS111" i="5"/>
  <c r="HR111" i="5"/>
  <c r="HQ111" i="5"/>
  <c r="HP111" i="5"/>
  <c r="HO111" i="5"/>
  <c r="HN111" i="5"/>
  <c r="HL111" i="5"/>
  <c r="HK111" i="5"/>
  <c r="HI111" i="5"/>
  <c r="HH111" i="5"/>
  <c r="HG111" i="5"/>
  <c r="HF111" i="5"/>
  <c r="HD111" i="5"/>
  <c r="HC111" i="5"/>
  <c r="HB111" i="5"/>
  <c r="HA111" i="5"/>
  <c r="GZ111" i="5"/>
  <c r="GX111" i="5"/>
  <c r="GW111" i="5"/>
  <c r="GV111" i="5"/>
  <c r="GU111" i="5"/>
  <c r="GS111" i="5"/>
  <c r="GR111" i="5"/>
  <c r="GP111" i="5"/>
  <c r="GO111" i="5"/>
  <c r="GN111" i="5"/>
  <c r="GM111" i="5"/>
  <c r="GJ111" i="5"/>
  <c r="GI111" i="5"/>
  <c r="GH111" i="5"/>
  <c r="GG111" i="5"/>
  <c r="GF111" i="5"/>
  <c r="GE111" i="5"/>
  <c r="GD111" i="5"/>
  <c r="GC111" i="5"/>
  <c r="GB111" i="5"/>
  <c r="FZ111" i="5"/>
  <c r="FY111" i="5"/>
  <c r="FW111" i="5"/>
  <c r="FV111" i="5"/>
  <c r="FU111" i="5"/>
  <c r="FT111" i="5"/>
  <c r="FQ111" i="5"/>
  <c r="FP111" i="5"/>
  <c r="FO111" i="5"/>
  <c r="FN111" i="5"/>
  <c r="FL111" i="5"/>
  <c r="FK111" i="5"/>
  <c r="FJ111" i="5"/>
  <c r="FI111" i="5"/>
  <c r="FG111" i="5"/>
  <c r="FF111" i="5"/>
  <c r="FD111" i="5"/>
  <c r="FC111" i="5"/>
  <c r="FB111" i="5"/>
  <c r="FA111" i="5"/>
  <c r="EX111" i="5"/>
  <c r="EW111" i="5"/>
  <c r="EV111" i="5"/>
  <c r="EU111" i="5"/>
  <c r="ES111" i="5"/>
  <c r="ER111" i="5"/>
  <c r="EQ111" i="5"/>
  <c r="EP111" i="5"/>
  <c r="EN111" i="5"/>
  <c r="EM111" i="5"/>
  <c r="EK111" i="5"/>
  <c r="EJ111" i="5"/>
  <c r="EI111" i="5"/>
  <c r="EH111" i="5"/>
  <c r="EE111" i="5"/>
  <c r="ED111" i="5"/>
  <c r="EC111" i="5"/>
  <c r="EB111" i="5"/>
  <c r="DZ111" i="5"/>
  <c r="DY111" i="5"/>
  <c r="DX111" i="5"/>
  <c r="DW111" i="5"/>
  <c r="DU111" i="5"/>
  <c r="DT111" i="5"/>
  <c r="DR111" i="5"/>
  <c r="DQ111" i="5"/>
  <c r="DP111" i="5"/>
  <c r="DO111" i="5"/>
  <c r="DL111" i="5"/>
  <c r="DK111" i="5"/>
  <c r="DJ111" i="5"/>
  <c r="DJ112" i="5" s="1"/>
  <c r="DJ122" i="5" s="1"/>
  <c r="DI111" i="5"/>
  <c r="DG111" i="5"/>
  <c r="DF111" i="5"/>
  <c r="DE111" i="5"/>
  <c r="DD111" i="5"/>
  <c r="DB111" i="5"/>
  <c r="DA111" i="5"/>
  <c r="CY111" i="5"/>
  <c r="CX111" i="5"/>
  <c r="CW111" i="5"/>
  <c r="CV111" i="5"/>
  <c r="CV112" i="5" s="1"/>
  <c r="CV122" i="5" s="1"/>
  <c r="CT111" i="5"/>
  <c r="CS111" i="5"/>
  <c r="CR111" i="5"/>
  <c r="CQ111" i="5"/>
  <c r="CP111" i="5"/>
  <c r="CN111" i="5"/>
  <c r="CM111" i="5"/>
  <c r="CL111" i="5"/>
  <c r="CK111" i="5"/>
  <c r="CI111" i="5"/>
  <c r="CH111" i="5"/>
  <c r="CF111" i="5"/>
  <c r="CE111" i="5"/>
  <c r="CD111" i="5"/>
  <c r="CC111" i="5"/>
  <c r="BZ111" i="5"/>
  <c r="BY111" i="5"/>
  <c r="BX111" i="5"/>
  <c r="BW111" i="5"/>
  <c r="BU111" i="5"/>
  <c r="BT111" i="5"/>
  <c r="BS111" i="5"/>
  <c r="BR111" i="5"/>
  <c r="BP111" i="5"/>
  <c r="BO111" i="5"/>
  <c r="BM111" i="5"/>
  <c r="BL111" i="5"/>
  <c r="BK111" i="5"/>
  <c r="BJ111" i="5"/>
  <c r="BG111" i="5"/>
  <c r="BF111" i="5"/>
  <c r="BE111" i="5"/>
  <c r="BD111" i="5"/>
  <c r="BB111" i="5"/>
  <c r="BB112" i="5" s="1"/>
  <c r="BA111" i="5"/>
  <c r="AZ111" i="5"/>
  <c r="AY111" i="5"/>
  <c r="AW111" i="5"/>
  <c r="AV111" i="5"/>
  <c r="AT111" i="5"/>
  <c r="AS111" i="5"/>
  <c r="AR111" i="5"/>
  <c r="AQ111" i="5"/>
  <c r="AN111" i="5"/>
  <c r="AM111" i="5"/>
  <c r="AL111" i="5"/>
  <c r="AK111" i="5"/>
  <c r="AI111" i="5"/>
  <c r="AH111" i="5"/>
  <c r="AG111" i="5"/>
  <c r="AF111" i="5"/>
  <c r="AD111" i="5"/>
  <c r="AC111" i="5"/>
  <c r="AA111" i="5"/>
  <c r="Z111" i="5"/>
  <c r="Y111" i="5"/>
  <c r="X111" i="5"/>
  <c r="U111" i="5"/>
  <c r="T111" i="5"/>
  <c r="S111" i="5"/>
  <c r="R111" i="5"/>
  <c r="P111" i="5"/>
  <c r="O111" i="5"/>
  <c r="N111" i="5"/>
  <c r="M111" i="5"/>
  <c r="K111" i="5"/>
  <c r="J111" i="5"/>
  <c r="H111" i="5"/>
  <c r="G111" i="5"/>
  <c r="F111" i="5"/>
  <c r="E111" i="5"/>
  <c r="D111" i="5"/>
  <c r="D112" i="5" s="1"/>
  <c r="D122" i="5" s="1"/>
  <c r="IQ110" i="5"/>
  <c r="IO110" i="5"/>
  <c r="HV110" i="5"/>
  <c r="HU110" i="5"/>
  <c r="HT110" i="5"/>
  <c r="HS110" i="5"/>
  <c r="HQ110" i="5"/>
  <c r="HP110" i="5"/>
  <c r="HO110" i="5"/>
  <c r="HN110" i="5"/>
  <c r="HN112" i="5" s="1"/>
  <c r="HN122" i="5" s="1"/>
  <c r="HL110" i="5"/>
  <c r="HK110" i="5"/>
  <c r="HI110" i="5"/>
  <c r="HH110" i="5"/>
  <c r="HG110" i="5"/>
  <c r="HF110" i="5"/>
  <c r="HC110" i="5"/>
  <c r="HB110" i="5"/>
  <c r="HA110" i="5"/>
  <c r="HA112" i="5" s="1"/>
  <c r="HA122" i="5" s="1"/>
  <c r="GZ110" i="5"/>
  <c r="GX110" i="5"/>
  <c r="GW110" i="5"/>
  <c r="GV110" i="5"/>
  <c r="GU110" i="5"/>
  <c r="GS110" i="5"/>
  <c r="GR110" i="5"/>
  <c r="GP110" i="5"/>
  <c r="GO110" i="5"/>
  <c r="GN110" i="5"/>
  <c r="GM110" i="5"/>
  <c r="GJ110" i="5"/>
  <c r="GI110" i="5"/>
  <c r="GH110" i="5"/>
  <c r="GG110" i="5"/>
  <c r="GE110" i="5"/>
  <c r="GD110" i="5"/>
  <c r="GC110" i="5"/>
  <c r="GB110" i="5"/>
  <c r="FZ110" i="5"/>
  <c r="FY110" i="5"/>
  <c r="FW110" i="5"/>
  <c r="FV110" i="5"/>
  <c r="FU110" i="5"/>
  <c r="FT110" i="5"/>
  <c r="FQ110" i="5"/>
  <c r="FP110" i="5"/>
  <c r="FO110" i="5"/>
  <c r="FN110" i="5"/>
  <c r="FL110" i="5"/>
  <c r="FK110" i="5"/>
  <c r="FJ110" i="5"/>
  <c r="FI110" i="5"/>
  <c r="FG110" i="5"/>
  <c r="FF110" i="5"/>
  <c r="FD110" i="5"/>
  <c r="FC110" i="5"/>
  <c r="FB110" i="5"/>
  <c r="FA110" i="5"/>
  <c r="EX110" i="5"/>
  <c r="EW110" i="5"/>
  <c r="EV110" i="5"/>
  <c r="EU110" i="5"/>
  <c r="ES110" i="5"/>
  <c r="ER110" i="5"/>
  <c r="EQ110" i="5"/>
  <c r="EP110" i="5"/>
  <c r="EN110" i="5"/>
  <c r="EM110" i="5"/>
  <c r="EK110" i="5"/>
  <c r="EJ110" i="5"/>
  <c r="EI110" i="5"/>
  <c r="EH110" i="5"/>
  <c r="EF110" i="5"/>
  <c r="EE110" i="5"/>
  <c r="ED110" i="5"/>
  <c r="EC110" i="5"/>
  <c r="EB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L110" i="5"/>
  <c r="DK110" i="5"/>
  <c r="DJ110" i="5"/>
  <c r="DI110" i="5"/>
  <c r="DG110" i="5"/>
  <c r="DF110" i="5"/>
  <c r="DE110" i="5"/>
  <c r="DD110" i="5"/>
  <c r="DB110" i="5"/>
  <c r="DA110" i="5"/>
  <c r="CY110" i="5"/>
  <c r="CX110" i="5"/>
  <c r="CW110" i="5"/>
  <c r="CV110" i="5"/>
  <c r="CS110" i="5"/>
  <c r="CR110" i="5"/>
  <c r="CQ110" i="5"/>
  <c r="CP110" i="5"/>
  <c r="CN110" i="5"/>
  <c r="CM110" i="5"/>
  <c r="CL110" i="5"/>
  <c r="CK110" i="5"/>
  <c r="CI110" i="5"/>
  <c r="CH110" i="5"/>
  <c r="CF110" i="5"/>
  <c r="CE110" i="5"/>
  <c r="CD110" i="5"/>
  <c r="CC110" i="5"/>
  <c r="BZ110" i="5"/>
  <c r="BY110" i="5"/>
  <c r="BX110" i="5"/>
  <c r="BW110" i="5"/>
  <c r="BU110" i="5"/>
  <c r="BT110" i="5"/>
  <c r="BS110" i="5"/>
  <c r="BR110" i="5"/>
  <c r="BP110" i="5"/>
  <c r="BO110" i="5"/>
  <c r="BM110" i="5"/>
  <c r="BL110" i="5"/>
  <c r="BK110" i="5"/>
  <c r="BJ110" i="5"/>
  <c r="BG110" i="5"/>
  <c r="BF110" i="5"/>
  <c r="BE110" i="5"/>
  <c r="BD110" i="5"/>
  <c r="BB110" i="5"/>
  <c r="BA110" i="5"/>
  <c r="AZ110" i="5"/>
  <c r="AY110" i="5"/>
  <c r="AY112" i="5" s="1"/>
  <c r="AY122" i="5" s="1"/>
  <c r="AW110" i="5"/>
  <c r="AV110" i="5"/>
  <c r="AT110" i="5"/>
  <c r="AS110" i="5"/>
  <c r="AR110" i="5"/>
  <c r="AQ110" i="5"/>
  <c r="AN110" i="5"/>
  <c r="AM110" i="5"/>
  <c r="AL110" i="5"/>
  <c r="AK110" i="5"/>
  <c r="AI110" i="5"/>
  <c r="AH110" i="5"/>
  <c r="AG110" i="5"/>
  <c r="AF110" i="5"/>
  <c r="AD110" i="5"/>
  <c r="AC110" i="5"/>
  <c r="AA110" i="5"/>
  <c r="Z110" i="5"/>
  <c r="Z112" i="5" s="1"/>
  <c r="Z122" i="5" s="1"/>
  <c r="Y110" i="5"/>
  <c r="X110" i="5"/>
  <c r="U110" i="5"/>
  <c r="T110" i="5"/>
  <c r="S110" i="5"/>
  <c r="R110" i="5"/>
  <c r="P110" i="5"/>
  <c r="O110" i="5"/>
  <c r="N110" i="5"/>
  <c r="M110" i="5"/>
  <c r="K110" i="5"/>
  <c r="J110" i="5"/>
  <c r="H110" i="5"/>
  <c r="G110" i="5"/>
  <c r="F110" i="5"/>
  <c r="E110" i="5"/>
  <c r="D110" i="5"/>
  <c r="B110" i="5"/>
  <c r="IP109" i="5"/>
  <c r="HV109" i="5"/>
  <c r="HU109" i="5"/>
  <c r="HT109" i="5"/>
  <c r="HS109" i="5"/>
  <c r="HQ109" i="5"/>
  <c r="HP109" i="5"/>
  <c r="HO109" i="5"/>
  <c r="HN109" i="5"/>
  <c r="HL109" i="5"/>
  <c r="HK109" i="5"/>
  <c r="HK112" i="5" s="1"/>
  <c r="HK122" i="5" s="1"/>
  <c r="HJ109" i="5"/>
  <c r="HI109" i="5"/>
  <c r="HH109" i="5"/>
  <c r="HG109" i="5"/>
  <c r="HF109" i="5"/>
  <c r="HC109" i="5"/>
  <c r="HB109" i="5"/>
  <c r="HA109" i="5"/>
  <c r="GZ109" i="5"/>
  <c r="GX109" i="5"/>
  <c r="GW109" i="5"/>
  <c r="GV109" i="5"/>
  <c r="GU109" i="5"/>
  <c r="GT109" i="5"/>
  <c r="GS109" i="5"/>
  <c r="GR109" i="5"/>
  <c r="GP109" i="5"/>
  <c r="GO109" i="5"/>
  <c r="GN109" i="5"/>
  <c r="GM109" i="5"/>
  <c r="GJ109" i="5"/>
  <c r="GI109" i="5"/>
  <c r="GH109" i="5"/>
  <c r="GG109" i="5"/>
  <c r="GE109" i="5"/>
  <c r="GD109" i="5"/>
  <c r="GC109" i="5"/>
  <c r="GB109" i="5"/>
  <c r="FZ109" i="5"/>
  <c r="FY109" i="5"/>
  <c r="FW109" i="5"/>
  <c r="FV109" i="5"/>
  <c r="FU109" i="5"/>
  <c r="FT109" i="5"/>
  <c r="FQ109" i="5"/>
  <c r="FP109" i="5"/>
  <c r="FO109" i="5"/>
  <c r="FN109" i="5"/>
  <c r="FL109" i="5"/>
  <c r="FK109" i="5"/>
  <c r="FJ109" i="5"/>
  <c r="FI109" i="5"/>
  <c r="FG109" i="5"/>
  <c r="FF109" i="5"/>
  <c r="FF112" i="5" s="1"/>
  <c r="FF122" i="5" s="1"/>
  <c r="FD109" i="5"/>
  <c r="FC109" i="5"/>
  <c r="FB109" i="5"/>
  <c r="FA109" i="5"/>
  <c r="EX109" i="5"/>
  <c r="EW109" i="5"/>
  <c r="EV109" i="5"/>
  <c r="EU109" i="5"/>
  <c r="ES109" i="5"/>
  <c r="ES112" i="5" s="1"/>
  <c r="ES122" i="5" s="1"/>
  <c r="ER109" i="5"/>
  <c r="EQ109" i="5"/>
  <c r="EP109" i="5"/>
  <c r="EN109" i="5"/>
  <c r="EM109" i="5"/>
  <c r="EL109" i="5"/>
  <c r="EK109" i="5"/>
  <c r="EJ109" i="5"/>
  <c r="EI109" i="5"/>
  <c r="EH109" i="5"/>
  <c r="EE109" i="5"/>
  <c r="ED109" i="5"/>
  <c r="EC109" i="5"/>
  <c r="EB109" i="5"/>
  <c r="DZ109" i="5"/>
  <c r="DY109" i="5"/>
  <c r="DX109" i="5"/>
  <c r="DW109" i="5"/>
  <c r="DU109" i="5"/>
  <c r="DT109" i="5"/>
  <c r="DR109" i="5"/>
  <c r="DQ109" i="5"/>
  <c r="DP109" i="5"/>
  <c r="DO109" i="5"/>
  <c r="DL109" i="5"/>
  <c r="DK109" i="5"/>
  <c r="DJ109" i="5"/>
  <c r="DI109" i="5"/>
  <c r="DG109" i="5"/>
  <c r="DF109" i="5"/>
  <c r="DE109" i="5"/>
  <c r="DD109" i="5"/>
  <c r="DB109" i="5"/>
  <c r="DA109" i="5"/>
  <c r="DA112" i="5" s="1"/>
  <c r="DA122" i="5" s="1"/>
  <c r="CZ109" i="5"/>
  <c r="CY109" i="5"/>
  <c r="CX109" i="5"/>
  <c r="CW109" i="5"/>
  <c r="CV109" i="5"/>
  <c r="CT109" i="5"/>
  <c r="CS109" i="5"/>
  <c r="CR109" i="5"/>
  <c r="CQ109" i="5"/>
  <c r="CP109" i="5"/>
  <c r="CN109" i="5"/>
  <c r="CM109" i="5"/>
  <c r="CL109" i="5"/>
  <c r="CK109" i="5"/>
  <c r="CJ109" i="5"/>
  <c r="CI109" i="5"/>
  <c r="CH109" i="5"/>
  <c r="CG109" i="5"/>
  <c r="CF109" i="5"/>
  <c r="CE109" i="5"/>
  <c r="CD109" i="5"/>
  <c r="CC109" i="5"/>
  <c r="BZ109" i="5"/>
  <c r="BY109" i="5"/>
  <c r="BX109" i="5"/>
  <c r="BW109" i="5"/>
  <c r="BU109" i="5"/>
  <c r="BT109" i="5"/>
  <c r="BS109" i="5"/>
  <c r="BR109" i="5"/>
  <c r="BP109" i="5"/>
  <c r="BO109" i="5"/>
  <c r="BM109" i="5"/>
  <c r="BL109" i="5"/>
  <c r="BK109" i="5"/>
  <c r="BJ109" i="5"/>
  <c r="BG109" i="5"/>
  <c r="BF109" i="5"/>
  <c r="BE109" i="5"/>
  <c r="BD109" i="5"/>
  <c r="BB109" i="5"/>
  <c r="BA109" i="5"/>
  <c r="AZ109" i="5"/>
  <c r="AY109" i="5"/>
  <c r="AW109" i="5"/>
  <c r="AV109" i="5"/>
  <c r="AT109" i="5"/>
  <c r="AS109" i="5"/>
  <c r="AR109" i="5"/>
  <c r="AQ109" i="5"/>
  <c r="AN109" i="5"/>
  <c r="AM109" i="5"/>
  <c r="AL109" i="5"/>
  <c r="AK109" i="5"/>
  <c r="AI109" i="5"/>
  <c r="AH109" i="5"/>
  <c r="AG109" i="5"/>
  <c r="AF109" i="5"/>
  <c r="AE109" i="5"/>
  <c r="AD109" i="5"/>
  <c r="AC109" i="5"/>
  <c r="AA109" i="5"/>
  <c r="Z109" i="5"/>
  <c r="Y109" i="5"/>
  <c r="X109" i="5"/>
  <c r="U109" i="5"/>
  <c r="T109" i="5"/>
  <c r="S109" i="5"/>
  <c r="R109" i="5"/>
  <c r="P109" i="5"/>
  <c r="O109" i="5"/>
  <c r="N109" i="5"/>
  <c r="M109" i="5"/>
  <c r="K109" i="5"/>
  <c r="J109" i="5"/>
  <c r="H109" i="5"/>
  <c r="G109" i="5"/>
  <c r="F109" i="5"/>
  <c r="E109" i="5"/>
  <c r="D109" i="5"/>
  <c r="IL108" i="5"/>
  <c r="IG108" i="5"/>
  <c r="IF108" i="5"/>
  <c r="HV108" i="5"/>
  <c r="HU108" i="5"/>
  <c r="HT108" i="5"/>
  <c r="HS108" i="5"/>
  <c r="HQ108" i="5"/>
  <c r="HP108" i="5"/>
  <c r="HO108" i="5"/>
  <c r="HN108" i="5"/>
  <c r="HL108" i="5"/>
  <c r="HK108" i="5"/>
  <c r="HI108" i="5"/>
  <c r="HH108" i="5"/>
  <c r="HG108" i="5"/>
  <c r="HF108" i="5"/>
  <c r="HC108" i="5"/>
  <c r="HB108" i="5"/>
  <c r="HA108" i="5"/>
  <c r="GZ108" i="5"/>
  <c r="GX108" i="5"/>
  <c r="GW108" i="5"/>
  <c r="GV108" i="5"/>
  <c r="GU108" i="5"/>
  <c r="GS108" i="5"/>
  <c r="GR108" i="5"/>
  <c r="GP108" i="5"/>
  <c r="GO108" i="5"/>
  <c r="GN108" i="5"/>
  <c r="GM108" i="5"/>
  <c r="GJ108" i="5"/>
  <c r="GI108" i="5"/>
  <c r="GH108" i="5"/>
  <c r="GG108" i="5"/>
  <c r="GE108" i="5"/>
  <c r="GD108" i="5"/>
  <c r="GC108" i="5"/>
  <c r="GB108" i="5"/>
  <c r="GA108" i="5"/>
  <c r="FZ108" i="5"/>
  <c r="FZ112" i="5" s="1"/>
  <c r="FZ122" i="5" s="1"/>
  <c r="FY108" i="5"/>
  <c r="FX108" i="5"/>
  <c r="FW108" i="5"/>
  <c r="FV108" i="5"/>
  <c r="FU108" i="5"/>
  <c r="FT108" i="5"/>
  <c r="FQ108" i="5"/>
  <c r="FP108" i="5"/>
  <c r="FO108" i="5"/>
  <c r="FN108" i="5"/>
  <c r="FM108" i="5"/>
  <c r="FL108" i="5"/>
  <c r="FK108" i="5"/>
  <c r="FJ108" i="5"/>
  <c r="FI108" i="5"/>
  <c r="FG108" i="5"/>
  <c r="FF108" i="5"/>
  <c r="FD108" i="5"/>
  <c r="FD112" i="5" s="1"/>
  <c r="FD122" i="5" s="1"/>
  <c r="FC108" i="5"/>
  <c r="FB108" i="5"/>
  <c r="FA108" i="5"/>
  <c r="EX108" i="5"/>
  <c r="EW108" i="5"/>
  <c r="EV108" i="5"/>
  <c r="EU108" i="5"/>
  <c r="ES108" i="5"/>
  <c r="ER108" i="5"/>
  <c r="EQ108" i="5"/>
  <c r="EP108" i="5"/>
  <c r="EN108" i="5"/>
  <c r="EM108" i="5"/>
  <c r="EK108" i="5"/>
  <c r="EJ108" i="5"/>
  <c r="EJ112" i="5" s="1"/>
  <c r="EJ122" i="5" s="1"/>
  <c r="EI108" i="5"/>
  <c r="EH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R108" i="5"/>
  <c r="DQ108" i="5"/>
  <c r="DP108" i="5"/>
  <c r="DO108" i="5"/>
  <c r="DL108" i="5"/>
  <c r="DK108" i="5"/>
  <c r="DJ108" i="5"/>
  <c r="DI108" i="5"/>
  <c r="DG108" i="5"/>
  <c r="DF108" i="5"/>
  <c r="DE108" i="5"/>
  <c r="DD108" i="5"/>
  <c r="DB108" i="5"/>
  <c r="DA108" i="5"/>
  <c r="CY108" i="5"/>
  <c r="CX108" i="5"/>
  <c r="CW108" i="5"/>
  <c r="CV108" i="5"/>
  <c r="CS108" i="5"/>
  <c r="CR108" i="5"/>
  <c r="CQ108" i="5"/>
  <c r="CP108" i="5"/>
  <c r="CN108" i="5"/>
  <c r="CM108" i="5"/>
  <c r="CL108" i="5"/>
  <c r="CK108" i="5"/>
  <c r="CI108" i="5"/>
  <c r="CH108" i="5"/>
  <c r="CF108" i="5"/>
  <c r="CE108" i="5"/>
  <c r="CD108" i="5"/>
  <c r="CC108" i="5"/>
  <c r="BZ108" i="5"/>
  <c r="BY108" i="5"/>
  <c r="BX108" i="5"/>
  <c r="BX112" i="5" s="1"/>
  <c r="BX122" i="5" s="1"/>
  <c r="BW108" i="5"/>
  <c r="BU108" i="5"/>
  <c r="BT108" i="5"/>
  <c r="BS108" i="5"/>
  <c r="BR108" i="5"/>
  <c r="BP108" i="5"/>
  <c r="BO108" i="5"/>
  <c r="BM108" i="5"/>
  <c r="BL108" i="5"/>
  <c r="BL112" i="5" s="1"/>
  <c r="BL122" i="5" s="1"/>
  <c r="BK108" i="5"/>
  <c r="BJ108" i="5"/>
  <c r="BG108" i="5"/>
  <c r="BF108" i="5"/>
  <c r="BE108" i="5"/>
  <c r="BD108" i="5"/>
  <c r="BB108" i="5"/>
  <c r="BA108" i="5"/>
  <c r="AZ108" i="5"/>
  <c r="AY108" i="5"/>
  <c r="AW108" i="5"/>
  <c r="AV108" i="5"/>
  <c r="AT108" i="5"/>
  <c r="AS108" i="5"/>
  <c r="AR108" i="5"/>
  <c r="AQ108" i="5"/>
  <c r="AN108" i="5"/>
  <c r="AM108" i="5"/>
  <c r="AL108" i="5"/>
  <c r="AL112" i="5" s="1"/>
  <c r="AL122" i="5" s="1"/>
  <c r="AK108" i="5"/>
  <c r="AI108" i="5"/>
  <c r="AH108" i="5"/>
  <c r="AG108" i="5"/>
  <c r="AF108" i="5"/>
  <c r="AE108" i="5"/>
  <c r="AD108" i="5"/>
  <c r="AC108" i="5"/>
  <c r="AA108" i="5"/>
  <c r="Z108" i="5"/>
  <c r="Y108" i="5"/>
  <c r="X108" i="5"/>
  <c r="U108" i="5"/>
  <c r="T108" i="5"/>
  <c r="S108" i="5"/>
  <c r="R108" i="5"/>
  <c r="Q108" i="5"/>
  <c r="P108" i="5"/>
  <c r="O108" i="5"/>
  <c r="N108" i="5"/>
  <c r="M108" i="5"/>
  <c r="K108" i="5"/>
  <c r="J108" i="5"/>
  <c r="H108" i="5"/>
  <c r="G108" i="5"/>
  <c r="F108" i="5"/>
  <c r="E108" i="5"/>
  <c r="D108" i="5"/>
  <c r="B108" i="5"/>
  <c r="IC107" i="5"/>
  <c r="HV107" i="5"/>
  <c r="HU107" i="5"/>
  <c r="HT107" i="5"/>
  <c r="HS107" i="5"/>
  <c r="HQ107" i="5"/>
  <c r="HP107" i="5"/>
  <c r="HO107" i="5"/>
  <c r="HN107" i="5"/>
  <c r="HL107" i="5"/>
  <c r="HK107" i="5"/>
  <c r="HJ107" i="5"/>
  <c r="HI107" i="5"/>
  <c r="HH107" i="5"/>
  <c r="HG107" i="5"/>
  <c r="HF107" i="5"/>
  <c r="HC107" i="5"/>
  <c r="HB107" i="5"/>
  <c r="HA107" i="5"/>
  <c r="GZ107" i="5"/>
  <c r="GX107" i="5"/>
  <c r="GW107" i="5"/>
  <c r="GV107" i="5"/>
  <c r="GU107" i="5"/>
  <c r="GS107" i="5"/>
  <c r="GR107" i="5"/>
  <c r="GP107" i="5"/>
  <c r="GO107" i="5"/>
  <c r="GN107" i="5"/>
  <c r="GM107" i="5"/>
  <c r="GJ107" i="5"/>
  <c r="GI107" i="5"/>
  <c r="GH107" i="5"/>
  <c r="GG107" i="5"/>
  <c r="GE107" i="5"/>
  <c r="GD107" i="5"/>
  <c r="GC107" i="5"/>
  <c r="GB107" i="5"/>
  <c r="FZ107" i="5"/>
  <c r="FY107" i="5"/>
  <c r="FW107" i="5"/>
  <c r="FV107" i="5"/>
  <c r="FU107" i="5"/>
  <c r="FT107" i="5"/>
  <c r="FQ107" i="5"/>
  <c r="FP107" i="5"/>
  <c r="FO107" i="5"/>
  <c r="FN107" i="5"/>
  <c r="FL107" i="5"/>
  <c r="FK107" i="5"/>
  <c r="FJ107" i="5"/>
  <c r="FI107" i="5"/>
  <c r="FG107" i="5"/>
  <c r="FF107" i="5"/>
  <c r="FD107" i="5"/>
  <c r="FC107" i="5"/>
  <c r="FB107" i="5"/>
  <c r="FA107" i="5"/>
  <c r="EX107" i="5"/>
  <c r="EW107" i="5"/>
  <c r="EV107" i="5"/>
  <c r="EU107" i="5"/>
  <c r="ET107" i="5"/>
  <c r="ES107" i="5"/>
  <c r="ER107" i="5"/>
  <c r="EQ107" i="5"/>
  <c r="EP107" i="5"/>
  <c r="EN107" i="5"/>
  <c r="EM107" i="5"/>
  <c r="EK107" i="5"/>
  <c r="EJ107" i="5"/>
  <c r="EI107" i="5"/>
  <c r="EH107" i="5"/>
  <c r="EF107" i="5"/>
  <c r="EE107" i="5"/>
  <c r="ED107" i="5"/>
  <c r="EC107" i="5"/>
  <c r="EB107" i="5"/>
  <c r="DZ107" i="5"/>
  <c r="DY107" i="5"/>
  <c r="DX107" i="5"/>
  <c r="DW107" i="5"/>
  <c r="DU107" i="5"/>
  <c r="DT107" i="5"/>
  <c r="DR107" i="5"/>
  <c r="DQ107" i="5"/>
  <c r="DP107" i="5"/>
  <c r="DO107" i="5"/>
  <c r="DL107" i="5"/>
  <c r="DK107" i="5"/>
  <c r="DJ107" i="5"/>
  <c r="DI107" i="5"/>
  <c r="DG107" i="5"/>
  <c r="DF107" i="5"/>
  <c r="DE107" i="5"/>
  <c r="DD107" i="5"/>
  <c r="DB107" i="5"/>
  <c r="DA107" i="5"/>
  <c r="CY107" i="5"/>
  <c r="CX107" i="5"/>
  <c r="CW107" i="5"/>
  <c r="CW112" i="5" s="1"/>
  <c r="CV107" i="5"/>
  <c r="CT107" i="5"/>
  <c r="CS107" i="5"/>
  <c r="CR107" i="5"/>
  <c r="CQ107" i="5"/>
  <c r="CP107" i="5"/>
  <c r="CN107" i="5"/>
  <c r="CM107" i="5"/>
  <c r="CL107" i="5"/>
  <c r="CK107" i="5"/>
  <c r="CI107" i="5"/>
  <c r="CH107" i="5"/>
  <c r="CF107" i="5"/>
  <c r="CE107" i="5"/>
  <c r="CD107" i="5"/>
  <c r="CC107" i="5"/>
  <c r="BZ107" i="5"/>
  <c r="BY107" i="5"/>
  <c r="BX107" i="5"/>
  <c r="BW107" i="5"/>
  <c r="BU107" i="5"/>
  <c r="BT107" i="5"/>
  <c r="BS107" i="5"/>
  <c r="BR107" i="5"/>
  <c r="BP107" i="5"/>
  <c r="BO107" i="5"/>
  <c r="BM107" i="5"/>
  <c r="BL107" i="5"/>
  <c r="BK107" i="5"/>
  <c r="BJ107" i="5"/>
  <c r="BG107" i="5"/>
  <c r="BF107" i="5"/>
  <c r="BE107" i="5"/>
  <c r="BD107" i="5"/>
  <c r="BB107" i="5"/>
  <c r="BA107" i="5"/>
  <c r="AZ107" i="5"/>
  <c r="AY107" i="5"/>
  <c r="AW107" i="5"/>
  <c r="AV107" i="5"/>
  <c r="AT107" i="5"/>
  <c r="AS107" i="5"/>
  <c r="AR107" i="5"/>
  <c r="AQ107" i="5"/>
  <c r="AN107" i="5"/>
  <c r="AN112" i="5" s="1"/>
  <c r="AM107" i="5"/>
  <c r="AL107" i="5"/>
  <c r="AK107" i="5"/>
  <c r="AI107" i="5"/>
  <c r="AH107" i="5"/>
  <c r="AG107" i="5"/>
  <c r="AF107" i="5"/>
  <c r="AD107" i="5"/>
  <c r="AC107" i="5"/>
  <c r="AA107" i="5"/>
  <c r="Z107" i="5"/>
  <c r="Y107" i="5"/>
  <c r="X107" i="5"/>
  <c r="V107" i="5"/>
  <c r="U107" i="5"/>
  <c r="T107" i="5"/>
  <c r="S107" i="5"/>
  <c r="R107" i="5"/>
  <c r="P107" i="5"/>
  <c r="O107" i="5"/>
  <c r="N107" i="5"/>
  <c r="M107" i="5"/>
  <c r="K107" i="5"/>
  <c r="J107" i="5"/>
  <c r="H107" i="5"/>
  <c r="G107" i="5"/>
  <c r="F107" i="5"/>
  <c r="E107" i="5"/>
  <c r="D107" i="5"/>
  <c r="IN106" i="5"/>
  <c r="IH106" i="5"/>
  <c r="IE106" i="5"/>
  <c r="HZ106" i="5"/>
  <c r="HV106" i="5"/>
  <c r="HU106" i="5"/>
  <c r="HU112" i="5" s="1"/>
  <c r="HT106" i="5"/>
  <c r="HS106" i="5"/>
  <c r="HQ106" i="5"/>
  <c r="HP106" i="5"/>
  <c r="HO106" i="5"/>
  <c r="HN106" i="5"/>
  <c r="HM106" i="5"/>
  <c r="HL106" i="5"/>
  <c r="HL112" i="5" s="1"/>
  <c r="HL122" i="5" s="1"/>
  <c r="HK106" i="5"/>
  <c r="HJ106" i="5"/>
  <c r="HI106" i="5"/>
  <c r="HH106" i="5"/>
  <c r="HH112" i="5" s="1"/>
  <c r="HH122" i="5" s="1"/>
  <c r="HG106" i="5"/>
  <c r="HF106" i="5"/>
  <c r="HC106" i="5"/>
  <c r="HC112" i="5" s="1"/>
  <c r="HC122" i="5" s="1"/>
  <c r="HB106" i="5"/>
  <c r="HA106" i="5"/>
  <c r="GZ106" i="5"/>
  <c r="GX106" i="5"/>
  <c r="GW106" i="5"/>
  <c r="GW112" i="5" s="1"/>
  <c r="GW122" i="5" s="1"/>
  <c r="GV106" i="5"/>
  <c r="GV112" i="5" s="1"/>
  <c r="GV122" i="5" s="1"/>
  <c r="GU106" i="5"/>
  <c r="GT106" i="5"/>
  <c r="GS106" i="5"/>
  <c r="GS112" i="5" s="1"/>
  <c r="GS122" i="5" s="1"/>
  <c r="GR106" i="5"/>
  <c r="GQ106" i="5"/>
  <c r="GP106" i="5"/>
  <c r="GP112" i="5" s="1"/>
  <c r="GP122" i="5" s="1"/>
  <c r="GO106" i="5"/>
  <c r="GN106" i="5"/>
  <c r="GN112" i="5" s="1"/>
  <c r="GN122" i="5" s="1"/>
  <c r="GM106" i="5"/>
  <c r="GM112" i="5" s="1"/>
  <c r="GM122" i="5" s="1"/>
  <c r="GJ106" i="5"/>
  <c r="GI106" i="5"/>
  <c r="GI112" i="5" s="1"/>
  <c r="GI122" i="5" s="1"/>
  <c r="GH106" i="5"/>
  <c r="GH112" i="5" s="1"/>
  <c r="GH122" i="5" s="1"/>
  <c r="GG106" i="5"/>
  <c r="GE106" i="5"/>
  <c r="GD106" i="5"/>
  <c r="GC106" i="5"/>
  <c r="GB106" i="5"/>
  <c r="GB112" i="5" s="1"/>
  <c r="GB122" i="5" s="1"/>
  <c r="GA106" i="5"/>
  <c r="FZ106" i="5"/>
  <c r="FY106" i="5"/>
  <c r="FX106" i="5"/>
  <c r="FW106" i="5"/>
  <c r="FW112" i="5" s="1"/>
  <c r="FW122" i="5" s="1"/>
  <c r="FV106" i="5"/>
  <c r="FV112" i="5" s="1"/>
  <c r="FV122" i="5" s="1"/>
  <c r="FU106" i="5"/>
  <c r="FT106" i="5"/>
  <c r="FQ106" i="5"/>
  <c r="FQ112" i="5" s="1"/>
  <c r="FQ122" i="5" s="1"/>
  <c r="FP106" i="5"/>
  <c r="FP112" i="5" s="1"/>
  <c r="FP122" i="5" s="1"/>
  <c r="FO106" i="5"/>
  <c r="FO112" i="5" s="1"/>
  <c r="FO122" i="5" s="1"/>
  <c r="FN106" i="5"/>
  <c r="FL106" i="5"/>
  <c r="FK106" i="5"/>
  <c r="FJ106" i="5"/>
  <c r="FI106" i="5"/>
  <c r="FH106" i="5"/>
  <c r="FG106" i="5"/>
  <c r="FG112" i="5" s="1"/>
  <c r="FG122" i="5" s="1"/>
  <c r="FF106" i="5"/>
  <c r="FE106" i="5"/>
  <c r="FD106" i="5"/>
  <c r="FC106" i="5"/>
  <c r="FB106" i="5"/>
  <c r="FA106" i="5"/>
  <c r="EX106" i="5"/>
  <c r="EW106" i="5"/>
  <c r="EV106" i="5"/>
  <c r="EU106" i="5"/>
  <c r="EU112" i="5" s="1"/>
  <c r="EU122" i="5" s="1"/>
  <c r="ET106" i="5"/>
  <c r="ES106" i="5"/>
  <c r="ER106" i="5"/>
  <c r="ER112" i="5" s="1"/>
  <c r="ER122" i="5" s="1"/>
  <c r="EQ106" i="5"/>
  <c r="EQ112" i="5" s="1"/>
  <c r="EQ122" i="5" s="1"/>
  <c r="EP106" i="5"/>
  <c r="EP112" i="5" s="1"/>
  <c r="EP122" i="5" s="1"/>
  <c r="EO106" i="5"/>
  <c r="EN106" i="5"/>
  <c r="EM106" i="5"/>
  <c r="EL106" i="5"/>
  <c r="EK106" i="5"/>
  <c r="EJ106" i="5"/>
  <c r="EI106" i="5"/>
  <c r="EI112" i="5" s="1"/>
  <c r="EI122" i="5" s="1"/>
  <c r="EH106" i="5"/>
  <c r="EH112" i="5" s="1"/>
  <c r="EH122" i="5" s="1"/>
  <c r="EE106" i="5"/>
  <c r="ED106" i="5"/>
  <c r="ED112" i="5" s="1"/>
  <c r="ED122" i="5" s="1"/>
  <c r="EC106" i="5"/>
  <c r="EC112" i="5" s="1"/>
  <c r="EC122" i="5" s="1"/>
  <c r="EB106" i="5"/>
  <c r="DZ106" i="5"/>
  <c r="DZ112" i="5" s="1"/>
  <c r="DZ122" i="5" s="1"/>
  <c r="DY106" i="5"/>
  <c r="DX106" i="5"/>
  <c r="DW106" i="5"/>
  <c r="DV106" i="5"/>
  <c r="DU106" i="5"/>
  <c r="DT106" i="5"/>
  <c r="DS106" i="5"/>
  <c r="DR106" i="5"/>
  <c r="DR112" i="5" s="1"/>
  <c r="DR122" i="5" s="1"/>
  <c r="DQ106" i="5"/>
  <c r="DQ112" i="5" s="1"/>
  <c r="DQ122" i="5" s="1"/>
  <c r="DP106" i="5"/>
  <c r="DP112" i="5" s="1"/>
  <c r="DP122" i="5" s="1"/>
  <c r="DO106" i="5"/>
  <c r="DL106" i="5"/>
  <c r="DK106" i="5"/>
  <c r="DJ106" i="5"/>
  <c r="DI106" i="5"/>
  <c r="DG106" i="5"/>
  <c r="DF106" i="5"/>
  <c r="DE106" i="5"/>
  <c r="DD106" i="5"/>
  <c r="DC106" i="5"/>
  <c r="DB106" i="5"/>
  <c r="DB112" i="5" s="1"/>
  <c r="DB122" i="5" s="1"/>
  <c r="DA106" i="5"/>
  <c r="CZ106" i="5"/>
  <c r="CY106" i="5"/>
  <c r="CX106" i="5"/>
  <c r="CW106" i="5"/>
  <c r="CV106" i="5"/>
  <c r="CS106" i="5"/>
  <c r="CS112" i="5" s="1"/>
  <c r="CS122" i="5" s="1"/>
  <c r="CR106" i="5"/>
  <c r="CQ106" i="5"/>
  <c r="CP106" i="5"/>
  <c r="CP112" i="5" s="1"/>
  <c r="CP122" i="5" s="1"/>
  <c r="CN106" i="5"/>
  <c r="CM106" i="5"/>
  <c r="CL106" i="5"/>
  <c r="CK106" i="5"/>
  <c r="CJ106" i="5"/>
  <c r="CI106" i="5"/>
  <c r="CH106" i="5"/>
  <c r="CG106" i="5"/>
  <c r="CF106" i="5"/>
  <c r="CF112" i="5" s="1"/>
  <c r="CF122" i="5" s="1"/>
  <c r="CE106" i="5"/>
  <c r="CD106" i="5"/>
  <c r="CD112" i="5" s="1"/>
  <c r="CC106" i="5"/>
  <c r="CC112" i="5" s="1"/>
  <c r="BZ106" i="5"/>
  <c r="BY106" i="5"/>
  <c r="BY112" i="5" s="1"/>
  <c r="BY122" i="5" s="1"/>
  <c r="BX106" i="5"/>
  <c r="BW106" i="5"/>
  <c r="BU106" i="5"/>
  <c r="BT106" i="5"/>
  <c r="BS106" i="5"/>
  <c r="BR106" i="5"/>
  <c r="BR112" i="5" s="1"/>
  <c r="BR122" i="5" s="1"/>
  <c r="BQ106" i="5"/>
  <c r="BP106" i="5"/>
  <c r="BP112" i="5" s="1"/>
  <c r="BP122" i="5" s="1"/>
  <c r="BO106" i="5"/>
  <c r="BN106" i="5"/>
  <c r="BM106" i="5"/>
  <c r="BL106" i="5"/>
  <c r="BK106" i="5"/>
  <c r="BJ106" i="5"/>
  <c r="BJ112" i="5" s="1"/>
  <c r="BJ122" i="5" s="1"/>
  <c r="BG106" i="5"/>
  <c r="BF106" i="5"/>
  <c r="BE106" i="5"/>
  <c r="BD106" i="5"/>
  <c r="BD112" i="5" s="1"/>
  <c r="BD122" i="5" s="1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N106" i="5"/>
  <c r="AM106" i="5"/>
  <c r="AM112" i="5" s="1"/>
  <c r="AL106" i="5"/>
  <c r="AK106" i="5"/>
  <c r="AI106" i="5"/>
  <c r="AH106" i="5"/>
  <c r="AG106" i="5"/>
  <c r="AF106" i="5"/>
  <c r="AF112" i="5" s="1"/>
  <c r="AF122" i="5" s="1"/>
  <c r="AE106" i="5"/>
  <c r="AD106" i="5"/>
  <c r="AC106" i="5"/>
  <c r="AB106" i="5"/>
  <c r="AA106" i="5"/>
  <c r="Z106" i="5"/>
  <c r="Y106" i="5"/>
  <c r="X106" i="5"/>
  <c r="U106" i="5"/>
  <c r="T106" i="5"/>
  <c r="S106" i="5"/>
  <c r="R106" i="5"/>
  <c r="P106" i="5"/>
  <c r="O106" i="5"/>
  <c r="N106" i="5"/>
  <c r="N112" i="5" s="1"/>
  <c r="M106" i="5"/>
  <c r="M112" i="5" s="1"/>
  <c r="M122" i="5" s="1"/>
  <c r="L106" i="5"/>
  <c r="K106" i="5"/>
  <c r="J106" i="5"/>
  <c r="I106" i="5"/>
  <c r="H106" i="5"/>
  <c r="G106" i="5"/>
  <c r="F106" i="5"/>
  <c r="E106" i="5"/>
  <c r="D106" i="5"/>
  <c r="HV105" i="5"/>
  <c r="HV121" i="5" s="1"/>
  <c r="HQ105" i="5"/>
  <c r="HQ121" i="5" s="1"/>
  <c r="GI105" i="5"/>
  <c r="GI121" i="5" s="1"/>
  <c r="FZ105" i="5"/>
  <c r="FZ121" i="5" s="1"/>
  <c r="FP105" i="5"/>
  <c r="FP121" i="5" s="1"/>
  <c r="FD105" i="5"/>
  <c r="FD121" i="5" s="1"/>
  <c r="EW105" i="5"/>
  <c r="EW121" i="5" s="1"/>
  <c r="DX105" i="5"/>
  <c r="DX121" i="5" s="1"/>
  <c r="DA105" i="5"/>
  <c r="DA121" i="5" s="1"/>
  <c r="CW105" i="5"/>
  <c r="CW121" i="5" s="1"/>
  <c r="CV105" i="5"/>
  <c r="CV121" i="5" s="1"/>
  <c r="CH105" i="5"/>
  <c r="CH121" i="5" s="1"/>
  <c r="AG105" i="5"/>
  <c r="AG121" i="5" s="1"/>
  <c r="AC105" i="5"/>
  <c r="AC121" i="5" s="1"/>
  <c r="N105" i="5"/>
  <c r="N121" i="5" s="1"/>
  <c r="HV104" i="5"/>
  <c r="HU104" i="5"/>
  <c r="HT104" i="5"/>
  <c r="HS104" i="5"/>
  <c r="HQ104" i="5"/>
  <c r="HP104" i="5"/>
  <c r="HO104" i="5"/>
  <c r="HN104" i="5"/>
  <c r="HL104" i="5"/>
  <c r="HK104" i="5"/>
  <c r="HI104" i="5"/>
  <c r="HH104" i="5"/>
  <c r="HG104" i="5"/>
  <c r="HF104" i="5"/>
  <c r="HD104" i="5"/>
  <c r="HC104" i="5"/>
  <c r="HB104" i="5"/>
  <c r="HA104" i="5"/>
  <c r="GZ104" i="5"/>
  <c r="GX104" i="5"/>
  <c r="GW104" i="5"/>
  <c r="GV104" i="5"/>
  <c r="GU104" i="5"/>
  <c r="GS104" i="5"/>
  <c r="GR104" i="5"/>
  <c r="GP104" i="5"/>
  <c r="GO104" i="5"/>
  <c r="GN104" i="5"/>
  <c r="GM104" i="5"/>
  <c r="GJ104" i="5"/>
  <c r="GI104" i="5"/>
  <c r="GH104" i="5"/>
  <c r="GG104" i="5"/>
  <c r="GE104" i="5"/>
  <c r="GD104" i="5"/>
  <c r="GC104" i="5"/>
  <c r="GB104" i="5"/>
  <c r="FZ104" i="5"/>
  <c r="FY104" i="5"/>
  <c r="FW104" i="5"/>
  <c r="FV104" i="5"/>
  <c r="FU104" i="5"/>
  <c r="FT104" i="5"/>
  <c r="FQ104" i="5"/>
  <c r="FP104" i="5"/>
  <c r="FO104" i="5"/>
  <c r="FN104" i="5"/>
  <c r="FL104" i="5"/>
  <c r="FK104" i="5"/>
  <c r="FJ104" i="5"/>
  <c r="FI104" i="5"/>
  <c r="FG104" i="5"/>
  <c r="FF104" i="5"/>
  <c r="FF105" i="5" s="1"/>
  <c r="FF121" i="5" s="1"/>
  <c r="FD104" i="5"/>
  <c r="FC104" i="5"/>
  <c r="FB104" i="5"/>
  <c r="FA104" i="5"/>
  <c r="EX104" i="5"/>
  <c r="EW104" i="5"/>
  <c r="EV104" i="5"/>
  <c r="EU104" i="5"/>
  <c r="ES104" i="5"/>
  <c r="ER104" i="5"/>
  <c r="EQ104" i="5"/>
  <c r="EP104" i="5"/>
  <c r="EN104" i="5"/>
  <c r="EM104" i="5"/>
  <c r="EK104" i="5"/>
  <c r="EJ104" i="5"/>
  <c r="EI104" i="5"/>
  <c r="EH104" i="5"/>
  <c r="EH105" i="5" s="1"/>
  <c r="EH121" i="5" s="1"/>
  <c r="EE104" i="5"/>
  <c r="ED104" i="5"/>
  <c r="EC104" i="5"/>
  <c r="EB104" i="5"/>
  <c r="DZ104" i="5"/>
  <c r="DY104" i="5"/>
  <c r="DX104" i="5"/>
  <c r="DW104" i="5"/>
  <c r="DU104" i="5"/>
  <c r="DT104" i="5"/>
  <c r="DR104" i="5"/>
  <c r="DQ104" i="5"/>
  <c r="DP104" i="5"/>
  <c r="DO104" i="5"/>
  <c r="DL104" i="5"/>
  <c r="DK104" i="5"/>
  <c r="DJ104" i="5"/>
  <c r="DI104" i="5"/>
  <c r="DG104" i="5"/>
  <c r="DF104" i="5"/>
  <c r="DF105" i="5" s="1"/>
  <c r="DE104" i="5"/>
  <c r="DD104" i="5"/>
  <c r="DB104" i="5"/>
  <c r="DA104" i="5"/>
  <c r="CY104" i="5"/>
  <c r="CX104" i="5"/>
  <c r="CW104" i="5"/>
  <c r="CV104" i="5"/>
  <c r="CS104" i="5"/>
  <c r="CR104" i="5"/>
  <c r="CQ104" i="5"/>
  <c r="CP104" i="5"/>
  <c r="CN104" i="5"/>
  <c r="CM104" i="5"/>
  <c r="CL104" i="5"/>
  <c r="CK104" i="5"/>
  <c r="CI104" i="5"/>
  <c r="CH104" i="5"/>
  <c r="CG104" i="5"/>
  <c r="CF104" i="5"/>
  <c r="CE104" i="5"/>
  <c r="CD104" i="5"/>
  <c r="CC104" i="5"/>
  <c r="BZ104" i="5"/>
  <c r="BY104" i="5"/>
  <c r="BX104" i="5"/>
  <c r="BW104" i="5"/>
  <c r="BW105" i="5" s="1"/>
  <c r="BW121" i="5" s="1"/>
  <c r="BV104" i="5"/>
  <c r="BU104" i="5"/>
  <c r="BT104" i="5"/>
  <c r="BS104" i="5"/>
  <c r="BR104" i="5"/>
  <c r="BP104" i="5"/>
  <c r="BO104" i="5"/>
  <c r="BM104" i="5"/>
  <c r="BL104" i="5"/>
  <c r="BK104" i="5"/>
  <c r="BJ104" i="5"/>
  <c r="BG104" i="5"/>
  <c r="BF104" i="5"/>
  <c r="BE104" i="5"/>
  <c r="BD104" i="5"/>
  <c r="BD105" i="5" s="1"/>
  <c r="BD121" i="5" s="1"/>
  <c r="BB104" i="5"/>
  <c r="BA104" i="5"/>
  <c r="AZ104" i="5"/>
  <c r="AY104" i="5"/>
  <c r="AW104" i="5"/>
  <c r="AV104" i="5"/>
  <c r="AT104" i="5"/>
  <c r="AS104" i="5"/>
  <c r="AR104" i="5"/>
  <c r="AQ104" i="5"/>
  <c r="AN104" i="5"/>
  <c r="AM104" i="5"/>
  <c r="AL104" i="5"/>
  <c r="AK104" i="5"/>
  <c r="AI104" i="5"/>
  <c r="AH104" i="5"/>
  <c r="AG104" i="5"/>
  <c r="AF104" i="5"/>
  <c r="AF105" i="5" s="1"/>
  <c r="AF121" i="5" s="1"/>
  <c r="AD104" i="5"/>
  <c r="AD105" i="5" s="1"/>
  <c r="AD121" i="5" s="1"/>
  <c r="AC104" i="5"/>
  <c r="AA104" i="5"/>
  <c r="Z104" i="5"/>
  <c r="Y104" i="5"/>
  <c r="X104" i="5"/>
  <c r="U104" i="5"/>
  <c r="T104" i="5"/>
  <c r="S104" i="5"/>
  <c r="R104" i="5"/>
  <c r="Q104" i="5"/>
  <c r="P104" i="5"/>
  <c r="O104" i="5"/>
  <c r="N104" i="5"/>
  <c r="M104" i="5"/>
  <c r="K104" i="5"/>
  <c r="J104" i="5"/>
  <c r="H104" i="5"/>
  <c r="G104" i="5"/>
  <c r="F104" i="5"/>
  <c r="E104" i="5"/>
  <c r="D104" i="5"/>
  <c r="II103" i="5"/>
  <c r="ID103" i="5"/>
  <c r="HV103" i="5"/>
  <c r="HU103" i="5"/>
  <c r="HT103" i="5"/>
  <c r="HS103" i="5"/>
  <c r="HQ103" i="5"/>
  <c r="HP103" i="5"/>
  <c r="HO103" i="5"/>
  <c r="HN103" i="5"/>
  <c r="HM103" i="5"/>
  <c r="HL103" i="5"/>
  <c r="HK103" i="5"/>
  <c r="HI103" i="5"/>
  <c r="HH103" i="5"/>
  <c r="HG103" i="5"/>
  <c r="HF103" i="5"/>
  <c r="HC103" i="5"/>
  <c r="HB103" i="5"/>
  <c r="HA103" i="5"/>
  <c r="GZ103" i="5"/>
  <c r="GX103" i="5"/>
  <c r="GW103" i="5"/>
  <c r="GV103" i="5"/>
  <c r="GU103" i="5"/>
  <c r="GS103" i="5"/>
  <c r="GR103" i="5"/>
  <c r="GP103" i="5"/>
  <c r="GO103" i="5"/>
  <c r="GN103" i="5"/>
  <c r="GM103" i="5"/>
  <c r="GJ103" i="5"/>
  <c r="GI103" i="5"/>
  <c r="GH103" i="5"/>
  <c r="GG103" i="5"/>
  <c r="GE103" i="5"/>
  <c r="GD103" i="5"/>
  <c r="GC103" i="5"/>
  <c r="GB103" i="5"/>
  <c r="FZ103" i="5"/>
  <c r="FY103" i="5"/>
  <c r="FW103" i="5"/>
  <c r="FV103" i="5"/>
  <c r="FU103" i="5"/>
  <c r="FT103" i="5"/>
  <c r="FT105" i="5" s="1"/>
  <c r="FT121" i="5" s="1"/>
  <c r="FQ103" i="5"/>
  <c r="FP103" i="5"/>
  <c r="FO103" i="5"/>
  <c r="FN103" i="5"/>
  <c r="FL103" i="5"/>
  <c r="FK103" i="5"/>
  <c r="FJ103" i="5"/>
  <c r="FI103" i="5"/>
  <c r="FG103" i="5"/>
  <c r="FF103" i="5"/>
  <c r="FE103" i="5"/>
  <c r="FD103" i="5"/>
  <c r="FC103" i="5"/>
  <c r="FB103" i="5"/>
  <c r="FA103" i="5"/>
  <c r="EY103" i="5"/>
  <c r="EX103" i="5"/>
  <c r="EW103" i="5"/>
  <c r="EV103" i="5"/>
  <c r="EU103" i="5"/>
  <c r="ES103" i="5"/>
  <c r="ER103" i="5"/>
  <c r="EQ103" i="5"/>
  <c r="EP103" i="5"/>
  <c r="EN103" i="5"/>
  <c r="EM103" i="5"/>
  <c r="EK103" i="5"/>
  <c r="EJ103" i="5"/>
  <c r="EI103" i="5"/>
  <c r="EH103" i="5"/>
  <c r="EE103" i="5"/>
  <c r="ED103" i="5"/>
  <c r="EC103" i="5"/>
  <c r="EB103" i="5"/>
  <c r="DZ103" i="5"/>
  <c r="DY103" i="5"/>
  <c r="DX103" i="5"/>
  <c r="DW103" i="5"/>
  <c r="DU103" i="5"/>
  <c r="DT103" i="5"/>
  <c r="DR103" i="5"/>
  <c r="DQ103" i="5"/>
  <c r="DP103" i="5"/>
  <c r="DO103" i="5"/>
  <c r="DL103" i="5"/>
  <c r="DK103" i="5"/>
  <c r="DJ103" i="5"/>
  <c r="DI103" i="5"/>
  <c r="DG103" i="5"/>
  <c r="DF103" i="5"/>
  <c r="DE103" i="5"/>
  <c r="DD103" i="5"/>
  <c r="DB103" i="5"/>
  <c r="DA103" i="5"/>
  <c r="CY103" i="5"/>
  <c r="CX103" i="5"/>
  <c r="CW103" i="5"/>
  <c r="CV103" i="5"/>
  <c r="CS103" i="5"/>
  <c r="CR103" i="5"/>
  <c r="CQ103" i="5"/>
  <c r="CP103" i="5"/>
  <c r="CN103" i="5"/>
  <c r="CM103" i="5"/>
  <c r="CL103" i="5"/>
  <c r="CK103" i="5"/>
  <c r="CI103" i="5"/>
  <c r="CH103" i="5"/>
  <c r="CF103" i="5"/>
  <c r="CE103" i="5"/>
  <c r="CD103" i="5"/>
  <c r="CC103" i="5"/>
  <c r="BZ103" i="5"/>
  <c r="BY103" i="5"/>
  <c r="BX103" i="5"/>
  <c r="BW103" i="5"/>
  <c r="BU103" i="5"/>
  <c r="BT103" i="5"/>
  <c r="BS103" i="5"/>
  <c r="BR103" i="5"/>
  <c r="BQ103" i="5"/>
  <c r="BP103" i="5"/>
  <c r="BO103" i="5"/>
  <c r="BM103" i="5"/>
  <c r="BL103" i="5"/>
  <c r="BK103" i="5"/>
  <c r="BJ103" i="5"/>
  <c r="BG103" i="5"/>
  <c r="BF103" i="5"/>
  <c r="BE103" i="5"/>
  <c r="BD103" i="5"/>
  <c r="BB103" i="5"/>
  <c r="BA103" i="5"/>
  <c r="AZ103" i="5"/>
  <c r="AY103" i="5"/>
  <c r="AW103" i="5"/>
  <c r="AV103" i="5"/>
  <c r="AT103" i="5"/>
  <c r="AS103" i="5"/>
  <c r="AR103" i="5"/>
  <c r="AQ103" i="5"/>
  <c r="AN103" i="5"/>
  <c r="AM103" i="5"/>
  <c r="AL103" i="5"/>
  <c r="AK103" i="5"/>
  <c r="AI103" i="5"/>
  <c r="AH103" i="5"/>
  <c r="AG103" i="5"/>
  <c r="AF103" i="5"/>
  <c r="AD103" i="5"/>
  <c r="AC103" i="5"/>
  <c r="AA103" i="5"/>
  <c r="Z103" i="5"/>
  <c r="Y103" i="5"/>
  <c r="X103" i="5"/>
  <c r="U103" i="5"/>
  <c r="T103" i="5"/>
  <c r="S103" i="5"/>
  <c r="R103" i="5"/>
  <c r="P103" i="5"/>
  <c r="O103" i="5"/>
  <c r="N103" i="5"/>
  <c r="M103" i="5"/>
  <c r="L103" i="5"/>
  <c r="K103" i="5"/>
  <c r="K105" i="5" s="1"/>
  <c r="K121" i="5" s="1"/>
  <c r="J103" i="5"/>
  <c r="H103" i="5"/>
  <c r="G103" i="5"/>
  <c r="F103" i="5"/>
  <c r="E103" i="5"/>
  <c r="D103" i="5"/>
  <c r="B103" i="5"/>
  <c r="HV102" i="5"/>
  <c r="HU102" i="5"/>
  <c r="HT102" i="5"/>
  <c r="HS102" i="5"/>
  <c r="HQ102" i="5"/>
  <c r="HP102" i="5"/>
  <c r="HO102" i="5"/>
  <c r="HN102" i="5"/>
  <c r="HL102" i="5"/>
  <c r="HK102" i="5"/>
  <c r="HK105" i="5" s="1"/>
  <c r="HI102" i="5"/>
  <c r="HH102" i="5"/>
  <c r="HG102" i="5"/>
  <c r="HF102" i="5"/>
  <c r="HC102" i="5"/>
  <c r="HB102" i="5"/>
  <c r="HA102" i="5"/>
  <c r="GZ102" i="5"/>
  <c r="GX102" i="5"/>
  <c r="GW102" i="5"/>
  <c r="GV102" i="5"/>
  <c r="GU102" i="5"/>
  <c r="GS102" i="5"/>
  <c r="GR102" i="5"/>
  <c r="GP102" i="5"/>
  <c r="GO102" i="5"/>
  <c r="GN102" i="5"/>
  <c r="GM102" i="5"/>
  <c r="GK102" i="5"/>
  <c r="GJ102" i="5"/>
  <c r="GI102" i="5"/>
  <c r="GH102" i="5"/>
  <c r="GG102" i="5"/>
  <c r="GG105" i="5" s="1"/>
  <c r="GG121" i="5" s="1"/>
  <c r="GE102" i="5"/>
  <c r="GD102" i="5"/>
  <c r="GC102" i="5"/>
  <c r="GB102" i="5"/>
  <c r="FZ102" i="5"/>
  <c r="FY102" i="5"/>
  <c r="FX102" i="5"/>
  <c r="FW102" i="5"/>
  <c r="FV102" i="5"/>
  <c r="FU102" i="5"/>
  <c r="FT102" i="5"/>
  <c r="FQ102" i="5"/>
  <c r="FP102" i="5"/>
  <c r="FO102" i="5"/>
  <c r="FN102" i="5"/>
  <c r="FL102" i="5"/>
  <c r="FK102" i="5"/>
  <c r="FJ102" i="5"/>
  <c r="FI102" i="5"/>
  <c r="FG102" i="5"/>
  <c r="FF102" i="5"/>
  <c r="FD102" i="5"/>
  <c r="FC102" i="5"/>
  <c r="FB102" i="5"/>
  <c r="FA102" i="5"/>
  <c r="EX102" i="5"/>
  <c r="EW102" i="5"/>
  <c r="EV102" i="5"/>
  <c r="EU102" i="5"/>
  <c r="ES102" i="5"/>
  <c r="ER102" i="5"/>
  <c r="EQ102" i="5"/>
  <c r="EP102" i="5"/>
  <c r="EO102" i="5"/>
  <c r="EN102" i="5"/>
  <c r="EM102" i="5"/>
  <c r="EK102" i="5"/>
  <c r="EK105" i="5" s="1"/>
  <c r="EK121" i="5" s="1"/>
  <c r="EJ102" i="5"/>
  <c r="EI102" i="5"/>
  <c r="EH102" i="5"/>
  <c r="EE102" i="5"/>
  <c r="ED102" i="5"/>
  <c r="EC102" i="5"/>
  <c r="EB102" i="5"/>
  <c r="DZ102" i="5"/>
  <c r="DY102" i="5"/>
  <c r="DY105" i="5" s="1"/>
  <c r="DY121" i="5" s="1"/>
  <c r="DX102" i="5"/>
  <c r="DW102" i="5"/>
  <c r="DU102" i="5"/>
  <c r="DT102" i="5"/>
  <c r="DR102" i="5"/>
  <c r="DQ102" i="5"/>
  <c r="DP102" i="5"/>
  <c r="DO102" i="5"/>
  <c r="DL102" i="5"/>
  <c r="DK102" i="5"/>
  <c r="DJ102" i="5"/>
  <c r="DI102" i="5"/>
  <c r="DG102" i="5"/>
  <c r="DG105" i="5" s="1"/>
  <c r="DF102" i="5"/>
  <c r="DE102" i="5"/>
  <c r="DD102" i="5"/>
  <c r="DB102" i="5"/>
  <c r="DA102" i="5"/>
  <c r="CZ102" i="5"/>
  <c r="CY102" i="5"/>
  <c r="CX102" i="5"/>
  <c r="CW102" i="5"/>
  <c r="CV102" i="5"/>
  <c r="CS102" i="5"/>
  <c r="CR102" i="5"/>
  <c r="CQ102" i="5"/>
  <c r="CP102" i="5"/>
  <c r="CN102" i="5"/>
  <c r="CM102" i="5"/>
  <c r="CL102" i="5"/>
  <c r="CK102" i="5"/>
  <c r="CI102" i="5"/>
  <c r="CH102" i="5"/>
  <c r="CF102" i="5"/>
  <c r="CE102" i="5"/>
  <c r="CD102" i="5"/>
  <c r="CC102" i="5"/>
  <c r="BZ102" i="5"/>
  <c r="BY102" i="5"/>
  <c r="BX102" i="5"/>
  <c r="BW102" i="5"/>
  <c r="BU102" i="5"/>
  <c r="BT102" i="5"/>
  <c r="BS102" i="5"/>
  <c r="BR102" i="5"/>
  <c r="BP102" i="5"/>
  <c r="BO102" i="5"/>
  <c r="BN102" i="5"/>
  <c r="BM102" i="5"/>
  <c r="BL102" i="5"/>
  <c r="BK102" i="5"/>
  <c r="BJ102" i="5"/>
  <c r="BH102" i="5"/>
  <c r="BG102" i="5"/>
  <c r="BF102" i="5"/>
  <c r="BE102" i="5"/>
  <c r="BD102" i="5"/>
  <c r="BB102" i="5"/>
  <c r="BA102" i="5"/>
  <c r="AZ102" i="5"/>
  <c r="AY102" i="5"/>
  <c r="AW102" i="5"/>
  <c r="AV102" i="5"/>
  <c r="AT102" i="5"/>
  <c r="AS102" i="5"/>
  <c r="AS105" i="5" s="1"/>
  <c r="AS121" i="5" s="1"/>
  <c r="AR102" i="5"/>
  <c r="AQ102" i="5"/>
  <c r="AN102" i="5"/>
  <c r="AM102" i="5"/>
  <c r="AL102" i="5"/>
  <c r="AK102" i="5"/>
  <c r="AI102" i="5"/>
  <c r="AH102" i="5"/>
  <c r="AG102" i="5"/>
  <c r="AF102" i="5"/>
  <c r="AD102" i="5"/>
  <c r="AC102" i="5"/>
  <c r="AA102" i="5"/>
  <c r="Z102" i="5"/>
  <c r="Y102" i="5"/>
  <c r="X102" i="5"/>
  <c r="V102" i="5"/>
  <c r="U102" i="5"/>
  <c r="T102" i="5"/>
  <c r="S102" i="5"/>
  <c r="R102" i="5"/>
  <c r="P102" i="5"/>
  <c r="O102" i="5"/>
  <c r="N102" i="5"/>
  <c r="M102" i="5"/>
  <c r="K102" i="5"/>
  <c r="J102" i="5"/>
  <c r="I102" i="5"/>
  <c r="H102" i="5"/>
  <c r="G102" i="5"/>
  <c r="F102" i="5"/>
  <c r="E102" i="5"/>
  <c r="D102" i="5"/>
  <c r="HW101" i="5"/>
  <c r="HV101" i="5"/>
  <c r="HU101" i="5"/>
  <c r="HT101" i="5"/>
  <c r="HS101" i="5"/>
  <c r="HR101" i="5"/>
  <c r="HQ101" i="5"/>
  <c r="HP101" i="5"/>
  <c r="HO101" i="5"/>
  <c r="HN101" i="5"/>
  <c r="HL101" i="5"/>
  <c r="HK101" i="5"/>
  <c r="HI101" i="5"/>
  <c r="HH101" i="5"/>
  <c r="HG101" i="5"/>
  <c r="HF101" i="5"/>
  <c r="HC101" i="5"/>
  <c r="HB101" i="5"/>
  <c r="HB105" i="5" s="1"/>
  <c r="HB121" i="5" s="1"/>
  <c r="HA101" i="5"/>
  <c r="GZ101" i="5"/>
  <c r="GX101" i="5"/>
  <c r="GW101" i="5"/>
  <c r="GV101" i="5"/>
  <c r="GU101" i="5"/>
  <c r="GS101" i="5"/>
  <c r="GS105" i="5" s="1"/>
  <c r="GS121" i="5" s="1"/>
  <c r="GR101" i="5"/>
  <c r="GQ101" i="5"/>
  <c r="GP101" i="5"/>
  <c r="GO101" i="5"/>
  <c r="GN101" i="5"/>
  <c r="GM101" i="5"/>
  <c r="GJ101" i="5"/>
  <c r="GI101" i="5"/>
  <c r="GH101" i="5"/>
  <c r="GG101" i="5"/>
  <c r="GE101" i="5"/>
  <c r="GD101" i="5"/>
  <c r="GC101" i="5"/>
  <c r="GB101" i="5"/>
  <c r="FZ101" i="5"/>
  <c r="FY101" i="5"/>
  <c r="FW101" i="5"/>
  <c r="FV101" i="5"/>
  <c r="FU101" i="5"/>
  <c r="FT101" i="5"/>
  <c r="FQ101" i="5"/>
  <c r="FQ105" i="5" s="1"/>
  <c r="FQ121" i="5" s="1"/>
  <c r="FP101" i="5"/>
  <c r="FO101" i="5"/>
  <c r="FN101" i="5"/>
  <c r="FL101" i="5"/>
  <c r="FK101" i="5"/>
  <c r="FJ101" i="5"/>
  <c r="FI101" i="5"/>
  <c r="FI105" i="5" s="1"/>
  <c r="FI121" i="5" s="1"/>
  <c r="FG101" i="5"/>
  <c r="FF101" i="5"/>
  <c r="FD101" i="5"/>
  <c r="FC101" i="5"/>
  <c r="FB101" i="5"/>
  <c r="FA101" i="5"/>
  <c r="EX101" i="5"/>
  <c r="EW101" i="5"/>
  <c r="EV101" i="5"/>
  <c r="EU101" i="5"/>
  <c r="ES101" i="5"/>
  <c r="ER101" i="5"/>
  <c r="EQ101" i="5"/>
  <c r="EP101" i="5"/>
  <c r="EN101" i="5"/>
  <c r="EM101" i="5"/>
  <c r="EK101" i="5"/>
  <c r="EJ101" i="5"/>
  <c r="EI101" i="5"/>
  <c r="EH101" i="5"/>
  <c r="EE101" i="5"/>
  <c r="ED101" i="5"/>
  <c r="EC101" i="5"/>
  <c r="EB101" i="5"/>
  <c r="DZ101" i="5"/>
  <c r="DY101" i="5"/>
  <c r="DX101" i="5"/>
  <c r="DW101" i="5"/>
  <c r="DU101" i="5"/>
  <c r="DU105" i="5" s="1"/>
  <c r="DU121" i="5" s="1"/>
  <c r="DT101" i="5"/>
  <c r="DT105" i="5" s="1"/>
  <c r="DT121" i="5" s="1"/>
  <c r="DR101" i="5"/>
  <c r="DQ101" i="5"/>
  <c r="DP101" i="5"/>
  <c r="DO101" i="5"/>
  <c r="DL101" i="5"/>
  <c r="DK101" i="5"/>
  <c r="DJ101" i="5"/>
  <c r="DI101" i="5"/>
  <c r="DG101" i="5"/>
  <c r="DF101" i="5"/>
  <c r="DE101" i="5"/>
  <c r="DD101" i="5"/>
  <c r="DB101" i="5"/>
  <c r="DA101" i="5"/>
  <c r="CY101" i="5"/>
  <c r="CX101" i="5"/>
  <c r="CW101" i="5"/>
  <c r="CV101" i="5"/>
  <c r="CS101" i="5"/>
  <c r="CR101" i="5"/>
  <c r="CQ101" i="5"/>
  <c r="CP101" i="5"/>
  <c r="CN101" i="5"/>
  <c r="CM101" i="5"/>
  <c r="CL101" i="5"/>
  <c r="CK101" i="5"/>
  <c r="CI101" i="5"/>
  <c r="CH101" i="5"/>
  <c r="CF101" i="5"/>
  <c r="CE101" i="5"/>
  <c r="CD101" i="5"/>
  <c r="CC101" i="5"/>
  <c r="CC105" i="5" s="1"/>
  <c r="CC121" i="5" s="1"/>
  <c r="BZ101" i="5"/>
  <c r="BY101" i="5"/>
  <c r="BX101" i="5"/>
  <c r="BW101" i="5"/>
  <c r="BU101" i="5"/>
  <c r="BT101" i="5"/>
  <c r="BS101" i="5"/>
  <c r="BR101" i="5"/>
  <c r="BP101" i="5"/>
  <c r="BO101" i="5"/>
  <c r="BM101" i="5"/>
  <c r="BL101" i="5"/>
  <c r="BK101" i="5"/>
  <c r="BJ101" i="5"/>
  <c r="BG101" i="5"/>
  <c r="BF101" i="5"/>
  <c r="BE101" i="5"/>
  <c r="BE105" i="5" s="1"/>
  <c r="BE121" i="5" s="1"/>
  <c r="BD101" i="5"/>
  <c r="BB101" i="5"/>
  <c r="BA101" i="5"/>
  <c r="AZ101" i="5"/>
  <c r="AY101" i="5"/>
  <c r="AW101" i="5"/>
  <c r="AV101" i="5"/>
  <c r="AT101" i="5"/>
  <c r="AS101" i="5"/>
  <c r="AR101" i="5"/>
  <c r="AQ101" i="5"/>
  <c r="AO101" i="5"/>
  <c r="AN101" i="5"/>
  <c r="AM101" i="5"/>
  <c r="AL101" i="5"/>
  <c r="AK101" i="5"/>
  <c r="AI101" i="5"/>
  <c r="AH101" i="5"/>
  <c r="AG101" i="5"/>
  <c r="AF101" i="5"/>
  <c r="AD101" i="5"/>
  <c r="AC101" i="5"/>
  <c r="AA101" i="5"/>
  <c r="Z101" i="5"/>
  <c r="Y101" i="5"/>
  <c r="X101" i="5"/>
  <c r="U101" i="5"/>
  <c r="T101" i="5"/>
  <c r="S101" i="5"/>
  <c r="R101" i="5"/>
  <c r="P101" i="5"/>
  <c r="P105" i="5" s="1"/>
  <c r="P121" i="5" s="1"/>
  <c r="O101" i="5"/>
  <c r="N101" i="5"/>
  <c r="M101" i="5"/>
  <c r="K101" i="5"/>
  <c r="J101" i="5"/>
  <c r="H101" i="5"/>
  <c r="G101" i="5"/>
  <c r="F101" i="5"/>
  <c r="E101" i="5"/>
  <c r="D101" i="5"/>
  <c r="D105" i="5" s="1"/>
  <c r="D121" i="5" s="1"/>
  <c r="HV100" i="5"/>
  <c r="HU100" i="5"/>
  <c r="HT100" i="5"/>
  <c r="HS100" i="5"/>
  <c r="HQ100" i="5"/>
  <c r="HP100" i="5"/>
  <c r="HO100" i="5"/>
  <c r="HN100" i="5"/>
  <c r="HL100" i="5"/>
  <c r="HL105" i="5" s="1"/>
  <c r="HL121" i="5" s="1"/>
  <c r="HK100" i="5"/>
  <c r="HI100" i="5"/>
  <c r="HH100" i="5"/>
  <c r="HG100" i="5"/>
  <c r="HF100" i="5"/>
  <c r="HC100" i="5"/>
  <c r="HB100" i="5"/>
  <c r="HA100" i="5"/>
  <c r="GZ100" i="5"/>
  <c r="GZ105" i="5" s="1"/>
  <c r="GZ121" i="5" s="1"/>
  <c r="GX100" i="5"/>
  <c r="GW100" i="5"/>
  <c r="GV100" i="5"/>
  <c r="GU100" i="5"/>
  <c r="GS100" i="5"/>
  <c r="GR100" i="5"/>
  <c r="GR105" i="5" s="1"/>
  <c r="GR121" i="5" s="1"/>
  <c r="GP100" i="5"/>
  <c r="GO100" i="5"/>
  <c r="GN100" i="5"/>
  <c r="GN105" i="5" s="1"/>
  <c r="GN121" i="5" s="1"/>
  <c r="GM100" i="5"/>
  <c r="GJ100" i="5"/>
  <c r="GI100" i="5"/>
  <c r="GH100" i="5"/>
  <c r="GG100" i="5"/>
  <c r="GE100" i="5"/>
  <c r="GD100" i="5"/>
  <c r="GC100" i="5"/>
  <c r="GB100" i="5"/>
  <c r="GB105" i="5" s="1"/>
  <c r="GB121" i="5" s="1"/>
  <c r="GA100" i="5"/>
  <c r="FZ100" i="5"/>
  <c r="FY100" i="5"/>
  <c r="FW100" i="5"/>
  <c r="FV100" i="5"/>
  <c r="FU100" i="5"/>
  <c r="FT100" i="5"/>
  <c r="FQ100" i="5"/>
  <c r="FP100" i="5"/>
  <c r="FO100" i="5"/>
  <c r="FN100" i="5"/>
  <c r="FM100" i="5"/>
  <c r="FL100" i="5"/>
  <c r="FK100" i="5"/>
  <c r="FJ100" i="5"/>
  <c r="FI100" i="5"/>
  <c r="FG100" i="5"/>
  <c r="FF100" i="5"/>
  <c r="FD100" i="5"/>
  <c r="FC100" i="5"/>
  <c r="FB100" i="5"/>
  <c r="FB105" i="5" s="1"/>
  <c r="FB121" i="5" s="1"/>
  <c r="FA100" i="5"/>
  <c r="EX100" i="5"/>
  <c r="EW100" i="5"/>
  <c r="EV100" i="5"/>
  <c r="EU100" i="5"/>
  <c r="ES100" i="5"/>
  <c r="ER100" i="5"/>
  <c r="EQ100" i="5"/>
  <c r="EP100" i="5"/>
  <c r="EP105" i="5" s="1"/>
  <c r="EP121" i="5" s="1"/>
  <c r="EN100" i="5"/>
  <c r="EM100" i="5"/>
  <c r="EL100" i="5"/>
  <c r="EK100" i="5"/>
  <c r="EJ100" i="5"/>
  <c r="EJ105" i="5" s="1"/>
  <c r="EJ121" i="5" s="1"/>
  <c r="EI100" i="5"/>
  <c r="EH100" i="5"/>
  <c r="EE100" i="5"/>
  <c r="ED100" i="5"/>
  <c r="EC100" i="5"/>
  <c r="EB100" i="5"/>
  <c r="DZ100" i="5"/>
  <c r="DY100" i="5"/>
  <c r="DX100" i="5"/>
  <c r="DW100" i="5"/>
  <c r="DU100" i="5"/>
  <c r="DT100" i="5"/>
  <c r="DR100" i="5"/>
  <c r="DQ100" i="5"/>
  <c r="DP100" i="5"/>
  <c r="DO100" i="5"/>
  <c r="DL100" i="5"/>
  <c r="DK100" i="5"/>
  <c r="DJ100" i="5"/>
  <c r="DI100" i="5"/>
  <c r="DG100" i="5"/>
  <c r="DF100" i="5"/>
  <c r="DE100" i="5"/>
  <c r="DD100" i="5"/>
  <c r="DB100" i="5"/>
  <c r="DA100" i="5"/>
  <c r="CY100" i="5"/>
  <c r="CX100" i="5"/>
  <c r="CW100" i="5"/>
  <c r="CV100" i="5"/>
  <c r="CS100" i="5"/>
  <c r="CR100" i="5"/>
  <c r="CQ100" i="5"/>
  <c r="CP100" i="5"/>
  <c r="CN100" i="5"/>
  <c r="CM100" i="5"/>
  <c r="CL100" i="5"/>
  <c r="CK100" i="5"/>
  <c r="CI100" i="5"/>
  <c r="CH100" i="5"/>
  <c r="CF100" i="5"/>
  <c r="CE100" i="5"/>
  <c r="CD100" i="5"/>
  <c r="CC100" i="5"/>
  <c r="CA100" i="5"/>
  <c r="BZ100" i="5"/>
  <c r="BY100" i="5"/>
  <c r="BX100" i="5"/>
  <c r="BX105" i="5" s="1"/>
  <c r="BX121" i="5" s="1"/>
  <c r="BW100" i="5"/>
  <c r="BU100" i="5"/>
  <c r="BT100" i="5"/>
  <c r="BS100" i="5"/>
  <c r="BR100" i="5"/>
  <c r="BP100" i="5"/>
  <c r="BO100" i="5"/>
  <c r="BM100" i="5"/>
  <c r="BM105" i="5" s="1"/>
  <c r="BM121" i="5" s="1"/>
  <c r="BL100" i="5"/>
  <c r="BL105" i="5" s="1"/>
  <c r="BL121" i="5" s="1"/>
  <c r="BK100" i="5"/>
  <c r="BJ100" i="5"/>
  <c r="BG100" i="5"/>
  <c r="BF100" i="5"/>
  <c r="BE100" i="5"/>
  <c r="BD100" i="5"/>
  <c r="BB100" i="5"/>
  <c r="BA100" i="5"/>
  <c r="AZ100" i="5"/>
  <c r="AZ105" i="5" s="1"/>
  <c r="AZ121" i="5" s="1"/>
  <c r="AY100" i="5"/>
  <c r="AW100" i="5"/>
  <c r="AV100" i="5"/>
  <c r="AT100" i="5"/>
  <c r="AS100" i="5"/>
  <c r="AR100" i="5"/>
  <c r="AQ100" i="5"/>
  <c r="AN100" i="5"/>
  <c r="AN105" i="5" s="1"/>
  <c r="AN121" i="5" s="1"/>
  <c r="AM100" i="5"/>
  <c r="AL100" i="5"/>
  <c r="AL105" i="5" s="1"/>
  <c r="AL121" i="5" s="1"/>
  <c r="AK100" i="5"/>
  <c r="AI100" i="5"/>
  <c r="AH100" i="5"/>
  <c r="AG100" i="5"/>
  <c r="AF100" i="5"/>
  <c r="AD100" i="5"/>
  <c r="AC100" i="5"/>
  <c r="AA100" i="5"/>
  <c r="Z100" i="5"/>
  <c r="Y100" i="5"/>
  <c r="X100" i="5"/>
  <c r="V100" i="5"/>
  <c r="U100" i="5"/>
  <c r="T100" i="5"/>
  <c r="S100" i="5"/>
  <c r="R100" i="5"/>
  <c r="P100" i="5"/>
  <c r="O100" i="5"/>
  <c r="O105" i="5" s="1"/>
  <c r="O121" i="5" s="1"/>
  <c r="N100" i="5"/>
  <c r="M100" i="5"/>
  <c r="K100" i="5"/>
  <c r="J100" i="5"/>
  <c r="H100" i="5"/>
  <c r="G100" i="5"/>
  <c r="F100" i="5"/>
  <c r="E100" i="5"/>
  <c r="D100" i="5"/>
  <c r="IS99" i="5"/>
  <c r="IO99" i="5"/>
  <c r="IH99" i="5"/>
  <c r="IE99" i="5"/>
  <c r="HZ99" i="5"/>
  <c r="HX99" i="5"/>
  <c r="HV99" i="5"/>
  <c r="HU99" i="5"/>
  <c r="HU105" i="5" s="1"/>
  <c r="HT99" i="5"/>
  <c r="HS99" i="5"/>
  <c r="HQ99" i="5"/>
  <c r="HP99" i="5"/>
  <c r="HO99" i="5"/>
  <c r="HN99" i="5"/>
  <c r="HM99" i="5"/>
  <c r="HL99" i="5"/>
  <c r="HK99" i="5"/>
  <c r="HJ99" i="5"/>
  <c r="HI99" i="5"/>
  <c r="HH99" i="5"/>
  <c r="HG99" i="5"/>
  <c r="HG105" i="5" s="1"/>
  <c r="HF99" i="5"/>
  <c r="HE99" i="5"/>
  <c r="HC99" i="5"/>
  <c r="HB99" i="5"/>
  <c r="HA99" i="5"/>
  <c r="GZ99" i="5"/>
  <c r="GX99" i="5"/>
  <c r="GX105" i="5" s="1"/>
  <c r="GX121" i="5" s="1"/>
  <c r="GW99" i="5"/>
  <c r="GV99" i="5"/>
  <c r="GU99" i="5"/>
  <c r="GT99" i="5"/>
  <c r="GS99" i="5"/>
  <c r="GR99" i="5"/>
  <c r="GQ99" i="5"/>
  <c r="GP99" i="5"/>
  <c r="GO99" i="5"/>
  <c r="GN99" i="5"/>
  <c r="GM99" i="5"/>
  <c r="GL99" i="5"/>
  <c r="GJ99" i="5"/>
  <c r="GI99" i="5"/>
  <c r="GH99" i="5"/>
  <c r="GG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Q99" i="5"/>
  <c r="FP99" i="5"/>
  <c r="FO99" i="5"/>
  <c r="FN99" i="5"/>
  <c r="FL99" i="5"/>
  <c r="FL105" i="5" s="1"/>
  <c r="FL121" i="5" s="1"/>
  <c r="FK99" i="5"/>
  <c r="FJ99" i="5"/>
  <c r="FI99" i="5"/>
  <c r="FH99" i="5"/>
  <c r="FG99" i="5"/>
  <c r="FF99" i="5"/>
  <c r="FE99" i="5"/>
  <c r="FD99" i="5"/>
  <c r="FC99" i="5"/>
  <c r="FB99" i="5"/>
  <c r="FA99" i="5"/>
  <c r="EZ99" i="5"/>
  <c r="EX99" i="5"/>
  <c r="EW99" i="5"/>
  <c r="EV99" i="5"/>
  <c r="EU99" i="5"/>
  <c r="ES99" i="5"/>
  <c r="ER99" i="5"/>
  <c r="EQ99" i="5"/>
  <c r="EQ105" i="5" s="1"/>
  <c r="EQ121" i="5" s="1"/>
  <c r="EP99" i="5"/>
  <c r="EO99" i="5"/>
  <c r="EN99" i="5"/>
  <c r="EM99" i="5"/>
  <c r="EL99" i="5"/>
  <c r="EK99" i="5"/>
  <c r="EJ99" i="5"/>
  <c r="EI99" i="5"/>
  <c r="EH99" i="5"/>
  <c r="EG99" i="5"/>
  <c r="EE99" i="5"/>
  <c r="ED99" i="5"/>
  <c r="ED105" i="5" s="1"/>
  <c r="ED121" i="5" s="1"/>
  <c r="EC99" i="5"/>
  <c r="EC105" i="5" s="1"/>
  <c r="EC121" i="5" s="1"/>
  <c r="EB99" i="5"/>
  <c r="EA99" i="5"/>
  <c r="DZ99" i="5"/>
  <c r="DY99" i="5"/>
  <c r="DX99" i="5"/>
  <c r="DW99" i="5"/>
  <c r="DV99" i="5"/>
  <c r="DU99" i="5"/>
  <c r="DT99" i="5"/>
  <c r="DS99" i="5"/>
  <c r="DR99" i="5"/>
  <c r="DR105" i="5" s="1"/>
  <c r="DR121" i="5" s="1"/>
  <c r="DQ99" i="5"/>
  <c r="DP99" i="5"/>
  <c r="DP105" i="5" s="1"/>
  <c r="DP121" i="5" s="1"/>
  <c r="DO99" i="5"/>
  <c r="DN99" i="5"/>
  <c r="DL99" i="5"/>
  <c r="DK99" i="5"/>
  <c r="DJ99" i="5"/>
  <c r="DI99" i="5"/>
  <c r="DG99" i="5"/>
  <c r="DF99" i="5"/>
  <c r="DE99" i="5"/>
  <c r="DD99" i="5"/>
  <c r="DD105" i="5" s="1"/>
  <c r="DD121" i="5" s="1"/>
  <c r="DC99" i="5"/>
  <c r="DB99" i="5"/>
  <c r="DB105" i="5" s="1"/>
  <c r="DB121" i="5" s="1"/>
  <c r="DA99" i="5"/>
  <c r="CZ99" i="5"/>
  <c r="CY99" i="5"/>
  <c r="CX99" i="5"/>
  <c r="CW99" i="5"/>
  <c r="CV99" i="5"/>
  <c r="CU99" i="5"/>
  <c r="CS99" i="5"/>
  <c r="CS105" i="5" s="1"/>
  <c r="CS121" i="5" s="1"/>
  <c r="CR99" i="5"/>
  <c r="CQ99" i="5"/>
  <c r="CQ105" i="5" s="1"/>
  <c r="CQ121" i="5" s="1"/>
  <c r="CP99" i="5"/>
  <c r="CN99" i="5"/>
  <c r="CN105" i="5" s="1"/>
  <c r="CN121" i="5" s="1"/>
  <c r="CM99" i="5"/>
  <c r="CM105" i="5" s="1"/>
  <c r="CM121" i="5" s="1"/>
  <c r="CL99" i="5"/>
  <c r="CL105" i="5" s="1"/>
  <c r="CL121" i="5" s="1"/>
  <c r="CK99" i="5"/>
  <c r="CJ99" i="5"/>
  <c r="CI99" i="5"/>
  <c r="CH99" i="5"/>
  <c r="CG99" i="5"/>
  <c r="CF99" i="5"/>
  <c r="CF105" i="5" s="1"/>
  <c r="CF121" i="5" s="1"/>
  <c r="CE99" i="5"/>
  <c r="CD99" i="5"/>
  <c r="CC99" i="5"/>
  <c r="CB99" i="5"/>
  <c r="BZ99" i="5"/>
  <c r="BZ105" i="5" s="1"/>
  <c r="BZ121" i="5" s="1"/>
  <c r="BY99" i="5"/>
  <c r="BX99" i="5"/>
  <c r="BW99" i="5"/>
  <c r="BU99" i="5"/>
  <c r="BT99" i="5"/>
  <c r="BS99" i="5"/>
  <c r="BS105" i="5" s="1"/>
  <c r="BS121" i="5" s="1"/>
  <c r="BR99" i="5"/>
  <c r="BR105" i="5" s="1"/>
  <c r="BR121" i="5" s="1"/>
  <c r="BQ99" i="5"/>
  <c r="BP99" i="5"/>
  <c r="BP105" i="5" s="1"/>
  <c r="BP121" i="5" s="1"/>
  <c r="BO99" i="5"/>
  <c r="BO105" i="5" s="1"/>
  <c r="BO121" i="5" s="1"/>
  <c r="BN99" i="5"/>
  <c r="BM99" i="5"/>
  <c r="BL99" i="5"/>
  <c r="BK99" i="5"/>
  <c r="BJ99" i="5"/>
  <c r="BI99" i="5"/>
  <c r="BG99" i="5"/>
  <c r="BF99" i="5"/>
  <c r="BF105" i="5" s="1"/>
  <c r="BF121" i="5" s="1"/>
  <c r="BE99" i="5"/>
  <c r="BD99" i="5"/>
  <c r="BB99" i="5"/>
  <c r="BB105" i="5" s="1"/>
  <c r="BB121" i="5" s="1"/>
  <c r="BA99" i="5"/>
  <c r="AZ99" i="5"/>
  <c r="AY99" i="5"/>
  <c r="AX99" i="5"/>
  <c r="AW99" i="5"/>
  <c r="AV99" i="5"/>
  <c r="AU99" i="5"/>
  <c r="AT99" i="5"/>
  <c r="AS99" i="5"/>
  <c r="AR99" i="5"/>
  <c r="AQ99" i="5"/>
  <c r="AQ105" i="5" s="1"/>
  <c r="AQ121" i="5" s="1"/>
  <c r="AP99" i="5"/>
  <c r="AN99" i="5"/>
  <c r="AM99" i="5"/>
  <c r="AL99" i="5"/>
  <c r="AK99" i="5"/>
  <c r="AI99" i="5"/>
  <c r="AH99" i="5"/>
  <c r="AG99" i="5"/>
  <c r="AF99" i="5"/>
  <c r="AE99" i="5"/>
  <c r="AD99" i="5"/>
  <c r="AC99" i="5"/>
  <c r="AB99" i="5"/>
  <c r="AA99" i="5"/>
  <c r="AA105" i="5" s="1"/>
  <c r="AA121" i="5" s="1"/>
  <c r="Z99" i="5"/>
  <c r="Z105" i="5" s="1"/>
  <c r="Z121" i="5" s="1"/>
  <c r="Y99" i="5"/>
  <c r="X99" i="5"/>
  <c r="W99" i="5"/>
  <c r="U99" i="5"/>
  <c r="T99" i="5"/>
  <c r="T105" i="5" s="1"/>
  <c r="T121" i="5" s="1"/>
  <c r="S99" i="5"/>
  <c r="R99" i="5"/>
  <c r="R105" i="5" s="1"/>
  <c r="R121" i="5" s="1"/>
  <c r="P99" i="5"/>
  <c r="O99" i="5"/>
  <c r="N99" i="5"/>
  <c r="M99" i="5"/>
  <c r="L99" i="5"/>
  <c r="K99" i="5"/>
  <c r="J99" i="5"/>
  <c r="I99" i="5"/>
  <c r="H99" i="5"/>
  <c r="G99" i="5"/>
  <c r="F99" i="5"/>
  <c r="F105" i="5" s="1"/>
  <c r="F121" i="5" s="1"/>
  <c r="E99" i="5"/>
  <c r="E105" i="5" s="1"/>
  <c r="E121" i="5" s="1"/>
  <c r="D99" i="5"/>
  <c r="HK98" i="5"/>
  <c r="GS98" i="5"/>
  <c r="GH98" i="5"/>
  <c r="FZ98" i="5"/>
  <c r="FN98" i="5"/>
  <c r="FK98" i="5"/>
  <c r="FK120" i="5" s="1"/>
  <c r="EX98" i="5"/>
  <c r="DU98" i="5"/>
  <c r="DD98" i="5"/>
  <c r="AL98" i="5"/>
  <c r="AI98" i="5"/>
  <c r="AA98" i="5"/>
  <c r="Z98" i="5"/>
  <c r="J98" i="5"/>
  <c r="IO97" i="5"/>
  <c r="IA97" i="5"/>
  <c r="HV97" i="5"/>
  <c r="HU97" i="5"/>
  <c r="HT97" i="5"/>
  <c r="HS97" i="5"/>
  <c r="HQ97" i="5"/>
  <c r="HP97" i="5"/>
  <c r="HO97" i="5"/>
  <c r="HN97" i="5"/>
  <c r="HL97" i="5"/>
  <c r="HK97" i="5"/>
  <c r="HI97" i="5"/>
  <c r="HH97" i="5"/>
  <c r="HG97" i="5"/>
  <c r="HF97" i="5"/>
  <c r="HC97" i="5"/>
  <c r="HB97" i="5"/>
  <c r="HA97" i="5"/>
  <c r="GZ97" i="5"/>
  <c r="GX97" i="5"/>
  <c r="GW97" i="5"/>
  <c r="GV97" i="5"/>
  <c r="GU97" i="5"/>
  <c r="GS97" i="5"/>
  <c r="GR97" i="5"/>
  <c r="GP97" i="5"/>
  <c r="GO97" i="5"/>
  <c r="GN97" i="5"/>
  <c r="GM97" i="5"/>
  <c r="GJ97" i="5"/>
  <c r="GI97" i="5"/>
  <c r="GH97" i="5"/>
  <c r="GG97" i="5"/>
  <c r="GE97" i="5"/>
  <c r="GD97" i="5"/>
  <c r="GC97" i="5"/>
  <c r="GB97" i="5"/>
  <c r="FZ97" i="5"/>
  <c r="FY97" i="5"/>
  <c r="FW97" i="5"/>
  <c r="FV97" i="5"/>
  <c r="FU97" i="5"/>
  <c r="FT97" i="5"/>
  <c r="FQ97" i="5"/>
  <c r="FP97" i="5"/>
  <c r="FO97" i="5"/>
  <c r="FN97" i="5"/>
  <c r="FL97" i="5"/>
  <c r="FK97" i="5"/>
  <c r="FJ97" i="5"/>
  <c r="FI97" i="5"/>
  <c r="FG97" i="5"/>
  <c r="FF97" i="5"/>
  <c r="FD97" i="5"/>
  <c r="FC97" i="5"/>
  <c r="FB97" i="5"/>
  <c r="FA97" i="5"/>
  <c r="EX97" i="5"/>
  <c r="EW97" i="5"/>
  <c r="EV97" i="5"/>
  <c r="EU97" i="5"/>
  <c r="ES97" i="5"/>
  <c r="ER97" i="5"/>
  <c r="EQ97" i="5"/>
  <c r="EP97" i="5"/>
  <c r="EN97" i="5"/>
  <c r="EM97" i="5"/>
  <c r="EM98" i="5" s="1"/>
  <c r="EM120" i="5" s="1"/>
  <c r="EK97" i="5"/>
  <c r="EJ97" i="5"/>
  <c r="EI97" i="5"/>
  <c r="EH97" i="5"/>
  <c r="EE97" i="5"/>
  <c r="ED97" i="5"/>
  <c r="EC97" i="5"/>
  <c r="EB97" i="5"/>
  <c r="EA97" i="5"/>
  <c r="DZ97" i="5"/>
  <c r="DY97" i="5"/>
  <c r="DX97" i="5"/>
  <c r="DX98" i="5" s="1"/>
  <c r="DW97" i="5"/>
  <c r="DU97" i="5"/>
  <c r="DT97" i="5"/>
  <c r="DR97" i="5"/>
  <c r="DQ97" i="5"/>
  <c r="DP97" i="5"/>
  <c r="DO97" i="5"/>
  <c r="DM97" i="5"/>
  <c r="DL97" i="5"/>
  <c r="DK97" i="5"/>
  <c r="DJ97" i="5"/>
  <c r="DI97" i="5"/>
  <c r="DG97" i="5"/>
  <c r="DF97" i="5"/>
  <c r="DE97" i="5"/>
  <c r="DD97" i="5"/>
  <c r="DB97" i="5"/>
  <c r="DA97" i="5"/>
  <c r="CY97" i="5"/>
  <c r="CX97" i="5"/>
  <c r="CW97" i="5"/>
  <c r="CV97" i="5"/>
  <c r="CT97" i="5"/>
  <c r="CS97" i="5"/>
  <c r="CR97" i="5"/>
  <c r="CQ97" i="5"/>
  <c r="CP97" i="5"/>
  <c r="CN97" i="5"/>
  <c r="CM97" i="5"/>
  <c r="CL97" i="5"/>
  <c r="CK97" i="5"/>
  <c r="CI97" i="5"/>
  <c r="CH97" i="5"/>
  <c r="CF97" i="5"/>
  <c r="CE97" i="5"/>
  <c r="CD97" i="5"/>
  <c r="CC97" i="5"/>
  <c r="BZ97" i="5"/>
  <c r="BY97" i="5"/>
  <c r="BX97" i="5"/>
  <c r="BW97" i="5"/>
  <c r="BU97" i="5"/>
  <c r="BT97" i="5"/>
  <c r="BS97" i="5"/>
  <c r="BR97" i="5"/>
  <c r="BP97" i="5"/>
  <c r="BO97" i="5"/>
  <c r="BN97" i="5"/>
  <c r="BM97" i="5"/>
  <c r="BL97" i="5"/>
  <c r="BK97" i="5"/>
  <c r="BJ97" i="5"/>
  <c r="BG97" i="5"/>
  <c r="BF97" i="5"/>
  <c r="BE97" i="5"/>
  <c r="BD97" i="5"/>
  <c r="BB97" i="5"/>
  <c r="BA97" i="5"/>
  <c r="AZ97" i="5"/>
  <c r="AY97" i="5"/>
  <c r="AW97" i="5"/>
  <c r="AV97" i="5"/>
  <c r="AT97" i="5"/>
  <c r="AS97" i="5"/>
  <c r="AR97" i="5"/>
  <c r="AQ97" i="5"/>
  <c r="AN97" i="5"/>
  <c r="AM97" i="5"/>
  <c r="AL97" i="5"/>
  <c r="AK97" i="5"/>
  <c r="AI97" i="5"/>
  <c r="AH97" i="5"/>
  <c r="AG97" i="5"/>
  <c r="AF97" i="5"/>
  <c r="AD97" i="5"/>
  <c r="AC97" i="5"/>
  <c r="AA97" i="5"/>
  <c r="Z97" i="5"/>
  <c r="Y97" i="5"/>
  <c r="X97" i="5"/>
  <c r="U97" i="5"/>
  <c r="T97" i="5"/>
  <c r="S97" i="5"/>
  <c r="R97" i="5"/>
  <c r="P97" i="5"/>
  <c r="O97" i="5"/>
  <c r="N97" i="5"/>
  <c r="M97" i="5"/>
  <c r="L97" i="5"/>
  <c r="K97" i="5"/>
  <c r="J97" i="5"/>
  <c r="H97" i="5"/>
  <c r="G97" i="5"/>
  <c r="F97" i="5"/>
  <c r="E97" i="5"/>
  <c r="D97" i="5"/>
  <c r="HV96" i="5"/>
  <c r="HU96" i="5"/>
  <c r="HT96" i="5"/>
  <c r="HS96" i="5"/>
  <c r="HQ96" i="5"/>
  <c r="HP96" i="5"/>
  <c r="HO96" i="5"/>
  <c r="HN96" i="5"/>
  <c r="HL96" i="5"/>
  <c r="HK96" i="5"/>
  <c r="HI96" i="5"/>
  <c r="HH96" i="5"/>
  <c r="HG96" i="5"/>
  <c r="HF96" i="5"/>
  <c r="HC96" i="5"/>
  <c r="HB96" i="5"/>
  <c r="HA96" i="5"/>
  <c r="GZ96" i="5"/>
  <c r="GX96" i="5"/>
  <c r="GW96" i="5"/>
  <c r="GV96" i="5"/>
  <c r="GU96" i="5"/>
  <c r="GS96" i="5"/>
  <c r="GR96" i="5"/>
  <c r="GP96" i="5"/>
  <c r="GO96" i="5"/>
  <c r="GN96" i="5"/>
  <c r="GM96" i="5"/>
  <c r="GJ96" i="5"/>
  <c r="GI96" i="5"/>
  <c r="GH96" i="5"/>
  <c r="GG96" i="5"/>
  <c r="GE96" i="5"/>
  <c r="GD96" i="5"/>
  <c r="GC96" i="5"/>
  <c r="GB96" i="5"/>
  <c r="FZ96" i="5"/>
  <c r="FY96" i="5"/>
  <c r="FW96" i="5"/>
  <c r="FV96" i="5"/>
  <c r="FU96" i="5"/>
  <c r="FT96" i="5"/>
  <c r="FQ96" i="5"/>
  <c r="FP96" i="5"/>
  <c r="FO96" i="5"/>
  <c r="FN96" i="5"/>
  <c r="FL96" i="5"/>
  <c r="FK96" i="5"/>
  <c r="FJ96" i="5"/>
  <c r="FI96" i="5"/>
  <c r="FG96" i="5"/>
  <c r="FF96" i="5"/>
  <c r="FD96" i="5"/>
  <c r="FC96" i="5"/>
  <c r="FB96" i="5"/>
  <c r="FA96" i="5"/>
  <c r="EX96" i="5"/>
  <c r="EW96" i="5"/>
  <c r="EV96" i="5"/>
  <c r="EU96" i="5"/>
  <c r="ES96" i="5"/>
  <c r="ES98" i="5" s="1"/>
  <c r="ER96" i="5"/>
  <c r="EQ96" i="5"/>
  <c r="EP96" i="5"/>
  <c r="EN96" i="5"/>
  <c r="EM96" i="5"/>
  <c r="EK96" i="5"/>
  <c r="EJ96" i="5"/>
  <c r="EI96" i="5"/>
  <c r="EH96" i="5"/>
  <c r="EE96" i="5"/>
  <c r="EE98" i="5" s="1"/>
  <c r="ED96" i="5"/>
  <c r="EC96" i="5"/>
  <c r="EB96" i="5"/>
  <c r="DZ96" i="5"/>
  <c r="DY96" i="5"/>
  <c r="DX96" i="5"/>
  <c r="DW96" i="5"/>
  <c r="DU96" i="5"/>
  <c r="DT96" i="5"/>
  <c r="DR96" i="5"/>
  <c r="DQ96" i="5"/>
  <c r="DP96" i="5"/>
  <c r="DO96" i="5"/>
  <c r="DL96" i="5"/>
  <c r="DK96" i="5"/>
  <c r="DJ96" i="5"/>
  <c r="DI96" i="5"/>
  <c r="DG96" i="5"/>
  <c r="DF96" i="5"/>
  <c r="DE96" i="5"/>
  <c r="DD96" i="5"/>
  <c r="DC96" i="5"/>
  <c r="DB96" i="5"/>
  <c r="DA96" i="5"/>
  <c r="CY96" i="5"/>
  <c r="CX96" i="5"/>
  <c r="CW96" i="5"/>
  <c r="CV96" i="5"/>
  <c r="CT96" i="5"/>
  <c r="CS96" i="5"/>
  <c r="CR96" i="5"/>
  <c r="CQ96" i="5"/>
  <c r="CP96" i="5"/>
  <c r="CN96" i="5"/>
  <c r="CM96" i="5"/>
  <c r="CL96" i="5"/>
  <c r="CK96" i="5"/>
  <c r="CI96" i="5"/>
  <c r="CH96" i="5"/>
  <c r="CF96" i="5"/>
  <c r="CE96" i="5"/>
  <c r="CD96" i="5"/>
  <c r="CC96" i="5"/>
  <c r="BZ96" i="5"/>
  <c r="BY96" i="5"/>
  <c r="BX96" i="5"/>
  <c r="BW96" i="5"/>
  <c r="BU96" i="5"/>
  <c r="BT96" i="5"/>
  <c r="BS96" i="5"/>
  <c r="BR96" i="5"/>
  <c r="BP96" i="5"/>
  <c r="BO96" i="5"/>
  <c r="BM96" i="5"/>
  <c r="BL96" i="5"/>
  <c r="BK96" i="5"/>
  <c r="BJ96" i="5"/>
  <c r="BG96" i="5"/>
  <c r="BG98" i="5" s="1"/>
  <c r="BF96" i="5"/>
  <c r="BE96" i="5"/>
  <c r="BD96" i="5"/>
  <c r="BB96" i="5"/>
  <c r="BA96" i="5"/>
  <c r="AZ96" i="5"/>
  <c r="AY96" i="5"/>
  <c r="AW96" i="5"/>
  <c r="AV96" i="5"/>
  <c r="AT96" i="5"/>
  <c r="AS96" i="5"/>
  <c r="AR96" i="5"/>
  <c r="AQ96" i="5"/>
  <c r="AN96" i="5"/>
  <c r="AM96" i="5"/>
  <c r="AL96" i="5"/>
  <c r="AK96" i="5"/>
  <c r="AI96" i="5"/>
  <c r="AH96" i="5"/>
  <c r="AG96" i="5"/>
  <c r="AF96" i="5"/>
  <c r="AD96" i="5"/>
  <c r="AC96" i="5"/>
  <c r="AA96" i="5"/>
  <c r="Z96" i="5"/>
  <c r="Y96" i="5"/>
  <c r="X96" i="5"/>
  <c r="U96" i="5"/>
  <c r="T96" i="5"/>
  <c r="S96" i="5"/>
  <c r="R96" i="5"/>
  <c r="P96" i="5"/>
  <c r="O96" i="5"/>
  <c r="N96" i="5"/>
  <c r="M96" i="5"/>
  <c r="K96" i="5"/>
  <c r="J96" i="5"/>
  <c r="H96" i="5"/>
  <c r="G96" i="5"/>
  <c r="F96" i="5"/>
  <c r="E96" i="5"/>
  <c r="D96" i="5"/>
  <c r="B96" i="5"/>
  <c r="HV95" i="5"/>
  <c r="HU95" i="5"/>
  <c r="HT95" i="5"/>
  <c r="HS95" i="5"/>
  <c r="HQ95" i="5"/>
  <c r="HP95" i="5"/>
  <c r="HO95" i="5"/>
  <c r="HN95" i="5"/>
  <c r="HL95" i="5"/>
  <c r="HK95" i="5"/>
  <c r="HI95" i="5"/>
  <c r="HH95" i="5"/>
  <c r="HG95" i="5"/>
  <c r="HF95" i="5"/>
  <c r="HC95" i="5"/>
  <c r="HB95" i="5"/>
  <c r="HA95" i="5"/>
  <c r="GZ95" i="5"/>
  <c r="GY95" i="5"/>
  <c r="GX95" i="5"/>
  <c r="GX98" i="5" s="1"/>
  <c r="GW95" i="5"/>
  <c r="GV95" i="5"/>
  <c r="GU95" i="5"/>
  <c r="GS95" i="5"/>
  <c r="GR95" i="5"/>
  <c r="GP95" i="5"/>
  <c r="GO95" i="5"/>
  <c r="GN95" i="5"/>
  <c r="GM95" i="5"/>
  <c r="GK95" i="5"/>
  <c r="GJ95" i="5"/>
  <c r="GI95" i="5"/>
  <c r="GH95" i="5"/>
  <c r="GG95" i="5"/>
  <c r="GE95" i="5"/>
  <c r="GD95" i="5"/>
  <c r="GC95" i="5"/>
  <c r="GB95" i="5"/>
  <c r="FZ95" i="5"/>
  <c r="FY95" i="5"/>
  <c r="FX95" i="5"/>
  <c r="FW95" i="5"/>
  <c r="FV95" i="5"/>
  <c r="FU95" i="5"/>
  <c r="FT95" i="5"/>
  <c r="FQ95" i="5"/>
  <c r="FP95" i="5"/>
  <c r="FO95" i="5"/>
  <c r="FN95" i="5"/>
  <c r="FL95" i="5"/>
  <c r="FK95" i="5"/>
  <c r="FJ95" i="5"/>
  <c r="FI95" i="5"/>
  <c r="FG95" i="5"/>
  <c r="FF95" i="5"/>
  <c r="FD95" i="5"/>
  <c r="FC95" i="5"/>
  <c r="FB95" i="5"/>
  <c r="FA95" i="5"/>
  <c r="EX95" i="5"/>
  <c r="EW95" i="5"/>
  <c r="EW98" i="5" s="1"/>
  <c r="EV95" i="5"/>
  <c r="EU95" i="5"/>
  <c r="ES95" i="5"/>
  <c r="ER95" i="5"/>
  <c r="EQ95" i="5"/>
  <c r="EP95" i="5"/>
  <c r="EN95" i="5"/>
  <c r="EN98" i="5" s="1"/>
  <c r="EM95" i="5"/>
  <c r="EK95" i="5"/>
  <c r="EJ95" i="5"/>
  <c r="EI95" i="5"/>
  <c r="EH95" i="5"/>
  <c r="EE95" i="5"/>
  <c r="ED95" i="5"/>
  <c r="EC95" i="5"/>
  <c r="EB95" i="5"/>
  <c r="DZ95" i="5"/>
  <c r="DY95" i="5"/>
  <c r="DX95" i="5"/>
  <c r="DW95" i="5"/>
  <c r="DU95" i="5"/>
  <c r="DT95" i="5"/>
  <c r="DR95" i="5"/>
  <c r="DQ95" i="5"/>
  <c r="DP95" i="5"/>
  <c r="DO95" i="5"/>
  <c r="DL95" i="5"/>
  <c r="DK95" i="5"/>
  <c r="DJ95" i="5"/>
  <c r="DI95" i="5"/>
  <c r="DG95" i="5"/>
  <c r="DF95" i="5"/>
  <c r="DE95" i="5"/>
  <c r="DD95" i="5"/>
  <c r="DB95" i="5"/>
  <c r="DA95" i="5"/>
  <c r="CY95" i="5"/>
  <c r="CX95" i="5"/>
  <c r="CW95" i="5"/>
  <c r="CV95" i="5"/>
  <c r="CS95" i="5"/>
  <c r="CR95" i="5"/>
  <c r="CQ95" i="5"/>
  <c r="CP95" i="5"/>
  <c r="CN95" i="5"/>
  <c r="CM95" i="5"/>
  <c r="CL95" i="5"/>
  <c r="CK95" i="5"/>
  <c r="CJ95" i="5"/>
  <c r="CI95" i="5"/>
  <c r="CH95" i="5"/>
  <c r="CF95" i="5"/>
  <c r="CE95" i="5"/>
  <c r="CD95" i="5"/>
  <c r="CC95" i="5"/>
  <c r="BZ95" i="5"/>
  <c r="BY95" i="5"/>
  <c r="BX95" i="5"/>
  <c r="BW95" i="5"/>
  <c r="BV95" i="5"/>
  <c r="BU95" i="5"/>
  <c r="BT95" i="5"/>
  <c r="BS95" i="5"/>
  <c r="BR95" i="5"/>
  <c r="BP95" i="5"/>
  <c r="BO95" i="5"/>
  <c r="BM95" i="5"/>
  <c r="BL95" i="5"/>
  <c r="BK95" i="5"/>
  <c r="BK98" i="5" s="1"/>
  <c r="BJ95" i="5"/>
  <c r="BJ98" i="5" s="1"/>
  <c r="BG95" i="5"/>
  <c r="BF95" i="5"/>
  <c r="BE95" i="5"/>
  <c r="BD95" i="5"/>
  <c r="BB95" i="5"/>
  <c r="BA95" i="5"/>
  <c r="AZ95" i="5"/>
  <c r="AY95" i="5"/>
  <c r="AW95" i="5"/>
  <c r="AV95" i="5"/>
  <c r="AT95" i="5"/>
  <c r="AS95" i="5"/>
  <c r="AR95" i="5"/>
  <c r="AQ95" i="5"/>
  <c r="AN95" i="5"/>
  <c r="AM95" i="5"/>
  <c r="AL95" i="5"/>
  <c r="AK95" i="5"/>
  <c r="AI95" i="5"/>
  <c r="AH95" i="5"/>
  <c r="AG95" i="5"/>
  <c r="AF95" i="5"/>
  <c r="AD95" i="5"/>
  <c r="AC95" i="5"/>
  <c r="AA95" i="5"/>
  <c r="Z95" i="5"/>
  <c r="Y95" i="5"/>
  <c r="X95" i="5"/>
  <c r="U95" i="5"/>
  <c r="T95" i="5"/>
  <c r="S95" i="5"/>
  <c r="R95" i="5"/>
  <c r="P95" i="5"/>
  <c r="O95" i="5"/>
  <c r="N95" i="5"/>
  <c r="M95" i="5"/>
  <c r="K95" i="5"/>
  <c r="J95" i="5"/>
  <c r="H95" i="5"/>
  <c r="G95" i="5"/>
  <c r="F95" i="5"/>
  <c r="E95" i="5"/>
  <c r="D95" i="5"/>
  <c r="HV94" i="5"/>
  <c r="HU94" i="5"/>
  <c r="HT94" i="5"/>
  <c r="HS94" i="5"/>
  <c r="HQ94" i="5"/>
  <c r="HP94" i="5"/>
  <c r="HO94" i="5"/>
  <c r="HN94" i="5"/>
  <c r="HL94" i="5"/>
  <c r="HK94" i="5"/>
  <c r="HI94" i="5"/>
  <c r="HH94" i="5"/>
  <c r="HH98" i="5" s="1"/>
  <c r="HG94" i="5"/>
  <c r="HG98" i="5" s="1"/>
  <c r="HF94" i="5"/>
  <c r="HC94" i="5"/>
  <c r="HB94" i="5"/>
  <c r="HA94" i="5"/>
  <c r="GZ94" i="5"/>
  <c r="GX94" i="5"/>
  <c r="GW94" i="5"/>
  <c r="GV94" i="5"/>
  <c r="GU94" i="5"/>
  <c r="GT94" i="5"/>
  <c r="GS94" i="5"/>
  <c r="GR94" i="5"/>
  <c r="GR98" i="5" s="1"/>
  <c r="GP94" i="5"/>
  <c r="GO94" i="5"/>
  <c r="GN94" i="5"/>
  <c r="GM94" i="5"/>
  <c r="GJ94" i="5"/>
  <c r="GI94" i="5"/>
  <c r="GH94" i="5"/>
  <c r="GG94" i="5"/>
  <c r="GG98" i="5" s="1"/>
  <c r="GF94" i="5"/>
  <c r="GE94" i="5"/>
  <c r="GD94" i="5"/>
  <c r="GC94" i="5"/>
  <c r="GB94" i="5"/>
  <c r="FZ94" i="5"/>
  <c r="FY94" i="5"/>
  <c r="FW94" i="5"/>
  <c r="FV94" i="5"/>
  <c r="FU94" i="5"/>
  <c r="FT94" i="5"/>
  <c r="FQ94" i="5"/>
  <c r="FP94" i="5"/>
  <c r="FO94" i="5"/>
  <c r="FN94" i="5"/>
  <c r="FL94" i="5"/>
  <c r="FK94" i="5"/>
  <c r="FJ94" i="5"/>
  <c r="FJ98" i="5" s="1"/>
  <c r="FI94" i="5"/>
  <c r="FH94" i="5"/>
  <c r="FG94" i="5"/>
  <c r="FF94" i="5"/>
  <c r="FD94" i="5"/>
  <c r="FC94" i="5"/>
  <c r="FB94" i="5"/>
  <c r="FA94" i="5"/>
  <c r="EX94" i="5"/>
  <c r="EW94" i="5"/>
  <c r="EV94" i="5"/>
  <c r="EU94" i="5"/>
  <c r="ES94" i="5"/>
  <c r="ER94" i="5"/>
  <c r="EQ94" i="5"/>
  <c r="EP94" i="5"/>
  <c r="EN94" i="5"/>
  <c r="EM94" i="5"/>
  <c r="EK94" i="5"/>
  <c r="EJ94" i="5"/>
  <c r="EI94" i="5"/>
  <c r="EH94" i="5"/>
  <c r="EE94" i="5"/>
  <c r="ED94" i="5"/>
  <c r="EC94" i="5"/>
  <c r="EB94" i="5"/>
  <c r="DZ94" i="5"/>
  <c r="DY94" i="5"/>
  <c r="DX94" i="5"/>
  <c r="DW94" i="5"/>
  <c r="DU94" i="5"/>
  <c r="DT94" i="5"/>
  <c r="DR94" i="5"/>
  <c r="DQ94" i="5"/>
  <c r="DP94" i="5"/>
  <c r="DO94" i="5"/>
  <c r="DM94" i="5"/>
  <c r="DL94" i="5"/>
  <c r="DK94" i="5"/>
  <c r="DJ94" i="5"/>
  <c r="DI94" i="5"/>
  <c r="DG94" i="5"/>
  <c r="DF94" i="5"/>
  <c r="DE94" i="5"/>
  <c r="DD94" i="5"/>
  <c r="DC94" i="5"/>
  <c r="DB94" i="5"/>
  <c r="DA94" i="5"/>
  <c r="CY94" i="5"/>
  <c r="CX94" i="5"/>
  <c r="CW94" i="5"/>
  <c r="CV94" i="5"/>
  <c r="CS94" i="5"/>
  <c r="CR94" i="5"/>
  <c r="CQ94" i="5"/>
  <c r="CP94" i="5"/>
  <c r="CN94" i="5"/>
  <c r="CM94" i="5"/>
  <c r="CL94" i="5"/>
  <c r="CK94" i="5"/>
  <c r="CI94" i="5"/>
  <c r="CH94" i="5"/>
  <c r="CF94" i="5"/>
  <c r="CE94" i="5"/>
  <c r="CD94" i="5"/>
  <c r="CC94" i="5"/>
  <c r="CA94" i="5"/>
  <c r="BZ94" i="5"/>
  <c r="BY94" i="5"/>
  <c r="BX94" i="5"/>
  <c r="BW94" i="5"/>
  <c r="BU94" i="5"/>
  <c r="BT94" i="5"/>
  <c r="BS94" i="5"/>
  <c r="BR94" i="5"/>
  <c r="BQ94" i="5"/>
  <c r="BP94" i="5"/>
  <c r="BO94" i="5"/>
  <c r="BM94" i="5"/>
  <c r="BL94" i="5"/>
  <c r="BK94" i="5"/>
  <c r="BJ94" i="5"/>
  <c r="BG94" i="5"/>
  <c r="BF94" i="5"/>
  <c r="BE94" i="5"/>
  <c r="BD94" i="5"/>
  <c r="BB94" i="5"/>
  <c r="BA94" i="5"/>
  <c r="AZ94" i="5"/>
  <c r="AY94" i="5"/>
  <c r="AW94" i="5"/>
  <c r="AV94" i="5"/>
  <c r="AT94" i="5"/>
  <c r="AS94" i="5"/>
  <c r="AR94" i="5"/>
  <c r="AQ94" i="5"/>
  <c r="AN94" i="5"/>
  <c r="AM94" i="5"/>
  <c r="AL94" i="5"/>
  <c r="AK94" i="5"/>
  <c r="AI94" i="5"/>
  <c r="AH94" i="5"/>
  <c r="AG94" i="5"/>
  <c r="AF94" i="5"/>
  <c r="AD94" i="5"/>
  <c r="AC94" i="5"/>
  <c r="AA94" i="5"/>
  <c r="Z94" i="5"/>
  <c r="Y94" i="5"/>
  <c r="X94" i="5"/>
  <c r="U94" i="5"/>
  <c r="T94" i="5"/>
  <c r="S94" i="5"/>
  <c r="R94" i="5"/>
  <c r="P94" i="5"/>
  <c r="O94" i="5"/>
  <c r="N94" i="5"/>
  <c r="M94" i="5"/>
  <c r="K94" i="5"/>
  <c r="J94" i="5"/>
  <c r="H94" i="5"/>
  <c r="G94" i="5"/>
  <c r="F94" i="5"/>
  <c r="E94" i="5"/>
  <c r="D94" i="5"/>
  <c r="IP93" i="5"/>
  <c r="HV93" i="5"/>
  <c r="HU93" i="5"/>
  <c r="HT93" i="5"/>
  <c r="HS93" i="5"/>
  <c r="HQ93" i="5"/>
  <c r="HP93" i="5"/>
  <c r="HO93" i="5"/>
  <c r="HN93" i="5"/>
  <c r="HL93" i="5"/>
  <c r="HK93" i="5"/>
  <c r="HI93" i="5"/>
  <c r="HH93" i="5"/>
  <c r="HG93" i="5"/>
  <c r="HF93" i="5"/>
  <c r="HC93" i="5"/>
  <c r="HB93" i="5"/>
  <c r="HA93" i="5"/>
  <c r="GZ93" i="5"/>
  <c r="GX93" i="5"/>
  <c r="GW93" i="5"/>
  <c r="GV93" i="5"/>
  <c r="GU93" i="5"/>
  <c r="GU98" i="5" s="1"/>
  <c r="GS93" i="5"/>
  <c r="GR93" i="5"/>
  <c r="GP93" i="5"/>
  <c r="GO93" i="5"/>
  <c r="GN93" i="5"/>
  <c r="GM93" i="5"/>
  <c r="GJ93" i="5"/>
  <c r="GI93" i="5"/>
  <c r="GH93" i="5"/>
  <c r="GG93" i="5"/>
  <c r="GE93" i="5"/>
  <c r="GD93" i="5"/>
  <c r="GC93" i="5"/>
  <c r="GC98" i="5" s="1"/>
  <c r="GB93" i="5"/>
  <c r="FZ93" i="5"/>
  <c r="FY93" i="5"/>
  <c r="FW93" i="5"/>
  <c r="FV93" i="5"/>
  <c r="FU93" i="5"/>
  <c r="FT93" i="5"/>
  <c r="FQ93" i="5"/>
  <c r="FP93" i="5"/>
  <c r="FO93" i="5"/>
  <c r="FN93" i="5"/>
  <c r="FL93" i="5"/>
  <c r="FK93" i="5"/>
  <c r="FJ93" i="5"/>
  <c r="FI93" i="5"/>
  <c r="FG93" i="5"/>
  <c r="FF93" i="5"/>
  <c r="FD93" i="5"/>
  <c r="FC93" i="5"/>
  <c r="FB93" i="5"/>
  <c r="FA93" i="5"/>
  <c r="EX93" i="5"/>
  <c r="EW93" i="5"/>
  <c r="EV93" i="5"/>
  <c r="EU93" i="5"/>
  <c r="ES93" i="5"/>
  <c r="ER93" i="5"/>
  <c r="EQ93" i="5"/>
  <c r="EP93" i="5"/>
  <c r="EN93" i="5"/>
  <c r="EM93" i="5"/>
  <c r="EK93" i="5"/>
  <c r="EJ93" i="5"/>
  <c r="EI93" i="5"/>
  <c r="EH93" i="5"/>
  <c r="EE93" i="5"/>
  <c r="ED93" i="5"/>
  <c r="EC93" i="5"/>
  <c r="EB93" i="5"/>
  <c r="DZ93" i="5"/>
  <c r="DY93" i="5"/>
  <c r="DX93" i="5"/>
  <c r="DW93" i="5"/>
  <c r="DU93" i="5"/>
  <c r="DT93" i="5"/>
  <c r="DR93" i="5"/>
  <c r="DQ93" i="5"/>
  <c r="DP93" i="5"/>
  <c r="DO93" i="5"/>
  <c r="DL93" i="5"/>
  <c r="DK93" i="5"/>
  <c r="DJ93" i="5"/>
  <c r="DI93" i="5"/>
  <c r="DG93" i="5"/>
  <c r="DF93" i="5"/>
  <c r="DE93" i="5"/>
  <c r="DD93" i="5"/>
  <c r="DB93" i="5"/>
  <c r="DA93" i="5"/>
  <c r="CY93" i="5"/>
  <c r="CX93" i="5"/>
  <c r="CW93" i="5"/>
  <c r="CV93" i="5"/>
  <c r="CS93" i="5"/>
  <c r="CR93" i="5"/>
  <c r="CQ93" i="5"/>
  <c r="CP93" i="5"/>
  <c r="CN93" i="5"/>
  <c r="CM93" i="5"/>
  <c r="CL93" i="5"/>
  <c r="CK93" i="5"/>
  <c r="CI93" i="5"/>
  <c r="CH93" i="5"/>
  <c r="CF93" i="5"/>
  <c r="CE93" i="5"/>
  <c r="CD93" i="5"/>
  <c r="CC93" i="5"/>
  <c r="BZ93" i="5"/>
  <c r="BY93" i="5"/>
  <c r="BX93" i="5"/>
  <c r="BW93" i="5"/>
  <c r="BU93" i="5"/>
  <c r="BT93" i="5"/>
  <c r="BT98" i="5" s="1"/>
  <c r="BS93" i="5"/>
  <c r="BS98" i="5" s="1"/>
  <c r="BR93" i="5"/>
  <c r="BP93" i="5"/>
  <c r="BO93" i="5"/>
  <c r="BN93" i="5"/>
  <c r="BM93" i="5"/>
  <c r="BL93" i="5"/>
  <c r="BK93" i="5"/>
  <c r="BJ93" i="5"/>
  <c r="BG93" i="5"/>
  <c r="BF93" i="5"/>
  <c r="BE93" i="5"/>
  <c r="BD93" i="5"/>
  <c r="BD98" i="5" s="1"/>
  <c r="BB93" i="5"/>
  <c r="BA93" i="5"/>
  <c r="AZ93" i="5"/>
  <c r="AY93" i="5"/>
  <c r="AW93" i="5"/>
  <c r="AV93" i="5"/>
  <c r="AT93" i="5"/>
  <c r="AS93" i="5"/>
  <c r="AR93" i="5"/>
  <c r="AQ93" i="5"/>
  <c r="AN93" i="5"/>
  <c r="AM93" i="5"/>
  <c r="AL93" i="5"/>
  <c r="AK93" i="5"/>
  <c r="AI93" i="5"/>
  <c r="AH93" i="5"/>
  <c r="AG93" i="5"/>
  <c r="AF93" i="5"/>
  <c r="AD93" i="5"/>
  <c r="AC93" i="5"/>
  <c r="AA93" i="5"/>
  <c r="Z93" i="5"/>
  <c r="Y93" i="5"/>
  <c r="X93" i="5"/>
  <c r="U93" i="5"/>
  <c r="T93" i="5"/>
  <c r="T98" i="5" s="1"/>
  <c r="S93" i="5"/>
  <c r="R93" i="5"/>
  <c r="P93" i="5"/>
  <c r="O93" i="5"/>
  <c r="N93" i="5"/>
  <c r="M93" i="5"/>
  <c r="L93" i="5"/>
  <c r="K93" i="5"/>
  <c r="J93" i="5"/>
  <c r="H93" i="5"/>
  <c r="G93" i="5"/>
  <c r="F93" i="5"/>
  <c r="E93" i="5"/>
  <c r="D93" i="5"/>
  <c r="IS92" i="5"/>
  <c r="IH92" i="5"/>
  <c r="IE92" i="5"/>
  <c r="HZ92" i="5"/>
  <c r="HX92" i="5"/>
  <c r="HV92" i="5"/>
  <c r="HU92" i="5"/>
  <c r="HT92" i="5"/>
  <c r="HS92" i="5"/>
  <c r="HQ92" i="5"/>
  <c r="HP92" i="5"/>
  <c r="HO92" i="5"/>
  <c r="HO98" i="5" s="1"/>
  <c r="HN92" i="5"/>
  <c r="HN98" i="5" s="1"/>
  <c r="HM92" i="5"/>
  <c r="HL92" i="5"/>
  <c r="HL98" i="5" s="1"/>
  <c r="HK92" i="5"/>
  <c r="HJ92" i="5"/>
  <c r="HI92" i="5"/>
  <c r="HH92" i="5"/>
  <c r="HG92" i="5"/>
  <c r="HF92" i="5"/>
  <c r="HE92" i="5"/>
  <c r="HC92" i="5"/>
  <c r="HB92" i="5"/>
  <c r="HB98" i="5" s="1"/>
  <c r="HA92" i="5"/>
  <c r="HA98" i="5" s="1"/>
  <c r="GZ92" i="5"/>
  <c r="GZ98" i="5" s="1"/>
  <c r="GY92" i="5"/>
  <c r="GX92" i="5"/>
  <c r="GW92" i="5"/>
  <c r="GV92" i="5"/>
  <c r="GU92" i="5"/>
  <c r="GT92" i="5"/>
  <c r="GS92" i="5"/>
  <c r="GR92" i="5"/>
  <c r="GQ92" i="5"/>
  <c r="GP92" i="5"/>
  <c r="GP98" i="5" s="1"/>
  <c r="GO92" i="5"/>
  <c r="GO98" i="5" s="1"/>
  <c r="GN92" i="5"/>
  <c r="GN98" i="5" s="1"/>
  <c r="GM92" i="5"/>
  <c r="GM98" i="5" s="1"/>
  <c r="GL92" i="5"/>
  <c r="GJ92" i="5"/>
  <c r="GI92" i="5"/>
  <c r="GH92" i="5"/>
  <c r="GG92" i="5"/>
  <c r="GE92" i="5"/>
  <c r="GE98" i="5" s="1"/>
  <c r="GD92" i="5"/>
  <c r="GD98" i="5" s="1"/>
  <c r="GC92" i="5"/>
  <c r="GB92" i="5"/>
  <c r="GB98" i="5" s="1"/>
  <c r="GA92" i="5"/>
  <c r="FZ92" i="5"/>
  <c r="FY92" i="5"/>
  <c r="FX92" i="5"/>
  <c r="FW92" i="5"/>
  <c r="FV92" i="5"/>
  <c r="FV98" i="5" s="1"/>
  <c r="FU92" i="5"/>
  <c r="FT92" i="5"/>
  <c r="FS92" i="5"/>
  <c r="FR92" i="5"/>
  <c r="FQ92" i="5"/>
  <c r="FP92" i="5"/>
  <c r="FP98" i="5" s="1"/>
  <c r="FO92" i="5"/>
  <c r="FO98" i="5" s="1"/>
  <c r="FN92" i="5"/>
  <c r="FL92" i="5"/>
  <c r="FL98" i="5" s="1"/>
  <c r="FK92" i="5"/>
  <c r="FJ92" i="5"/>
  <c r="FI92" i="5"/>
  <c r="FH92" i="5"/>
  <c r="FG92" i="5"/>
  <c r="FF92" i="5"/>
  <c r="FF98" i="5" s="1"/>
  <c r="FE92" i="5"/>
  <c r="FD92" i="5"/>
  <c r="FC92" i="5"/>
  <c r="FC98" i="5" s="1"/>
  <c r="FB92" i="5"/>
  <c r="FB98" i="5" s="1"/>
  <c r="FA92" i="5"/>
  <c r="EZ92" i="5"/>
  <c r="EX92" i="5"/>
  <c r="EW92" i="5"/>
  <c r="EV92" i="5"/>
  <c r="EU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E92" i="5"/>
  <c r="ED92" i="5"/>
  <c r="EC92" i="5"/>
  <c r="EB92" i="5"/>
  <c r="DZ92" i="5"/>
  <c r="DZ98" i="5" s="1"/>
  <c r="DY92" i="5"/>
  <c r="DY98" i="5" s="1"/>
  <c r="DX92" i="5"/>
  <c r="DW92" i="5"/>
  <c r="DV92" i="5"/>
  <c r="DU92" i="5"/>
  <c r="DT92" i="5"/>
  <c r="DS92" i="5"/>
  <c r="DR92" i="5"/>
  <c r="DQ92" i="5"/>
  <c r="DP92" i="5"/>
  <c r="DP98" i="5" s="1"/>
  <c r="DO92" i="5"/>
  <c r="DO98" i="5" s="1"/>
  <c r="DN92" i="5"/>
  <c r="DL92" i="5"/>
  <c r="DL98" i="5" s="1"/>
  <c r="DL120" i="5" s="1"/>
  <c r="DK92" i="5"/>
  <c r="DJ92" i="5"/>
  <c r="DI92" i="5"/>
  <c r="DG92" i="5"/>
  <c r="DG98" i="5" s="1"/>
  <c r="DF92" i="5"/>
  <c r="DE92" i="5"/>
  <c r="DD92" i="5"/>
  <c r="DC92" i="5"/>
  <c r="DB92" i="5"/>
  <c r="DB98" i="5" s="1"/>
  <c r="DA92" i="5"/>
  <c r="DA98" i="5" s="1"/>
  <c r="CZ92" i="5"/>
  <c r="CY92" i="5"/>
  <c r="CX92" i="5"/>
  <c r="CW92" i="5"/>
  <c r="CW98" i="5" s="1"/>
  <c r="CW120" i="5" s="1"/>
  <c r="CV92" i="5"/>
  <c r="CU92" i="5"/>
  <c r="CS92" i="5"/>
  <c r="CR92" i="5"/>
  <c r="CR98" i="5" s="1"/>
  <c r="CQ92" i="5"/>
  <c r="CP92" i="5"/>
  <c r="CO92" i="5"/>
  <c r="CN92" i="5"/>
  <c r="CM92" i="5"/>
  <c r="CL92" i="5"/>
  <c r="CK92" i="5"/>
  <c r="CJ92" i="5"/>
  <c r="CI92" i="5"/>
  <c r="CH92" i="5"/>
  <c r="CH98" i="5" s="1"/>
  <c r="CG92" i="5"/>
  <c r="CF92" i="5"/>
  <c r="CE92" i="5"/>
  <c r="CD92" i="5"/>
  <c r="CC92" i="5"/>
  <c r="CB92" i="5"/>
  <c r="BZ92" i="5"/>
  <c r="BY92" i="5"/>
  <c r="BY98" i="5" s="1"/>
  <c r="BX92" i="5"/>
  <c r="BW92" i="5"/>
  <c r="BU92" i="5"/>
  <c r="BT92" i="5"/>
  <c r="BS92" i="5"/>
  <c r="BR92" i="5"/>
  <c r="BR98" i="5" s="1"/>
  <c r="BQ92" i="5"/>
  <c r="BP92" i="5"/>
  <c r="BO92" i="5"/>
  <c r="BN92" i="5"/>
  <c r="BM92" i="5"/>
  <c r="BL92" i="5"/>
  <c r="BK92" i="5"/>
  <c r="BJ92" i="5"/>
  <c r="BI92" i="5"/>
  <c r="BG92" i="5"/>
  <c r="BF92" i="5"/>
  <c r="BF98" i="5" s="1"/>
  <c r="BE92" i="5"/>
  <c r="BD92" i="5"/>
  <c r="BB92" i="5"/>
  <c r="BB98" i="5" s="1"/>
  <c r="BA92" i="5"/>
  <c r="BA98" i="5" s="1"/>
  <c r="AZ92" i="5"/>
  <c r="AY92" i="5"/>
  <c r="AY98" i="5" s="1"/>
  <c r="AX92" i="5"/>
  <c r="AW92" i="5"/>
  <c r="AV92" i="5"/>
  <c r="AV98" i="5" s="1"/>
  <c r="AU92" i="5"/>
  <c r="AT92" i="5"/>
  <c r="AT98" i="5" s="1"/>
  <c r="AS92" i="5"/>
  <c r="AS98" i="5" s="1"/>
  <c r="AR92" i="5"/>
  <c r="AQ92" i="5"/>
  <c r="AQ98" i="5" s="1"/>
  <c r="AP92" i="5"/>
  <c r="AN92" i="5"/>
  <c r="AN98" i="5" s="1"/>
  <c r="AM92" i="5"/>
  <c r="AM98" i="5" s="1"/>
  <c r="AL92" i="5"/>
  <c r="AK92" i="5"/>
  <c r="AI92" i="5"/>
  <c r="AH92" i="5"/>
  <c r="AG92" i="5"/>
  <c r="AG98" i="5" s="1"/>
  <c r="AF92" i="5"/>
  <c r="AF98" i="5" s="1"/>
  <c r="AE92" i="5"/>
  <c r="AD92" i="5"/>
  <c r="AD98" i="5" s="1"/>
  <c r="AC92" i="5"/>
  <c r="AB92" i="5"/>
  <c r="AA92" i="5"/>
  <c r="Z92" i="5"/>
  <c r="Y92" i="5"/>
  <c r="X92" i="5"/>
  <c r="W92" i="5"/>
  <c r="U92" i="5"/>
  <c r="U98" i="5" s="1"/>
  <c r="T92" i="5"/>
  <c r="S92" i="5"/>
  <c r="R92" i="5"/>
  <c r="R98" i="5" s="1"/>
  <c r="P92" i="5"/>
  <c r="O92" i="5"/>
  <c r="N92" i="5"/>
  <c r="M92" i="5"/>
  <c r="L92" i="5"/>
  <c r="K92" i="5"/>
  <c r="J92" i="5"/>
  <c r="I92" i="5"/>
  <c r="H92" i="5"/>
  <c r="H98" i="5" s="1"/>
  <c r="G92" i="5"/>
  <c r="F92" i="5"/>
  <c r="E92" i="5"/>
  <c r="E98" i="5" s="1"/>
  <c r="D92" i="5"/>
  <c r="HI88" i="5"/>
  <c r="EJ88" i="5"/>
  <c r="DR88" i="5"/>
  <c r="DK88" i="5"/>
  <c r="DI88" i="5"/>
  <c r="BX88" i="5"/>
  <c r="BW88" i="5"/>
  <c r="II87" i="5"/>
  <c r="IG87" i="5"/>
  <c r="IF87" i="5"/>
  <c r="HV87" i="5"/>
  <c r="HU87" i="5"/>
  <c r="HT87" i="5"/>
  <c r="HS87" i="5"/>
  <c r="HQ87" i="5"/>
  <c r="HP87" i="5"/>
  <c r="HO87" i="5"/>
  <c r="HN87" i="5"/>
  <c r="HM87" i="5"/>
  <c r="HL87" i="5"/>
  <c r="HK87" i="5"/>
  <c r="HI87" i="5"/>
  <c r="HH87" i="5"/>
  <c r="HG87" i="5"/>
  <c r="HF87" i="5"/>
  <c r="HC87" i="5"/>
  <c r="HB87" i="5"/>
  <c r="HA87" i="5"/>
  <c r="GZ87" i="5"/>
  <c r="GX87" i="5"/>
  <c r="GW87" i="5"/>
  <c r="GV87" i="5"/>
  <c r="GU87" i="5"/>
  <c r="GS87" i="5"/>
  <c r="GR87" i="5"/>
  <c r="GP87" i="5"/>
  <c r="GO87" i="5"/>
  <c r="GN87" i="5"/>
  <c r="GM87" i="5"/>
  <c r="GK87" i="5"/>
  <c r="GJ87" i="5"/>
  <c r="GI87" i="5"/>
  <c r="GH87" i="5"/>
  <c r="GG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R87" i="5"/>
  <c r="FQ87" i="5"/>
  <c r="FP87" i="5"/>
  <c r="FO87" i="5"/>
  <c r="FN87" i="5"/>
  <c r="FM87" i="5"/>
  <c r="FL87" i="5"/>
  <c r="FK87" i="5"/>
  <c r="FJ87" i="5"/>
  <c r="FI87" i="5"/>
  <c r="FG87" i="5"/>
  <c r="FF87" i="5"/>
  <c r="FE87" i="5"/>
  <c r="FD87" i="5"/>
  <c r="FC87" i="5"/>
  <c r="FB87" i="5"/>
  <c r="FA87" i="5"/>
  <c r="EY87" i="5"/>
  <c r="EX87" i="5"/>
  <c r="EW87" i="5"/>
  <c r="EV87" i="5"/>
  <c r="EU87" i="5"/>
  <c r="ES87" i="5"/>
  <c r="ER87" i="5"/>
  <c r="EQ87" i="5"/>
  <c r="EP87" i="5"/>
  <c r="EO87" i="5"/>
  <c r="EN87" i="5"/>
  <c r="EM87" i="5"/>
  <c r="EK87" i="5"/>
  <c r="EJ87" i="5"/>
  <c r="EI87" i="5"/>
  <c r="EH87" i="5"/>
  <c r="EE87" i="5"/>
  <c r="ED87" i="5"/>
  <c r="EC87" i="5"/>
  <c r="EB87" i="5"/>
  <c r="DZ87" i="5"/>
  <c r="DY87" i="5"/>
  <c r="DX87" i="5"/>
  <c r="DW87" i="5"/>
  <c r="DU87" i="5"/>
  <c r="DT87" i="5"/>
  <c r="DS87" i="5"/>
  <c r="DR87" i="5"/>
  <c r="DQ87" i="5"/>
  <c r="DP87" i="5"/>
  <c r="DO87" i="5"/>
  <c r="DL87" i="5"/>
  <c r="DK87" i="5"/>
  <c r="DJ87" i="5"/>
  <c r="DI87" i="5"/>
  <c r="DG87" i="5"/>
  <c r="DF87" i="5"/>
  <c r="DE87" i="5"/>
  <c r="DD87" i="5"/>
  <c r="DB87" i="5"/>
  <c r="DA87" i="5"/>
  <c r="CY87" i="5"/>
  <c r="CX87" i="5"/>
  <c r="CW87" i="5"/>
  <c r="CV87" i="5"/>
  <c r="CS87" i="5"/>
  <c r="CR87" i="5"/>
  <c r="CQ87" i="5"/>
  <c r="CP87" i="5"/>
  <c r="CN87" i="5"/>
  <c r="CM87" i="5"/>
  <c r="CL87" i="5"/>
  <c r="CK87" i="5"/>
  <c r="CI87" i="5"/>
  <c r="CH87" i="5"/>
  <c r="CF87" i="5"/>
  <c r="CE87" i="5"/>
  <c r="CD87" i="5"/>
  <c r="CC87" i="5"/>
  <c r="BZ87" i="5"/>
  <c r="BY87" i="5"/>
  <c r="BX87" i="5"/>
  <c r="BW87" i="5"/>
  <c r="BV87" i="5"/>
  <c r="BU87" i="5"/>
  <c r="BT87" i="5"/>
  <c r="BS87" i="5"/>
  <c r="BR87" i="5"/>
  <c r="BP87" i="5"/>
  <c r="BO87" i="5"/>
  <c r="BN87" i="5"/>
  <c r="BM87" i="5"/>
  <c r="BL87" i="5"/>
  <c r="BK87" i="5"/>
  <c r="BJ87" i="5"/>
  <c r="BG87" i="5"/>
  <c r="BF87" i="5"/>
  <c r="BE87" i="5"/>
  <c r="BD87" i="5"/>
  <c r="BB87" i="5"/>
  <c r="BA87" i="5"/>
  <c r="AZ87" i="5"/>
  <c r="AY87" i="5"/>
  <c r="AW87" i="5"/>
  <c r="AV87" i="5"/>
  <c r="AU87" i="5"/>
  <c r="AT87" i="5"/>
  <c r="AS87" i="5"/>
  <c r="AR87" i="5"/>
  <c r="AQ87" i="5"/>
  <c r="AN87" i="5"/>
  <c r="AM87" i="5"/>
  <c r="AL87" i="5"/>
  <c r="AK87" i="5"/>
  <c r="AI87" i="5"/>
  <c r="AH87" i="5"/>
  <c r="AG87" i="5"/>
  <c r="AF87" i="5"/>
  <c r="AD87" i="5"/>
  <c r="AC87" i="5"/>
  <c r="AA87" i="5"/>
  <c r="Z87" i="5"/>
  <c r="Y87" i="5"/>
  <c r="X87" i="5"/>
  <c r="U87" i="5"/>
  <c r="T87" i="5"/>
  <c r="S87" i="5"/>
  <c r="R87" i="5"/>
  <c r="P87" i="5"/>
  <c r="O87" i="5"/>
  <c r="N87" i="5"/>
  <c r="M87" i="5"/>
  <c r="K87" i="5"/>
  <c r="J87" i="5"/>
  <c r="H87" i="5"/>
  <c r="G87" i="5"/>
  <c r="F87" i="5"/>
  <c r="E87" i="5"/>
  <c r="D87" i="5"/>
  <c r="IQ86" i="5"/>
  <c r="IP86" i="5"/>
  <c r="IP117" i="5" s="1"/>
  <c r="IO86" i="5"/>
  <c r="IO117" i="5" s="1"/>
  <c r="IN86" i="5"/>
  <c r="IN117" i="5" s="1"/>
  <c r="IL86" i="5"/>
  <c r="IL117" i="5" s="1"/>
  <c r="IK86" i="5"/>
  <c r="IJ86" i="5"/>
  <c r="IJ87" i="5" s="1"/>
  <c r="II86" i="5"/>
  <c r="IG86" i="5"/>
  <c r="IG117" i="5" s="1"/>
  <c r="IF86" i="5"/>
  <c r="IF117" i="5" s="1"/>
  <c r="ID86" i="5"/>
  <c r="ID117" i="5" s="1"/>
  <c r="IC86" i="5"/>
  <c r="IB86" i="5"/>
  <c r="IB117" i="5" s="1"/>
  <c r="IA86" i="5"/>
  <c r="HZ86" i="5"/>
  <c r="HW86" i="5"/>
  <c r="HW117" i="5" s="1"/>
  <c r="HR86" i="5"/>
  <c r="HR117" i="5" s="1"/>
  <c r="HM86" i="5"/>
  <c r="HM117" i="5" s="1"/>
  <c r="HJ86" i="5"/>
  <c r="HD86" i="5"/>
  <c r="HD117" i="5" s="1"/>
  <c r="GY86" i="5"/>
  <c r="GY117" i="5" s="1"/>
  <c r="GT86" i="5"/>
  <c r="GT117" i="5" s="1"/>
  <c r="GQ86" i="5"/>
  <c r="GQ117" i="5" s="1"/>
  <c r="GK86" i="5"/>
  <c r="GK117" i="5" s="1"/>
  <c r="GF86" i="5"/>
  <c r="GF117" i="5" s="1"/>
  <c r="GA86" i="5"/>
  <c r="GA117" i="5" s="1"/>
  <c r="FX86" i="5"/>
  <c r="FX117" i="5" s="1"/>
  <c r="FR86" i="5"/>
  <c r="FR117" i="5" s="1"/>
  <c r="FM86" i="5"/>
  <c r="FM117" i="5" s="1"/>
  <c r="FH86" i="5"/>
  <c r="FH117" i="5" s="1"/>
  <c r="FE86" i="5"/>
  <c r="FE117" i="5" s="1"/>
  <c r="EY86" i="5"/>
  <c r="EY117" i="5" s="1"/>
  <c r="ET86" i="5"/>
  <c r="EO86" i="5"/>
  <c r="EO117" i="5" s="1"/>
  <c r="EL86" i="5"/>
  <c r="EL117" i="5" s="1"/>
  <c r="EF86" i="5"/>
  <c r="EA86" i="5"/>
  <c r="EA117" i="5" s="1"/>
  <c r="EA118" i="5" s="1"/>
  <c r="DV86" i="5"/>
  <c r="DS86" i="5"/>
  <c r="DM86" i="5"/>
  <c r="DM117" i="5" s="1"/>
  <c r="DH86" i="5"/>
  <c r="DC86" i="5"/>
  <c r="DC117" i="5" s="1"/>
  <c r="CZ86" i="5"/>
  <c r="CZ117" i="5" s="1"/>
  <c r="CT86" i="5"/>
  <c r="CT117" i="5" s="1"/>
  <c r="CO86" i="5"/>
  <c r="CO117" i="5" s="1"/>
  <c r="CJ86" i="5"/>
  <c r="CG86" i="5"/>
  <c r="CG117" i="5" s="1"/>
  <c r="CA86" i="5"/>
  <c r="CA117" i="5" s="1"/>
  <c r="BV86" i="5"/>
  <c r="BQ86" i="5"/>
  <c r="BQ117" i="5" s="1"/>
  <c r="BN86" i="5"/>
  <c r="BN117" i="5" s="1"/>
  <c r="BH86" i="5"/>
  <c r="BH117" i="5" s="1"/>
  <c r="BC86" i="5"/>
  <c r="BC117" i="5" s="1"/>
  <c r="AX86" i="5"/>
  <c r="AX117" i="5" s="1"/>
  <c r="AU86" i="5"/>
  <c r="AU117" i="5" s="1"/>
  <c r="AO86" i="5"/>
  <c r="AO117" i="5" s="1"/>
  <c r="AJ86" i="5"/>
  <c r="AE86" i="5"/>
  <c r="AE117" i="5" s="1"/>
  <c r="AB86" i="5"/>
  <c r="AB117" i="5" s="1"/>
  <c r="W86" i="5"/>
  <c r="V86" i="5"/>
  <c r="V117" i="5" s="1"/>
  <c r="Q86" i="5"/>
  <c r="L86" i="5"/>
  <c r="L117" i="5" s="1"/>
  <c r="I86" i="5"/>
  <c r="I117" i="5" s="1"/>
  <c r="IQ85" i="5"/>
  <c r="IQ116" i="5" s="1"/>
  <c r="IP85" i="5"/>
  <c r="IP116" i="5" s="1"/>
  <c r="IO85" i="5"/>
  <c r="IO116" i="5" s="1"/>
  <c r="IO118" i="5" s="1"/>
  <c r="IN85" i="5"/>
  <c r="IM85" i="5"/>
  <c r="IM116" i="5" s="1"/>
  <c r="IL85" i="5"/>
  <c r="IK85" i="5"/>
  <c r="IK116" i="5" s="1"/>
  <c r="IJ85" i="5"/>
  <c r="II85" i="5"/>
  <c r="IH85" i="5"/>
  <c r="IH116" i="5" s="1"/>
  <c r="IG85" i="5"/>
  <c r="IF85" i="5"/>
  <c r="IF116" i="5" s="1"/>
  <c r="ID85" i="5"/>
  <c r="ID116" i="5" s="1"/>
  <c r="IC85" i="5"/>
  <c r="IC116" i="5" s="1"/>
  <c r="IB85" i="5"/>
  <c r="IB116" i="5" s="1"/>
  <c r="IA85" i="5"/>
  <c r="HZ85" i="5"/>
  <c r="HZ116" i="5" s="1"/>
  <c r="HW85" i="5"/>
  <c r="HW116" i="5" s="1"/>
  <c r="HR85" i="5"/>
  <c r="HR116" i="5" s="1"/>
  <c r="HM85" i="5"/>
  <c r="BL42" i="6" s="1"/>
  <c r="BL175" i="6" s="1"/>
  <c r="HJ85" i="5"/>
  <c r="HD85" i="5"/>
  <c r="HD116" i="5" s="1"/>
  <c r="GY85" i="5"/>
  <c r="GY116" i="5" s="1"/>
  <c r="GT85" i="5"/>
  <c r="GQ85" i="5"/>
  <c r="GK85" i="5"/>
  <c r="GF85" i="5"/>
  <c r="GF116" i="5" s="1"/>
  <c r="GA85" i="5"/>
  <c r="BB42" i="6" s="1"/>
  <c r="BB175" i="6" s="1"/>
  <c r="FX85" i="5"/>
  <c r="BA42" i="6" s="1"/>
  <c r="BA175" i="6" s="1"/>
  <c r="FR85" i="5"/>
  <c r="FR116" i="5" s="1"/>
  <c r="FM85" i="5"/>
  <c r="FH85" i="5"/>
  <c r="FE85" i="5"/>
  <c r="EY85" i="5"/>
  <c r="EY116" i="5" s="1"/>
  <c r="ET85" i="5"/>
  <c r="ET116" i="5" s="1"/>
  <c r="EO85" i="5"/>
  <c r="AR42" i="6" s="1"/>
  <c r="AR175" i="6" s="1"/>
  <c r="EL85" i="5"/>
  <c r="EF85" i="5"/>
  <c r="EF116" i="5" s="1"/>
  <c r="EA85" i="5"/>
  <c r="EA116" i="5" s="1"/>
  <c r="DV85" i="5"/>
  <c r="DS85" i="5"/>
  <c r="DM85" i="5"/>
  <c r="DM116" i="5" s="1"/>
  <c r="DH85" i="5"/>
  <c r="DH116" i="5" s="1"/>
  <c r="DC85" i="5"/>
  <c r="CZ85" i="5"/>
  <c r="CT85" i="5"/>
  <c r="CO85" i="5"/>
  <c r="CO116" i="5" s="1"/>
  <c r="CJ85" i="5"/>
  <c r="CJ87" i="5" s="1"/>
  <c r="CG85" i="5"/>
  <c r="AB42" i="6" s="1"/>
  <c r="AB175" i="6" s="1"/>
  <c r="CA85" i="5"/>
  <c r="CA116" i="5" s="1"/>
  <c r="BV85" i="5"/>
  <c r="BV116" i="5" s="1"/>
  <c r="BQ85" i="5"/>
  <c r="BN85" i="5"/>
  <c r="BH85" i="5"/>
  <c r="BH116" i="5" s="1"/>
  <c r="BC85" i="5"/>
  <c r="BC116" i="5" s="1"/>
  <c r="AX85" i="5"/>
  <c r="AX116" i="5" s="1"/>
  <c r="AU85" i="5"/>
  <c r="R42" i="6" s="1"/>
  <c r="R175" i="6" s="1"/>
  <c r="AO85" i="5"/>
  <c r="AO116" i="5" s="1"/>
  <c r="AJ85" i="5"/>
  <c r="AE85" i="5"/>
  <c r="AB85" i="5"/>
  <c r="V85" i="5"/>
  <c r="V116" i="5" s="1"/>
  <c r="Q85" i="5"/>
  <c r="L85" i="5"/>
  <c r="I85" i="5"/>
  <c r="IQ84" i="5"/>
  <c r="IP84" i="5"/>
  <c r="IO84" i="5"/>
  <c r="IO115" i="5" s="1"/>
  <c r="IN84" i="5"/>
  <c r="IL84" i="5"/>
  <c r="IL115" i="5" s="1"/>
  <c r="IK84" i="5"/>
  <c r="IJ84" i="5"/>
  <c r="IJ115" i="5" s="1"/>
  <c r="II84" i="5"/>
  <c r="II115" i="5" s="1"/>
  <c r="IG84" i="5"/>
  <c r="IG115" i="5" s="1"/>
  <c r="IG118" i="5" s="1"/>
  <c r="IF84" i="5"/>
  <c r="IH84" i="5" s="1"/>
  <c r="IH115" i="5" s="1"/>
  <c r="IE84" i="5"/>
  <c r="ID84" i="5"/>
  <c r="IC84" i="5"/>
  <c r="IB84" i="5"/>
  <c r="IA84" i="5"/>
  <c r="HZ84" i="5"/>
  <c r="HZ87" i="5" s="1"/>
  <c r="HW84" i="5"/>
  <c r="HW115" i="5" s="1"/>
  <c r="HR84" i="5"/>
  <c r="HR115" i="5" s="1"/>
  <c r="HR118" i="5" s="1"/>
  <c r="HM84" i="5"/>
  <c r="HM115" i="5" s="1"/>
  <c r="HM118" i="5" s="1"/>
  <c r="HJ84" i="5"/>
  <c r="HD84" i="5"/>
  <c r="GY84" i="5"/>
  <c r="GT84" i="5"/>
  <c r="GQ84" i="5"/>
  <c r="GK84" i="5"/>
  <c r="GK115" i="5" s="1"/>
  <c r="GK118" i="5" s="1"/>
  <c r="GF84" i="5"/>
  <c r="GF115" i="5" s="1"/>
  <c r="GA84" i="5"/>
  <c r="FX84" i="5"/>
  <c r="FR84" i="5"/>
  <c r="FR115" i="5" s="1"/>
  <c r="FM84" i="5"/>
  <c r="FM115" i="5" s="1"/>
  <c r="FH84" i="5"/>
  <c r="FE84" i="5"/>
  <c r="EY84" i="5"/>
  <c r="EY115" i="5" s="1"/>
  <c r="ET84" i="5"/>
  <c r="EO84" i="5"/>
  <c r="EL84" i="5"/>
  <c r="EF84" i="5"/>
  <c r="EF115" i="5" s="1"/>
  <c r="EA84" i="5"/>
  <c r="DV84" i="5"/>
  <c r="DS84" i="5"/>
  <c r="DM84" i="5"/>
  <c r="DH84" i="5"/>
  <c r="DH115" i="5" s="1"/>
  <c r="DC84" i="5"/>
  <c r="CZ84" i="5"/>
  <c r="CT84" i="5"/>
  <c r="CO84" i="5"/>
  <c r="CJ84" i="5"/>
  <c r="CG84" i="5"/>
  <c r="CA84" i="5"/>
  <c r="CA115" i="5" s="1"/>
  <c r="BV84" i="5"/>
  <c r="BV115" i="5" s="1"/>
  <c r="BQ84" i="5"/>
  <c r="BN84" i="5"/>
  <c r="BH84" i="5"/>
  <c r="BC84" i="5"/>
  <c r="AX84" i="5"/>
  <c r="AU84" i="5"/>
  <c r="AO84" i="5"/>
  <c r="AO115" i="5" s="1"/>
  <c r="AJ84" i="5"/>
  <c r="AE84" i="5"/>
  <c r="AE115" i="5" s="1"/>
  <c r="AB84" i="5"/>
  <c r="V84" i="5"/>
  <c r="Q84" i="5"/>
  <c r="L84" i="5"/>
  <c r="I84" i="5"/>
  <c r="HV82" i="5"/>
  <c r="HU82" i="5"/>
  <c r="HT82" i="5"/>
  <c r="HO82" i="5"/>
  <c r="HN82" i="5"/>
  <c r="HK82" i="5"/>
  <c r="HC82" i="5"/>
  <c r="HB82" i="5"/>
  <c r="GX82" i="5"/>
  <c r="GP82" i="5"/>
  <c r="GN82" i="5"/>
  <c r="GM82" i="5"/>
  <c r="GJ82" i="5"/>
  <c r="GE82" i="5"/>
  <c r="GD82" i="5"/>
  <c r="GB82" i="5"/>
  <c r="FO82" i="5"/>
  <c r="FN82" i="5"/>
  <c r="FL82" i="5"/>
  <c r="FG82" i="5"/>
  <c r="FF82" i="5"/>
  <c r="FC82" i="5"/>
  <c r="FA82" i="5"/>
  <c r="EU82" i="5"/>
  <c r="EQ82" i="5"/>
  <c r="EP82" i="5"/>
  <c r="EI82" i="5"/>
  <c r="EH82" i="5"/>
  <c r="EE82" i="5"/>
  <c r="ED82" i="5"/>
  <c r="EB82" i="5"/>
  <c r="DW82" i="5"/>
  <c r="DK82" i="5"/>
  <c r="DJ82" i="5"/>
  <c r="DG82" i="5"/>
  <c r="CY82" i="5"/>
  <c r="CX82" i="5"/>
  <c r="CM82" i="5"/>
  <c r="CL82" i="5"/>
  <c r="CI82" i="5"/>
  <c r="CH82" i="5"/>
  <c r="CG82" i="5"/>
  <c r="CF82" i="5"/>
  <c r="BZ82" i="5"/>
  <c r="BW82" i="5"/>
  <c r="BO82" i="5"/>
  <c r="BK82" i="5"/>
  <c r="BJ82" i="5"/>
  <c r="BB82" i="5"/>
  <c r="AZ82" i="5"/>
  <c r="AY82" i="5"/>
  <c r="AW82" i="5"/>
  <c r="AV82" i="5"/>
  <c r="AQ82" i="5"/>
  <c r="AM82" i="5"/>
  <c r="AD82" i="5"/>
  <c r="AA82" i="5"/>
  <c r="Y82" i="5"/>
  <c r="X82" i="5"/>
  <c r="S82" i="5"/>
  <c r="R82" i="5"/>
  <c r="O82" i="5"/>
  <c r="G82" i="5"/>
  <c r="F82" i="5"/>
  <c r="HZ81" i="5"/>
  <c r="HV81" i="5"/>
  <c r="HU81" i="5"/>
  <c r="HT81" i="5"/>
  <c r="HS81" i="5"/>
  <c r="HQ81" i="5"/>
  <c r="HP81" i="5"/>
  <c r="HO81" i="5"/>
  <c r="HN81" i="5"/>
  <c r="HL81" i="5"/>
  <c r="HK81" i="5"/>
  <c r="HI81" i="5"/>
  <c r="HH81" i="5"/>
  <c r="HG81" i="5"/>
  <c r="HF81" i="5"/>
  <c r="HC81" i="5"/>
  <c r="HB81" i="5"/>
  <c r="HA81" i="5"/>
  <c r="GZ81" i="5"/>
  <c r="GX81" i="5"/>
  <c r="GW81" i="5"/>
  <c r="GV81" i="5"/>
  <c r="GU81" i="5"/>
  <c r="GS81" i="5"/>
  <c r="GR81" i="5"/>
  <c r="GP81" i="5"/>
  <c r="GO81" i="5"/>
  <c r="GN81" i="5"/>
  <c r="GM81" i="5"/>
  <c r="GK81" i="5"/>
  <c r="GK82" i="5" s="1"/>
  <c r="GJ81" i="5"/>
  <c r="GI81" i="5"/>
  <c r="GH81" i="5"/>
  <c r="GG81" i="5"/>
  <c r="GE81" i="5"/>
  <c r="GD81" i="5"/>
  <c r="GC81" i="5"/>
  <c r="GB81" i="5"/>
  <c r="FZ81" i="5"/>
  <c r="FY81" i="5"/>
  <c r="FW81" i="5"/>
  <c r="FV81" i="5"/>
  <c r="FU81" i="5"/>
  <c r="FT81" i="5"/>
  <c r="FQ81" i="5"/>
  <c r="FP81" i="5"/>
  <c r="FO81" i="5"/>
  <c r="FN81" i="5"/>
  <c r="FL81" i="5"/>
  <c r="FK81" i="5"/>
  <c r="FJ81" i="5"/>
  <c r="FI81" i="5"/>
  <c r="FG81" i="5"/>
  <c r="FF81" i="5"/>
  <c r="FE81" i="5"/>
  <c r="FD81" i="5"/>
  <c r="FC81" i="5"/>
  <c r="FB81" i="5"/>
  <c r="FA81" i="5"/>
  <c r="EX81" i="5"/>
  <c r="EW81" i="5"/>
  <c r="EV81" i="5"/>
  <c r="EU81" i="5"/>
  <c r="ES81" i="5"/>
  <c r="ER81" i="5"/>
  <c r="EQ81" i="5"/>
  <c r="EP81" i="5"/>
  <c r="EN81" i="5"/>
  <c r="EM81" i="5"/>
  <c r="EL81" i="5"/>
  <c r="EK81" i="5"/>
  <c r="EJ81" i="5"/>
  <c r="EI81" i="5"/>
  <c r="EH81" i="5"/>
  <c r="EF81" i="5"/>
  <c r="EE81" i="5"/>
  <c r="ED81" i="5"/>
  <c r="EC81" i="5"/>
  <c r="EB81" i="5"/>
  <c r="DZ81" i="5"/>
  <c r="DY81" i="5"/>
  <c r="DX81" i="5"/>
  <c r="DW81" i="5"/>
  <c r="DU81" i="5"/>
  <c r="DT81" i="5"/>
  <c r="DR81" i="5"/>
  <c r="DQ81" i="5"/>
  <c r="DP81" i="5"/>
  <c r="DO81" i="5"/>
  <c r="DL81" i="5"/>
  <c r="DK81" i="5"/>
  <c r="DJ81" i="5"/>
  <c r="DI81" i="5"/>
  <c r="DG81" i="5"/>
  <c r="DF81" i="5"/>
  <c r="DE81" i="5"/>
  <c r="DD81" i="5"/>
  <c r="DB81" i="5"/>
  <c r="DA81" i="5"/>
  <c r="CY81" i="5"/>
  <c r="CX81" i="5"/>
  <c r="CW81" i="5"/>
  <c r="CV81" i="5"/>
  <c r="CS81" i="5"/>
  <c r="CR81" i="5"/>
  <c r="CQ81" i="5"/>
  <c r="CP81" i="5"/>
  <c r="CN81" i="5"/>
  <c r="CM81" i="5"/>
  <c r="CL81" i="5"/>
  <c r="CK81" i="5"/>
  <c r="CJ81" i="5"/>
  <c r="CI81" i="5"/>
  <c r="CH81" i="5"/>
  <c r="CF81" i="5"/>
  <c r="CE81" i="5"/>
  <c r="CD81" i="5"/>
  <c r="CC81" i="5"/>
  <c r="BZ81" i="5"/>
  <c r="BY81" i="5"/>
  <c r="BX81" i="5"/>
  <c r="BW81" i="5"/>
  <c r="BV81" i="5"/>
  <c r="BU81" i="5"/>
  <c r="BT81" i="5"/>
  <c r="BS81" i="5"/>
  <c r="BR81" i="5"/>
  <c r="BP81" i="5"/>
  <c r="BO81" i="5"/>
  <c r="BM81" i="5"/>
  <c r="BL81" i="5"/>
  <c r="BK81" i="5"/>
  <c r="BJ81" i="5"/>
  <c r="BH81" i="5"/>
  <c r="BG81" i="5"/>
  <c r="BF81" i="5"/>
  <c r="BE81" i="5"/>
  <c r="BD81" i="5"/>
  <c r="BB81" i="5"/>
  <c r="BA81" i="5"/>
  <c r="AZ81" i="5"/>
  <c r="AY81" i="5"/>
  <c r="AW81" i="5"/>
  <c r="AV81" i="5"/>
  <c r="AU81" i="5"/>
  <c r="AT81" i="5"/>
  <c r="AS81" i="5"/>
  <c r="AR81" i="5"/>
  <c r="AQ81" i="5"/>
  <c r="AN81" i="5"/>
  <c r="AM81" i="5"/>
  <c r="AL81" i="5"/>
  <c r="AK81" i="5"/>
  <c r="AI81" i="5"/>
  <c r="AH81" i="5"/>
  <c r="AG81" i="5"/>
  <c r="AF81" i="5"/>
  <c r="AD81" i="5"/>
  <c r="AC81" i="5"/>
  <c r="AA81" i="5"/>
  <c r="Z81" i="5"/>
  <c r="Y81" i="5"/>
  <c r="X81" i="5"/>
  <c r="U81" i="5"/>
  <c r="T81" i="5"/>
  <c r="S81" i="5"/>
  <c r="R81" i="5"/>
  <c r="Q81" i="5"/>
  <c r="P81" i="5"/>
  <c r="O81" i="5"/>
  <c r="N81" i="5"/>
  <c r="M81" i="5"/>
  <c r="K81" i="5"/>
  <c r="J81" i="5"/>
  <c r="H81" i="5"/>
  <c r="G81" i="5"/>
  <c r="F81" i="5"/>
  <c r="E81" i="5"/>
  <c r="D81" i="5"/>
  <c r="IQ80" i="5"/>
  <c r="IP80" i="5"/>
  <c r="IO80" i="5"/>
  <c r="IN80" i="5"/>
  <c r="IL80" i="5"/>
  <c r="IK80" i="5"/>
  <c r="IJ80" i="5"/>
  <c r="II80" i="5"/>
  <c r="IM80" i="5" s="1"/>
  <c r="IG80" i="5"/>
  <c r="IF80" i="5"/>
  <c r="ID80" i="5"/>
  <c r="IC80" i="5"/>
  <c r="IE80" i="5" s="1"/>
  <c r="IB80" i="5"/>
  <c r="IA80" i="5"/>
  <c r="HZ80" i="5"/>
  <c r="HW80" i="5"/>
  <c r="HR80" i="5"/>
  <c r="HM80" i="5"/>
  <c r="HJ80" i="5"/>
  <c r="HD80" i="5"/>
  <c r="GY80" i="5"/>
  <c r="GT80" i="5"/>
  <c r="GQ80" i="5"/>
  <c r="GK80" i="5"/>
  <c r="GF80" i="5"/>
  <c r="GA80" i="5"/>
  <c r="FX80" i="5"/>
  <c r="FR80" i="5"/>
  <c r="FM80" i="5"/>
  <c r="FH80" i="5"/>
  <c r="FE80" i="5"/>
  <c r="EY80" i="5"/>
  <c r="ET80" i="5"/>
  <c r="EO80" i="5"/>
  <c r="EL80" i="5"/>
  <c r="EF80" i="5"/>
  <c r="EA80" i="5"/>
  <c r="DV80" i="5"/>
  <c r="DS80" i="5"/>
  <c r="DM80" i="5"/>
  <c r="DH80" i="5"/>
  <c r="DC80" i="5"/>
  <c r="CZ80" i="5"/>
  <c r="CT80" i="5"/>
  <c r="CO80" i="5"/>
  <c r="CJ80" i="5"/>
  <c r="CG80" i="5"/>
  <c r="CA80" i="5"/>
  <c r="BV80" i="5"/>
  <c r="BQ80" i="5"/>
  <c r="BN80" i="5"/>
  <c r="BH80" i="5"/>
  <c r="BC80" i="5"/>
  <c r="AX80" i="5"/>
  <c r="AU80" i="5"/>
  <c r="AO80" i="5"/>
  <c r="AJ80" i="5"/>
  <c r="AE80" i="5"/>
  <c r="AB80" i="5"/>
  <c r="V80" i="5"/>
  <c r="Q80" i="5"/>
  <c r="W80" i="5" s="1"/>
  <c r="AP80" i="5" s="1"/>
  <c r="BI80" i="5" s="1"/>
  <c r="CB80" i="5" s="1"/>
  <c r="CU80" i="5" s="1"/>
  <c r="DN80" i="5" s="1"/>
  <c r="EG80" i="5" s="1"/>
  <c r="EZ80" i="5" s="1"/>
  <c r="FS80" i="5" s="1"/>
  <c r="GL80" i="5" s="1"/>
  <c r="HE80" i="5" s="1"/>
  <c r="HX80" i="5" s="1"/>
  <c r="L80" i="5"/>
  <c r="I80" i="5"/>
  <c r="IQ79" i="5"/>
  <c r="IP79" i="5"/>
  <c r="IO79" i="5"/>
  <c r="IN79" i="5"/>
  <c r="IL79" i="5"/>
  <c r="IK79" i="5"/>
  <c r="IJ79" i="5"/>
  <c r="IM79" i="5" s="1"/>
  <c r="II79" i="5"/>
  <c r="IG79" i="5"/>
  <c r="IF79" i="5"/>
  <c r="IH79" i="5" s="1"/>
  <c r="ID79" i="5"/>
  <c r="IE79" i="5" s="1"/>
  <c r="IC79" i="5"/>
  <c r="IB79" i="5"/>
  <c r="IA79" i="5"/>
  <c r="HZ79" i="5"/>
  <c r="HW79" i="5"/>
  <c r="HR79" i="5"/>
  <c r="HM79" i="5"/>
  <c r="HJ79" i="5"/>
  <c r="HD79" i="5"/>
  <c r="GY79" i="5"/>
  <c r="GT79" i="5"/>
  <c r="GQ79" i="5"/>
  <c r="GK79" i="5"/>
  <c r="GF79" i="5"/>
  <c r="GA79" i="5"/>
  <c r="FX79" i="5"/>
  <c r="FR79" i="5"/>
  <c r="FM79" i="5"/>
  <c r="FH79" i="5"/>
  <c r="FE79" i="5"/>
  <c r="EY79" i="5"/>
  <c r="ET79" i="5"/>
  <c r="EO79" i="5"/>
  <c r="EL79" i="5"/>
  <c r="EF79" i="5"/>
  <c r="EA79" i="5"/>
  <c r="DV79" i="5"/>
  <c r="DS79" i="5"/>
  <c r="DM79" i="5"/>
  <c r="DH79" i="5"/>
  <c r="DC79" i="5"/>
  <c r="CZ79" i="5"/>
  <c r="CT79" i="5"/>
  <c r="CO79" i="5"/>
  <c r="CJ79" i="5"/>
  <c r="CG79" i="5"/>
  <c r="CA79" i="5"/>
  <c r="BV79" i="5"/>
  <c r="BQ79" i="5"/>
  <c r="BN79" i="5"/>
  <c r="BH79" i="5"/>
  <c r="BC79" i="5"/>
  <c r="AX79" i="5"/>
  <c r="AU79" i="5"/>
  <c r="AO79" i="5"/>
  <c r="AJ79" i="5"/>
  <c r="AE79" i="5"/>
  <c r="AB79" i="5"/>
  <c r="W79" i="5"/>
  <c r="V79" i="5"/>
  <c r="Q79" i="5"/>
  <c r="L79" i="5"/>
  <c r="L81" i="5" s="1"/>
  <c r="I79" i="5"/>
  <c r="B79" i="5"/>
  <c r="IQ78" i="5"/>
  <c r="IP78" i="5"/>
  <c r="IO78" i="5"/>
  <c r="IN78" i="5"/>
  <c r="IR78" i="5" s="1"/>
  <c r="IL78" i="5"/>
  <c r="IK78" i="5"/>
  <c r="IJ78" i="5"/>
  <c r="II78" i="5"/>
  <c r="IH78" i="5"/>
  <c r="IG78" i="5"/>
  <c r="IF78" i="5"/>
  <c r="ID78" i="5"/>
  <c r="IC78" i="5"/>
  <c r="IB78" i="5"/>
  <c r="IA78" i="5"/>
  <c r="HZ78" i="5"/>
  <c r="HW78" i="5"/>
  <c r="HR78" i="5"/>
  <c r="HM78" i="5"/>
  <c r="HJ78" i="5"/>
  <c r="HD78" i="5"/>
  <c r="GY78" i="5"/>
  <c r="GT78" i="5"/>
  <c r="GQ78" i="5"/>
  <c r="GK78" i="5"/>
  <c r="GF78" i="5"/>
  <c r="GA78" i="5"/>
  <c r="FX78" i="5"/>
  <c r="FR78" i="5"/>
  <c r="FM78" i="5"/>
  <c r="FH78" i="5"/>
  <c r="FE78" i="5"/>
  <c r="EY78" i="5"/>
  <c r="ET78" i="5"/>
  <c r="EO78" i="5"/>
  <c r="EL78" i="5"/>
  <c r="EF78" i="5"/>
  <c r="EA78" i="5"/>
  <c r="DV78" i="5"/>
  <c r="DS78" i="5"/>
  <c r="DM78" i="5"/>
  <c r="DH78" i="5"/>
  <c r="DC78" i="5"/>
  <c r="CZ78" i="5"/>
  <c r="CT78" i="5"/>
  <c r="CO78" i="5"/>
  <c r="CJ78" i="5"/>
  <c r="CG78" i="5"/>
  <c r="CG81" i="5" s="1"/>
  <c r="CA78" i="5"/>
  <c r="BV78" i="5"/>
  <c r="BQ78" i="5"/>
  <c r="BN78" i="5"/>
  <c r="BH78" i="5"/>
  <c r="BC78" i="5"/>
  <c r="AX78" i="5"/>
  <c r="AU78" i="5"/>
  <c r="AO78" i="5"/>
  <c r="AJ78" i="5"/>
  <c r="AE78" i="5"/>
  <c r="AB78" i="5"/>
  <c r="V78" i="5"/>
  <c r="V81" i="5" s="1"/>
  <c r="Q78" i="5"/>
  <c r="L78" i="5"/>
  <c r="I78" i="5"/>
  <c r="IQ77" i="5"/>
  <c r="IR77" i="5" s="1"/>
  <c r="IP77" i="5"/>
  <c r="IO77" i="5"/>
  <c r="IN77" i="5"/>
  <c r="IL77" i="5"/>
  <c r="IK77" i="5"/>
  <c r="IJ77" i="5"/>
  <c r="II77" i="5"/>
  <c r="IH77" i="5"/>
  <c r="IG77" i="5"/>
  <c r="IG81" i="5" s="1"/>
  <c r="IF77" i="5"/>
  <c r="IE77" i="5"/>
  <c r="ID77" i="5"/>
  <c r="IC77" i="5"/>
  <c r="IB77" i="5"/>
  <c r="IA77" i="5"/>
  <c r="HZ77" i="5"/>
  <c r="HW77" i="5"/>
  <c r="HR77" i="5"/>
  <c r="HM77" i="5"/>
  <c r="HM81" i="5" s="1"/>
  <c r="HJ77" i="5"/>
  <c r="HJ81" i="5" s="1"/>
  <c r="HD77" i="5"/>
  <c r="GY77" i="5"/>
  <c r="GT77" i="5"/>
  <c r="GQ77" i="5"/>
  <c r="GK77" i="5"/>
  <c r="GF77" i="5"/>
  <c r="GA77" i="5"/>
  <c r="FX77" i="5"/>
  <c r="FR77" i="5"/>
  <c r="FM77" i="5"/>
  <c r="FH77" i="5"/>
  <c r="FE77" i="5"/>
  <c r="EY77" i="5"/>
  <c r="ET77" i="5"/>
  <c r="EO77" i="5"/>
  <c r="EL77" i="5"/>
  <c r="EF77" i="5"/>
  <c r="EA77" i="5"/>
  <c r="DV77" i="5"/>
  <c r="DS77" i="5"/>
  <c r="DM77" i="5"/>
  <c r="DH77" i="5"/>
  <c r="DC77" i="5"/>
  <c r="CZ77" i="5"/>
  <c r="CT77" i="5"/>
  <c r="CO77" i="5"/>
  <c r="CJ77" i="5"/>
  <c r="CG77" i="5"/>
  <c r="CA77" i="5"/>
  <c r="BV77" i="5"/>
  <c r="BQ77" i="5"/>
  <c r="BN77" i="5"/>
  <c r="BH77" i="5"/>
  <c r="BC77" i="5"/>
  <c r="AX77" i="5"/>
  <c r="AX81" i="5" s="1"/>
  <c r="AU77" i="5"/>
  <c r="AO77" i="5"/>
  <c r="AJ77" i="5"/>
  <c r="AE77" i="5"/>
  <c r="AP77" i="5" s="1"/>
  <c r="BI77" i="5" s="1"/>
  <c r="CB77" i="5" s="1"/>
  <c r="CU77" i="5" s="1"/>
  <c r="DN77" i="5" s="1"/>
  <c r="EG77" i="5" s="1"/>
  <c r="EZ77" i="5" s="1"/>
  <c r="FS77" i="5" s="1"/>
  <c r="GL77" i="5" s="1"/>
  <c r="HE77" i="5" s="1"/>
  <c r="HX77" i="5" s="1"/>
  <c r="AB77" i="5"/>
  <c r="V77" i="5"/>
  <c r="Q77" i="5"/>
  <c r="L77" i="5"/>
  <c r="W77" i="5" s="1"/>
  <c r="I77" i="5"/>
  <c r="IR76" i="5"/>
  <c r="IQ76" i="5"/>
  <c r="IP76" i="5"/>
  <c r="IO76" i="5"/>
  <c r="IN76" i="5"/>
  <c r="IL76" i="5"/>
  <c r="IK76" i="5"/>
  <c r="IJ76" i="5"/>
  <c r="II76" i="5"/>
  <c r="IG76" i="5"/>
  <c r="IF76" i="5"/>
  <c r="IH76" i="5" s="1"/>
  <c r="ID76" i="5"/>
  <c r="IC76" i="5"/>
  <c r="IB76" i="5"/>
  <c r="IA76" i="5"/>
  <c r="HZ76" i="5"/>
  <c r="HW76" i="5"/>
  <c r="HR76" i="5"/>
  <c r="HM76" i="5"/>
  <c r="HJ76" i="5"/>
  <c r="HD76" i="5"/>
  <c r="GY76" i="5"/>
  <c r="GT76" i="5"/>
  <c r="GT81" i="5" s="1"/>
  <c r="GQ76" i="5"/>
  <c r="GK76" i="5"/>
  <c r="GF76" i="5"/>
  <c r="GA76" i="5"/>
  <c r="GA81" i="5" s="1"/>
  <c r="FX76" i="5"/>
  <c r="FR76" i="5"/>
  <c r="FM76" i="5"/>
  <c r="FH76" i="5"/>
  <c r="FE76" i="5"/>
  <c r="EY76" i="5"/>
  <c r="ET76" i="5"/>
  <c r="EO76" i="5"/>
  <c r="EL76" i="5"/>
  <c r="EF76" i="5"/>
  <c r="EA76" i="5"/>
  <c r="DV76" i="5"/>
  <c r="DS76" i="5"/>
  <c r="DM76" i="5"/>
  <c r="DH76" i="5"/>
  <c r="DC76" i="5"/>
  <c r="CZ76" i="5"/>
  <c r="CZ81" i="5" s="1"/>
  <c r="CT76" i="5"/>
  <c r="CO76" i="5"/>
  <c r="CJ76" i="5"/>
  <c r="CG76" i="5"/>
  <c r="CA76" i="5"/>
  <c r="BV76" i="5"/>
  <c r="BQ76" i="5"/>
  <c r="BN76" i="5"/>
  <c r="BH76" i="5"/>
  <c r="BC76" i="5"/>
  <c r="AX76" i="5"/>
  <c r="AU76" i="5"/>
  <c r="AO76" i="5"/>
  <c r="AJ76" i="5"/>
  <c r="AE76" i="5"/>
  <c r="AB76" i="5"/>
  <c r="W76" i="5"/>
  <c r="V76" i="5"/>
  <c r="Q76" i="5"/>
  <c r="L76" i="5"/>
  <c r="I76" i="5"/>
  <c r="IQ75" i="5"/>
  <c r="IR75" i="5" s="1"/>
  <c r="IP75" i="5"/>
  <c r="IO75" i="5"/>
  <c r="IO81" i="5" s="1"/>
  <c r="IN75" i="5"/>
  <c r="IN81" i="5" s="1"/>
  <c r="IM75" i="5"/>
  <c r="IL75" i="5"/>
  <c r="IK75" i="5"/>
  <c r="IJ75" i="5"/>
  <c r="II75" i="5"/>
  <c r="IG75" i="5"/>
  <c r="IF75" i="5"/>
  <c r="ID75" i="5"/>
  <c r="ID81" i="5" s="1"/>
  <c r="IC75" i="5"/>
  <c r="IC81" i="5" s="1"/>
  <c r="IB75" i="5"/>
  <c r="IA75" i="5"/>
  <c r="IA81" i="5" s="1"/>
  <c r="HW75" i="5"/>
  <c r="HW81" i="5" s="1"/>
  <c r="HR75" i="5"/>
  <c r="HR81" i="5" s="1"/>
  <c r="HD75" i="5"/>
  <c r="GY75" i="5"/>
  <c r="GK75" i="5"/>
  <c r="GF75" i="5"/>
  <c r="FR75" i="5"/>
  <c r="FM75" i="5"/>
  <c r="EY75" i="5"/>
  <c r="EY81" i="5" s="1"/>
  <c r="ET75" i="5"/>
  <c r="ET81" i="5" s="1"/>
  <c r="EF75" i="5"/>
  <c r="EA75" i="5"/>
  <c r="EA81" i="5" s="1"/>
  <c r="DM75" i="5"/>
  <c r="DM81" i="5" s="1"/>
  <c r="DH75" i="5"/>
  <c r="DH81" i="5" s="1"/>
  <c r="CT75" i="5"/>
  <c r="CT81" i="5" s="1"/>
  <c r="CO75" i="5"/>
  <c r="CO81" i="5" s="1"/>
  <c r="CA75" i="5"/>
  <c r="BV75" i="5"/>
  <c r="BH75" i="5"/>
  <c r="BC75" i="5"/>
  <c r="AO75" i="5"/>
  <c r="AO81" i="5" s="1"/>
  <c r="AJ75" i="5"/>
  <c r="AJ81" i="5" s="1"/>
  <c r="V75" i="5"/>
  <c r="Q75" i="5"/>
  <c r="HV74" i="5"/>
  <c r="HU74" i="5"/>
  <c r="HT74" i="5"/>
  <c r="HS74" i="5"/>
  <c r="HS82" i="5" s="1"/>
  <c r="HQ74" i="5"/>
  <c r="HQ82" i="5" s="1"/>
  <c r="HP74" i="5"/>
  <c r="HP82" i="5" s="1"/>
  <c r="HO74" i="5"/>
  <c r="HN74" i="5"/>
  <c r="HL74" i="5"/>
  <c r="HK74" i="5"/>
  <c r="HI74" i="5"/>
  <c r="HI82" i="5" s="1"/>
  <c r="HH74" i="5"/>
  <c r="HH82" i="5" s="1"/>
  <c r="HG74" i="5"/>
  <c r="HG82" i="5" s="1"/>
  <c r="HF74" i="5"/>
  <c r="HC74" i="5"/>
  <c r="HB74" i="5"/>
  <c r="HA74" i="5"/>
  <c r="GZ74" i="5"/>
  <c r="GZ82" i="5" s="1"/>
  <c r="GX74" i="5"/>
  <c r="GW74" i="5"/>
  <c r="GV74" i="5"/>
  <c r="GU74" i="5"/>
  <c r="GS74" i="5"/>
  <c r="GS82" i="5" s="1"/>
  <c r="GR74" i="5"/>
  <c r="GR82" i="5" s="1"/>
  <c r="GP74" i="5"/>
  <c r="GO74" i="5"/>
  <c r="GN74" i="5"/>
  <c r="GM74" i="5"/>
  <c r="GJ74" i="5"/>
  <c r="GI74" i="5"/>
  <c r="GH74" i="5"/>
  <c r="GG74" i="5"/>
  <c r="GG82" i="5" s="1"/>
  <c r="GE74" i="5"/>
  <c r="GD74" i="5"/>
  <c r="GC74" i="5"/>
  <c r="GB74" i="5"/>
  <c r="FZ74" i="5"/>
  <c r="FY74" i="5"/>
  <c r="FW74" i="5"/>
  <c r="FV74" i="5"/>
  <c r="FU74" i="5"/>
  <c r="FU82" i="5" s="1"/>
  <c r="FT74" i="5"/>
  <c r="FT82" i="5" s="1"/>
  <c r="FQ74" i="5"/>
  <c r="FP74" i="5"/>
  <c r="FP82" i="5" s="1"/>
  <c r="FO74" i="5"/>
  <c r="FN74" i="5"/>
  <c r="FL74" i="5"/>
  <c r="FK74" i="5"/>
  <c r="FK82" i="5" s="1"/>
  <c r="FJ74" i="5"/>
  <c r="FJ82" i="5" s="1"/>
  <c r="FI74" i="5"/>
  <c r="FI82" i="5" s="1"/>
  <c r="FG74" i="5"/>
  <c r="FF74" i="5"/>
  <c r="FD74" i="5"/>
  <c r="FC74" i="5"/>
  <c r="FB74" i="5"/>
  <c r="FB82" i="5" s="1"/>
  <c r="FA74" i="5"/>
  <c r="EX74" i="5"/>
  <c r="EX82" i="5" s="1"/>
  <c r="EW74" i="5"/>
  <c r="EW82" i="5" s="1"/>
  <c r="EV74" i="5"/>
  <c r="EV82" i="5" s="1"/>
  <c r="EU74" i="5"/>
  <c r="ES74" i="5"/>
  <c r="ER74" i="5"/>
  <c r="EQ74" i="5"/>
  <c r="EP74" i="5"/>
  <c r="EN74" i="5"/>
  <c r="EN82" i="5" s="1"/>
  <c r="EM74" i="5"/>
  <c r="EK74" i="5"/>
  <c r="EK82" i="5" s="1"/>
  <c r="EJ74" i="5"/>
  <c r="EJ82" i="5" s="1"/>
  <c r="EI74" i="5"/>
  <c r="EH74" i="5"/>
  <c r="EE74" i="5"/>
  <c r="ED74" i="5"/>
  <c r="EC74" i="5"/>
  <c r="EC82" i="5" s="1"/>
  <c r="EB74" i="5"/>
  <c r="DZ74" i="5"/>
  <c r="DY74" i="5"/>
  <c r="DY82" i="5" s="1"/>
  <c r="DX74" i="5"/>
  <c r="DX82" i="5" s="1"/>
  <c r="DW74" i="5"/>
  <c r="DU74" i="5"/>
  <c r="DU82" i="5" s="1"/>
  <c r="DT74" i="5"/>
  <c r="DR74" i="5"/>
  <c r="DQ74" i="5"/>
  <c r="DP74" i="5"/>
  <c r="DP82" i="5" s="1"/>
  <c r="DO74" i="5"/>
  <c r="DO82" i="5" s="1"/>
  <c r="DL74" i="5"/>
  <c r="DL82" i="5" s="1"/>
  <c r="DK74" i="5"/>
  <c r="DJ74" i="5"/>
  <c r="DI74" i="5"/>
  <c r="DI82" i="5" s="1"/>
  <c r="DG74" i="5"/>
  <c r="DF74" i="5"/>
  <c r="DF82" i="5" s="1"/>
  <c r="DE74" i="5"/>
  <c r="DD74" i="5"/>
  <c r="DB74" i="5"/>
  <c r="DB82" i="5" s="1"/>
  <c r="DA74" i="5"/>
  <c r="DA82" i="5" s="1"/>
  <c r="CY74" i="5"/>
  <c r="CX74" i="5"/>
  <c r="CW74" i="5"/>
  <c r="CV74" i="5"/>
  <c r="CV82" i="5" s="1"/>
  <c r="CS74" i="5"/>
  <c r="CS82" i="5" s="1"/>
  <c r="CR74" i="5"/>
  <c r="CR82" i="5" s="1"/>
  <c r="CQ74" i="5"/>
  <c r="CQ82" i="5" s="1"/>
  <c r="CP74" i="5"/>
  <c r="CP82" i="5" s="1"/>
  <c r="CN74" i="5"/>
  <c r="CN82" i="5" s="1"/>
  <c r="CM74" i="5"/>
  <c r="CL74" i="5"/>
  <c r="CK74" i="5"/>
  <c r="CI74" i="5"/>
  <c r="CH74" i="5"/>
  <c r="CF74" i="5"/>
  <c r="CE74" i="5"/>
  <c r="CE82" i="5" s="1"/>
  <c r="CD74" i="5"/>
  <c r="CD82" i="5" s="1"/>
  <c r="CC74" i="5"/>
  <c r="CC82" i="5" s="1"/>
  <c r="BZ74" i="5"/>
  <c r="BY74" i="5"/>
  <c r="BY82" i="5" s="1"/>
  <c r="BX74" i="5"/>
  <c r="BX82" i="5" s="1"/>
  <c r="BW74" i="5"/>
  <c r="BU74" i="5"/>
  <c r="BT74" i="5"/>
  <c r="BT82" i="5" s="1"/>
  <c r="BS74" i="5"/>
  <c r="BR74" i="5"/>
  <c r="BR82" i="5" s="1"/>
  <c r="BP74" i="5"/>
  <c r="BP82" i="5" s="1"/>
  <c r="BO74" i="5"/>
  <c r="BM74" i="5"/>
  <c r="BL74" i="5"/>
  <c r="BL82" i="5" s="1"/>
  <c r="BK74" i="5"/>
  <c r="BJ74" i="5"/>
  <c r="BG74" i="5"/>
  <c r="BF74" i="5"/>
  <c r="BF82" i="5" s="1"/>
  <c r="BE74" i="5"/>
  <c r="BE82" i="5" s="1"/>
  <c r="BD74" i="5"/>
  <c r="BD82" i="5" s="1"/>
  <c r="BB74" i="5"/>
  <c r="BA74" i="5"/>
  <c r="BA82" i="5" s="1"/>
  <c r="AZ74" i="5"/>
  <c r="AY74" i="5"/>
  <c r="AW74" i="5"/>
  <c r="AV74" i="5"/>
  <c r="AT74" i="5"/>
  <c r="AS74" i="5"/>
  <c r="AS82" i="5" s="1"/>
  <c r="AR74" i="5"/>
  <c r="AR82" i="5" s="1"/>
  <c r="AQ74" i="5"/>
  <c r="AO74" i="5"/>
  <c r="AN74" i="5"/>
  <c r="AN82" i="5" s="1"/>
  <c r="AM74" i="5"/>
  <c r="AL74" i="5"/>
  <c r="AL82" i="5" s="1"/>
  <c r="AK74" i="5"/>
  <c r="AK82" i="5" s="1"/>
  <c r="AI74" i="5"/>
  <c r="AH74" i="5"/>
  <c r="AG74" i="5"/>
  <c r="AG82" i="5" s="1"/>
  <c r="AF74" i="5"/>
  <c r="AF82" i="5" s="1"/>
  <c r="AD74" i="5"/>
  <c r="AC74" i="5"/>
  <c r="AB74" i="5"/>
  <c r="AA74" i="5"/>
  <c r="Z74" i="5"/>
  <c r="Z82" i="5" s="1"/>
  <c r="Y74" i="5"/>
  <c r="X74" i="5"/>
  <c r="U74" i="5"/>
  <c r="U82" i="5" s="1"/>
  <c r="T74" i="5"/>
  <c r="T82" i="5" s="1"/>
  <c r="S74" i="5"/>
  <c r="R74" i="5"/>
  <c r="Q74" i="5"/>
  <c r="P74" i="5"/>
  <c r="O74" i="5"/>
  <c r="N74" i="5"/>
  <c r="N82" i="5" s="1"/>
  <c r="M74" i="5"/>
  <c r="M82" i="5" s="1"/>
  <c r="K74" i="5"/>
  <c r="J74" i="5"/>
  <c r="H74" i="5"/>
  <c r="H82" i="5" s="1"/>
  <c r="G74" i="5"/>
  <c r="F74" i="5"/>
  <c r="E74" i="5"/>
  <c r="D74" i="5"/>
  <c r="D82" i="5" s="1"/>
  <c r="IQ73" i="5"/>
  <c r="IR73" i="5" s="1"/>
  <c r="IP73" i="5"/>
  <c r="IO73" i="5"/>
  <c r="IN73" i="5"/>
  <c r="IL73" i="5"/>
  <c r="IK73" i="5"/>
  <c r="IJ73" i="5"/>
  <c r="II73" i="5"/>
  <c r="IM73" i="5" s="1"/>
  <c r="IG73" i="5"/>
  <c r="IF73" i="5"/>
  <c r="IE73" i="5"/>
  <c r="ID73" i="5"/>
  <c r="IC73" i="5"/>
  <c r="IB73" i="5"/>
  <c r="IA73" i="5"/>
  <c r="HZ73" i="5"/>
  <c r="HW73" i="5"/>
  <c r="HR73" i="5"/>
  <c r="HM73" i="5"/>
  <c r="HJ73" i="5"/>
  <c r="HD73" i="5"/>
  <c r="GY73" i="5"/>
  <c r="GT73" i="5"/>
  <c r="GT74" i="5" s="1"/>
  <c r="GT82" i="5" s="1"/>
  <c r="GQ73" i="5"/>
  <c r="GK73" i="5"/>
  <c r="GF73" i="5"/>
  <c r="GA73" i="5"/>
  <c r="FX73" i="5"/>
  <c r="FR73" i="5"/>
  <c r="FM73" i="5"/>
  <c r="FH73" i="5"/>
  <c r="FE73" i="5"/>
  <c r="EY73" i="5"/>
  <c r="ET73" i="5"/>
  <c r="EO73" i="5"/>
  <c r="EL73" i="5"/>
  <c r="EF73" i="5"/>
  <c r="EA73" i="5"/>
  <c r="DV73" i="5"/>
  <c r="DS73" i="5"/>
  <c r="DM73" i="5"/>
  <c r="DH73" i="5"/>
  <c r="DC73" i="5"/>
  <c r="CZ73" i="5"/>
  <c r="CT73" i="5"/>
  <c r="CO73" i="5"/>
  <c r="CJ73" i="5"/>
  <c r="CG73" i="5"/>
  <c r="CA73" i="5"/>
  <c r="BV73" i="5"/>
  <c r="BQ73" i="5"/>
  <c r="BN73" i="5"/>
  <c r="BH73" i="5"/>
  <c r="BC73" i="5"/>
  <c r="AX73" i="5"/>
  <c r="AU73" i="5"/>
  <c r="AP73" i="5"/>
  <c r="BI73" i="5" s="1"/>
  <c r="CB73" i="5" s="1"/>
  <c r="CU73" i="5" s="1"/>
  <c r="DN73" i="5" s="1"/>
  <c r="EG73" i="5" s="1"/>
  <c r="EZ73" i="5" s="1"/>
  <c r="FS73" i="5" s="1"/>
  <c r="GL73" i="5" s="1"/>
  <c r="HE73" i="5" s="1"/>
  <c r="HX73" i="5" s="1"/>
  <c r="AO73" i="5"/>
  <c r="AJ73" i="5"/>
  <c r="AE73" i="5"/>
  <c r="AB73" i="5"/>
  <c r="W73" i="5"/>
  <c r="V73" i="5"/>
  <c r="Q73" i="5"/>
  <c r="L73" i="5"/>
  <c r="I73" i="5"/>
  <c r="IQ72" i="5"/>
  <c r="IP72" i="5"/>
  <c r="IO72" i="5"/>
  <c r="IN72" i="5"/>
  <c r="IL72" i="5"/>
  <c r="IK72" i="5"/>
  <c r="IJ72" i="5"/>
  <c r="IM72" i="5" s="1"/>
  <c r="II72" i="5"/>
  <c r="IG72" i="5"/>
  <c r="IF72" i="5"/>
  <c r="IH72" i="5" s="1"/>
  <c r="ID72" i="5"/>
  <c r="IC72" i="5"/>
  <c r="IB72" i="5"/>
  <c r="IE72" i="5" s="1"/>
  <c r="IA72" i="5"/>
  <c r="HZ72" i="5"/>
  <c r="HW72" i="5"/>
  <c r="HR72" i="5"/>
  <c r="HM72" i="5"/>
  <c r="HJ72" i="5"/>
  <c r="HD72" i="5"/>
  <c r="GY72" i="5"/>
  <c r="GT72" i="5"/>
  <c r="GQ72" i="5"/>
  <c r="GK72" i="5"/>
  <c r="GF72" i="5"/>
  <c r="GA72" i="5"/>
  <c r="FX72" i="5"/>
  <c r="FR72" i="5"/>
  <c r="FM72" i="5"/>
  <c r="FH72" i="5"/>
  <c r="FE72" i="5"/>
  <c r="FE74" i="5" s="1"/>
  <c r="FE82" i="5" s="1"/>
  <c r="EY72" i="5"/>
  <c r="ET72" i="5"/>
  <c r="EO72" i="5"/>
  <c r="EL72" i="5"/>
  <c r="EF72" i="5"/>
  <c r="EA72" i="5"/>
  <c r="DV72" i="5"/>
  <c r="DS72" i="5"/>
  <c r="DM72" i="5"/>
  <c r="DH72" i="5"/>
  <c r="DC72" i="5"/>
  <c r="CZ72" i="5"/>
  <c r="CT72" i="5"/>
  <c r="CO72" i="5"/>
  <c r="CJ72" i="5"/>
  <c r="CG72" i="5"/>
  <c r="CA72" i="5"/>
  <c r="BV72" i="5"/>
  <c r="BQ72" i="5"/>
  <c r="BN72" i="5"/>
  <c r="BH72" i="5"/>
  <c r="BH74" i="5" s="1"/>
  <c r="BC72" i="5"/>
  <c r="AX72" i="5"/>
  <c r="AU72" i="5"/>
  <c r="AO72" i="5"/>
  <c r="AJ72" i="5"/>
  <c r="AE72" i="5"/>
  <c r="AB72" i="5"/>
  <c r="V72" i="5"/>
  <c r="Q72" i="5"/>
  <c r="L72" i="5"/>
  <c r="I72" i="5"/>
  <c r="B72" i="5"/>
  <c r="IQ71" i="5"/>
  <c r="IP71" i="5"/>
  <c r="IO71" i="5"/>
  <c r="IN71" i="5"/>
  <c r="IR71" i="5" s="1"/>
  <c r="IL71" i="5"/>
  <c r="IK71" i="5"/>
  <c r="IJ71" i="5"/>
  <c r="II71" i="5"/>
  <c r="IH71" i="5"/>
  <c r="IG71" i="5"/>
  <c r="IF71" i="5"/>
  <c r="ID71" i="5"/>
  <c r="IC71" i="5"/>
  <c r="IB71" i="5"/>
  <c r="IA71" i="5"/>
  <c r="HZ71" i="5"/>
  <c r="HW71" i="5"/>
  <c r="HR71" i="5"/>
  <c r="HM71" i="5"/>
  <c r="HJ71" i="5"/>
  <c r="HD71" i="5"/>
  <c r="GY71" i="5"/>
  <c r="GT71" i="5"/>
  <c r="GQ71" i="5"/>
  <c r="GK71" i="5"/>
  <c r="GF71" i="5"/>
  <c r="GA71" i="5"/>
  <c r="FX71" i="5"/>
  <c r="FR71" i="5"/>
  <c r="FM71" i="5"/>
  <c r="FH71" i="5"/>
  <c r="FE71" i="5"/>
  <c r="EY71" i="5"/>
  <c r="ET71" i="5"/>
  <c r="EO71" i="5"/>
  <c r="EL71" i="5"/>
  <c r="EF71" i="5"/>
  <c r="EA71" i="5"/>
  <c r="EA74" i="5" s="1"/>
  <c r="DV71" i="5"/>
  <c r="DS71" i="5"/>
  <c r="DM71" i="5"/>
  <c r="DH71" i="5"/>
  <c r="DC71" i="5"/>
  <c r="DC74" i="5" s="1"/>
  <c r="CZ71" i="5"/>
  <c r="CT71" i="5"/>
  <c r="CO71" i="5"/>
  <c r="CJ71" i="5"/>
  <c r="CG71" i="5"/>
  <c r="CA71" i="5"/>
  <c r="BV71" i="5"/>
  <c r="BQ71" i="5"/>
  <c r="BN71" i="5"/>
  <c r="BH71" i="5"/>
  <c r="BC71" i="5"/>
  <c r="AX71" i="5"/>
  <c r="AU71" i="5"/>
  <c r="AO71" i="5"/>
  <c r="AJ71" i="5"/>
  <c r="AE71" i="5"/>
  <c r="AB71" i="5"/>
  <c r="V71" i="5"/>
  <c r="Q71" i="5"/>
  <c r="L71" i="5"/>
  <c r="I71" i="5"/>
  <c r="IR70" i="5"/>
  <c r="IQ70" i="5"/>
  <c r="IP70" i="5"/>
  <c r="IO70" i="5"/>
  <c r="IN70" i="5"/>
  <c r="IL70" i="5"/>
  <c r="IK70" i="5"/>
  <c r="IJ70" i="5"/>
  <c r="II70" i="5"/>
  <c r="IG70" i="5"/>
  <c r="IG74" i="5" s="1"/>
  <c r="IF70" i="5"/>
  <c r="IE70" i="5"/>
  <c r="ID70" i="5"/>
  <c r="IC70" i="5"/>
  <c r="IB70" i="5"/>
  <c r="IA70" i="5"/>
  <c r="HZ70" i="5"/>
  <c r="HW70" i="5"/>
  <c r="HR70" i="5"/>
  <c r="HM70" i="5"/>
  <c r="HM74" i="5" s="1"/>
  <c r="HJ70" i="5"/>
  <c r="HD70" i="5"/>
  <c r="GY70" i="5"/>
  <c r="GT70" i="5"/>
  <c r="GQ70" i="5"/>
  <c r="GK70" i="5"/>
  <c r="GK74" i="5" s="1"/>
  <c r="GF70" i="5"/>
  <c r="GA70" i="5"/>
  <c r="FX70" i="5"/>
  <c r="FX74" i="5" s="1"/>
  <c r="FR70" i="5"/>
  <c r="FM70" i="5"/>
  <c r="FH70" i="5"/>
  <c r="FE70" i="5"/>
  <c r="EY70" i="5"/>
  <c r="ET70" i="5"/>
  <c r="EO70" i="5"/>
  <c r="EO74" i="5" s="1"/>
  <c r="EL70" i="5"/>
  <c r="EL74" i="5" s="1"/>
  <c r="EF70" i="5"/>
  <c r="EA70" i="5"/>
  <c r="DV70" i="5"/>
  <c r="DS70" i="5"/>
  <c r="DM70" i="5"/>
  <c r="DH70" i="5"/>
  <c r="DC70" i="5"/>
  <c r="CZ70" i="5"/>
  <c r="CT70" i="5"/>
  <c r="CO70" i="5"/>
  <c r="CJ70" i="5"/>
  <c r="CJ74" i="5" s="1"/>
  <c r="CG70" i="5"/>
  <c r="CG74" i="5" s="1"/>
  <c r="CA70" i="5"/>
  <c r="BV70" i="5"/>
  <c r="BQ70" i="5"/>
  <c r="BN70" i="5"/>
  <c r="BH70" i="5"/>
  <c r="BC70" i="5"/>
  <c r="AX70" i="5"/>
  <c r="AX74" i="5" s="1"/>
  <c r="AX82" i="5" s="1"/>
  <c r="AU70" i="5"/>
  <c r="AO70" i="5"/>
  <c r="AJ70" i="5"/>
  <c r="AE70" i="5"/>
  <c r="AB70" i="5"/>
  <c r="V70" i="5"/>
  <c r="Q70" i="5"/>
  <c r="L70" i="5"/>
  <c r="W70" i="5" s="1"/>
  <c r="I70" i="5"/>
  <c r="IQ69" i="5"/>
  <c r="IP69" i="5"/>
  <c r="IR69" i="5" s="1"/>
  <c r="IO69" i="5"/>
  <c r="IN69" i="5"/>
  <c r="IL69" i="5"/>
  <c r="IK69" i="5"/>
  <c r="IJ69" i="5"/>
  <c r="II69" i="5"/>
  <c r="IG69" i="5"/>
  <c r="IF69" i="5"/>
  <c r="ID69" i="5"/>
  <c r="IC69" i="5"/>
  <c r="IE69" i="5" s="1"/>
  <c r="IB69" i="5"/>
  <c r="IA69" i="5"/>
  <c r="HZ69" i="5"/>
  <c r="HW69" i="5"/>
  <c r="HR69" i="5"/>
  <c r="HM69" i="5"/>
  <c r="HJ69" i="5"/>
  <c r="HJ74" i="5" s="1"/>
  <c r="HJ82" i="5" s="1"/>
  <c r="HD69" i="5"/>
  <c r="GY69" i="5"/>
  <c r="GT69" i="5"/>
  <c r="GQ69" i="5"/>
  <c r="GK69" i="5"/>
  <c r="GF69" i="5"/>
  <c r="GA69" i="5"/>
  <c r="GA74" i="5" s="1"/>
  <c r="GA82" i="5" s="1"/>
  <c r="FX69" i="5"/>
  <c r="FR69" i="5"/>
  <c r="FM69" i="5"/>
  <c r="FH69" i="5"/>
  <c r="FH74" i="5" s="1"/>
  <c r="FE69" i="5"/>
  <c r="EY69" i="5"/>
  <c r="ET69" i="5"/>
  <c r="EO69" i="5"/>
  <c r="EL69" i="5"/>
  <c r="EF69" i="5"/>
  <c r="EF74" i="5" s="1"/>
  <c r="EA69" i="5"/>
  <c r="DV69" i="5"/>
  <c r="DS69" i="5"/>
  <c r="DM69" i="5"/>
  <c r="DH69" i="5"/>
  <c r="DC69" i="5"/>
  <c r="CZ69" i="5"/>
  <c r="CT69" i="5"/>
  <c r="CO69" i="5"/>
  <c r="CJ69" i="5"/>
  <c r="CG69" i="5"/>
  <c r="CA69" i="5"/>
  <c r="BV69" i="5"/>
  <c r="BQ69" i="5"/>
  <c r="BN69" i="5"/>
  <c r="BH69" i="5"/>
  <c r="BC69" i="5"/>
  <c r="AX69" i="5"/>
  <c r="AU69" i="5"/>
  <c r="AU74" i="5" s="1"/>
  <c r="AO69" i="5"/>
  <c r="AJ69" i="5"/>
  <c r="AE69" i="5"/>
  <c r="AB69" i="5"/>
  <c r="V69" i="5"/>
  <c r="Q69" i="5"/>
  <c r="L69" i="5"/>
  <c r="I69" i="5"/>
  <c r="IQ68" i="5"/>
  <c r="IP68" i="5"/>
  <c r="IP74" i="5" s="1"/>
  <c r="IO68" i="5"/>
  <c r="IN68" i="5"/>
  <c r="IM68" i="5"/>
  <c r="IL68" i="5"/>
  <c r="IK68" i="5"/>
  <c r="IJ68" i="5"/>
  <c r="II68" i="5"/>
  <c r="IG68" i="5"/>
  <c r="IF68" i="5"/>
  <c r="ID68" i="5"/>
  <c r="IC68" i="5"/>
  <c r="IB68" i="5"/>
  <c r="IB74" i="5" s="1"/>
  <c r="IA68" i="5"/>
  <c r="HW68" i="5"/>
  <c r="HW74" i="5" s="1"/>
  <c r="HR68" i="5"/>
  <c r="HR74" i="5" s="1"/>
  <c r="HD68" i="5"/>
  <c r="HD74" i="5" s="1"/>
  <c r="GY68" i="5"/>
  <c r="GK68" i="5"/>
  <c r="GF68" i="5"/>
  <c r="FR68" i="5"/>
  <c r="FM68" i="5"/>
  <c r="EY68" i="5"/>
  <c r="ET68" i="5"/>
  <c r="ET74" i="5" s="1"/>
  <c r="EF68" i="5"/>
  <c r="EA68" i="5"/>
  <c r="DM68" i="5"/>
  <c r="DM74" i="5" s="1"/>
  <c r="DH68" i="5"/>
  <c r="CT68" i="5"/>
  <c r="CT74" i="5" s="1"/>
  <c r="CO68" i="5"/>
  <c r="CA68" i="5"/>
  <c r="BV68" i="5"/>
  <c r="BH68" i="5"/>
  <c r="BC68" i="5"/>
  <c r="AO68" i="5"/>
  <c r="AJ68" i="5"/>
  <c r="AJ74" i="5" s="1"/>
  <c r="V68" i="5"/>
  <c r="Q68" i="5"/>
  <c r="HV66" i="5"/>
  <c r="HU66" i="5"/>
  <c r="HT66" i="5"/>
  <c r="HS66" i="5"/>
  <c r="HI66" i="5"/>
  <c r="HH66" i="5"/>
  <c r="HF66" i="5"/>
  <c r="GZ66" i="5"/>
  <c r="GX66" i="5"/>
  <c r="GW66" i="5"/>
  <c r="GN66" i="5"/>
  <c r="GH66" i="5"/>
  <c r="GC66" i="5"/>
  <c r="GB66" i="5"/>
  <c r="FV66" i="5"/>
  <c r="FN66" i="5"/>
  <c r="FK66" i="5"/>
  <c r="FJ66" i="5"/>
  <c r="ES66" i="5"/>
  <c r="ER66" i="5"/>
  <c r="EP66" i="5"/>
  <c r="ED66" i="5"/>
  <c r="EC66" i="5"/>
  <c r="DZ66" i="5"/>
  <c r="DT66" i="5"/>
  <c r="DR66" i="5"/>
  <c r="DI66" i="5"/>
  <c r="DE66" i="5"/>
  <c r="DB66" i="5"/>
  <c r="CP66" i="5"/>
  <c r="CH66" i="5"/>
  <c r="BU66" i="5"/>
  <c r="BR66" i="5"/>
  <c r="BL66" i="5"/>
  <c r="BJ66" i="5"/>
  <c r="AZ66" i="5"/>
  <c r="AT66" i="5"/>
  <c r="AS66" i="5"/>
  <c r="AL66" i="5"/>
  <c r="AK66" i="5"/>
  <c r="AH66" i="5"/>
  <c r="Z66" i="5"/>
  <c r="Y66" i="5"/>
  <c r="N66" i="5"/>
  <c r="M66" i="5"/>
  <c r="K66" i="5"/>
  <c r="J66" i="5"/>
  <c r="I66" i="5"/>
  <c r="H66" i="5"/>
  <c r="IC65" i="5"/>
  <c r="IB65" i="5"/>
  <c r="IA65" i="5"/>
  <c r="HV65" i="5"/>
  <c r="HU65" i="5"/>
  <c r="HT65" i="5"/>
  <c r="HS65" i="5"/>
  <c r="HQ65" i="5"/>
  <c r="HP65" i="5"/>
  <c r="HO65" i="5"/>
  <c r="HN65" i="5"/>
  <c r="HM65" i="5"/>
  <c r="HL65" i="5"/>
  <c r="HK65" i="5"/>
  <c r="HI65" i="5"/>
  <c r="HH65" i="5"/>
  <c r="HG65" i="5"/>
  <c r="HF65" i="5"/>
  <c r="HC65" i="5"/>
  <c r="HB65" i="5"/>
  <c r="HA65" i="5"/>
  <c r="GZ65" i="5"/>
  <c r="GX65" i="5"/>
  <c r="GW65" i="5"/>
  <c r="GV65" i="5"/>
  <c r="GU65" i="5"/>
  <c r="GS65" i="5"/>
  <c r="GR65" i="5"/>
  <c r="GP65" i="5"/>
  <c r="GO65" i="5"/>
  <c r="GN65" i="5"/>
  <c r="GM65" i="5"/>
  <c r="GJ65" i="5"/>
  <c r="GJ66" i="5" s="1"/>
  <c r="GI65" i="5"/>
  <c r="GH65" i="5"/>
  <c r="GG65" i="5"/>
  <c r="GE65" i="5"/>
  <c r="GD65" i="5"/>
  <c r="GC65" i="5"/>
  <c r="GB65" i="5"/>
  <c r="FZ65" i="5"/>
  <c r="FY65" i="5"/>
  <c r="FW65" i="5"/>
  <c r="FV65" i="5"/>
  <c r="FU65" i="5"/>
  <c r="FT65" i="5"/>
  <c r="FQ65" i="5"/>
  <c r="FP65" i="5"/>
  <c r="FO65" i="5"/>
  <c r="FN65" i="5"/>
  <c r="FL65" i="5"/>
  <c r="FK65" i="5"/>
  <c r="FJ65" i="5"/>
  <c r="FI65" i="5"/>
  <c r="FG65" i="5"/>
  <c r="FF65" i="5"/>
  <c r="FD65" i="5"/>
  <c r="FC65" i="5"/>
  <c r="FB65" i="5"/>
  <c r="FA65" i="5"/>
  <c r="EY65" i="5"/>
  <c r="EX65" i="5"/>
  <c r="EW65" i="5"/>
  <c r="EV65" i="5"/>
  <c r="EU65" i="5"/>
  <c r="ES65" i="5"/>
  <c r="ER65" i="5"/>
  <c r="EQ65" i="5"/>
  <c r="EP65" i="5"/>
  <c r="EN65" i="5"/>
  <c r="EN66" i="5" s="1"/>
  <c r="EM65" i="5"/>
  <c r="EK65" i="5"/>
  <c r="EJ65" i="5"/>
  <c r="EI65" i="5"/>
  <c r="EH65" i="5"/>
  <c r="EE65" i="5"/>
  <c r="ED65" i="5"/>
  <c r="EC65" i="5"/>
  <c r="EB65" i="5"/>
  <c r="DZ65" i="5"/>
  <c r="DY65" i="5"/>
  <c r="DX65" i="5"/>
  <c r="DW65" i="5"/>
  <c r="DV65" i="5"/>
  <c r="DU65" i="5"/>
  <c r="DU66" i="5" s="1"/>
  <c r="DT65" i="5"/>
  <c r="DR65" i="5"/>
  <c r="DQ65" i="5"/>
  <c r="DP65" i="5"/>
  <c r="DO65" i="5"/>
  <c r="DL65" i="5"/>
  <c r="DK65" i="5"/>
  <c r="DJ65" i="5"/>
  <c r="DI65" i="5"/>
  <c r="DG65" i="5"/>
  <c r="DF65" i="5"/>
  <c r="DE65" i="5"/>
  <c r="DD65" i="5"/>
  <c r="DC65" i="5"/>
  <c r="DB65" i="5"/>
  <c r="DA65" i="5"/>
  <c r="CY65" i="5"/>
  <c r="CX65" i="5"/>
  <c r="CW65" i="5"/>
  <c r="CV65" i="5"/>
  <c r="CS65" i="5"/>
  <c r="CR65" i="5"/>
  <c r="CQ65" i="5"/>
  <c r="CP65" i="5"/>
  <c r="CN65" i="5"/>
  <c r="CM65" i="5"/>
  <c r="CL65" i="5"/>
  <c r="CK65" i="5"/>
  <c r="CI65" i="5"/>
  <c r="CH65" i="5"/>
  <c r="CF65" i="5"/>
  <c r="CE65" i="5"/>
  <c r="CE66" i="5" s="1"/>
  <c r="CD65" i="5"/>
  <c r="CC65" i="5"/>
  <c r="BZ65" i="5"/>
  <c r="BY65" i="5"/>
  <c r="BX65" i="5"/>
  <c r="BW65" i="5"/>
  <c r="BU65" i="5"/>
  <c r="BT65" i="5"/>
  <c r="BS65" i="5"/>
  <c r="BR65" i="5"/>
  <c r="BQ65" i="5"/>
  <c r="BP65" i="5"/>
  <c r="BO65" i="5"/>
  <c r="BM65" i="5"/>
  <c r="BL65" i="5"/>
  <c r="BK65" i="5"/>
  <c r="BJ65" i="5"/>
  <c r="BG65" i="5"/>
  <c r="BF65" i="5"/>
  <c r="BE65" i="5"/>
  <c r="BD65" i="5"/>
  <c r="BB65" i="5"/>
  <c r="BA65" i="5"/>
  <c r="AZ65" i="5"/>
  <c r="AY65" i="5"/>
  <c r="AW65" i="5"/>
  <c r="AV65" i="5"/>
  <c r="AV66" i="5" s="1"/>
  <c r="AU65" i="5"/>
  <c r="AT65" i="5"/>
  <c r="AS65" i="5"/>
  <c r="AR65" i="5"/>
  <c r="AQ65" i="5"/>
  <c r="AN65" i="5"/>
  <c r="AM65" i="5"/>
  <c r="AL65" i="5"/>
  <c r="AK65" i="5"/>
  <c r="AJ65" i="5"/>
  <c r="AI65" i="5"/>
  <c r="AH65" i="5"/>
  <c r="AG65" i="5"/>
  <c r="AF65" i="5"/>
  <c r="AD65" i="5"/>
  <c r="AC65" i="5"/>
  <c r="AA65" i="5"/>
  <c r="Z65" i="5"/>
  <c r="Y65" i="5"/>
  <c r="X65" i="5"/>
  <c r="U65" i="5"/>
  <c r="T65" i="5"/>
  <c r="S65" i="5"/>
  <c r="R65" i="5"/>
  <c r="Q65" i="5"/>
  <c r="P65" i="5"/>
  <c r="O65" i="5"/>
  <c r="N65" i="5"/>
  <c r="M65" i="5"/>
  <c r="K65" i="5"/>
  <c r="J65" i="5"/>
  <c r="I65" i="5"/>
  <c r="H65" i="5"/>
  <c r="G65" i="5"/>
  <c r="G66" i="5" s="1"/>
  <c r="F65" i="5"/>
  <c r="E65" i="5"/>
  <c r="D65" i="5"/>
  <c r="IQ64" i="5"/>
  <c r="IP64" i="5"/>
  <c r="IO64" i="5"/>
  <c r="IN64" i="5"/>
  <c r="IL64" i="5"/>
  <c r="IK64" i="5"/>
  <c r="IJ64" i="5"/>
  <c r="II64" i="5"/>
  <c r="IG64" i="5"/>
  <c r="IF64" i="5"/>
  <c r="IH64" i="5" s="1"/>
  <c r="ID64" i="5"/>
  <c r="IC64" i="5"/>
  <c r="IB64" i="5"/>
  <c r="IA64" i="5"/>
  <c r="HZ64" i="5"/>
  <c r="HW64" i="5"/>
  <c r="HR64" i="5"/>
  <c r="HM64" i="5"/>
  <c r="HJ64" i="5"/>
  <c r="HD64" i="5"/>
  <c r="GY64" i="5"/>
  <c r="GT64" i="5"/>
  <c r="GQ64" i="5"/>
  <c r="GK64" i="5"/>
  <c r="GF64" i="5"/>
  <c r="GA64" i="5"/>
  <c r="FX64" i="5"/>
  <c r="FX65" i="5" s="1"/>
  <c r="FR64" i="5"/>
  <c r="FM64" i="5"/>
  <c r="FH64" i="5"/>
  <c r="FE64" i="5"/>
  <c r="EY64" i="5"/>
  <c r="ET64" i="5"/>
  <c r="EO64" i="5"/>
  <c r="EL64" i="5"/>
  <c r="EF64" i="5"/>
  <c r="EA64" i="5"/>
  <c r="DV64" i="5"/>
  <c r="DS64" i="5"/>
  <c r="DM64" i="5"/>
  <c r="DH64" i="5"/>
  <c r="DC64" i="5"/>
  <c r="CZ64" i="5"/>
  <c r="CT64" i="5"/>
  <c r="CO64" i="5"/>
  <c r="CJ64" i="5"/>
  <c r="CG64" i="5"/>
  <c r="CA64" i="5"/>
  <c r="BV64" i="5"/>
  <c r="BQ64" i="5"/>
  <c r="BN64" i="5"/>
  <c r="BH64" i="5"/>
  <c r="BH65" i="5" s="1"/>
  <c r="BC64" i="5"/>
  <c r="BC65" i="5" s="1"/>
  <c r="AX64" i="5"/>
  <c r="AU64" i="5"/>
  <c r="AO64" i="5"/>
  <c r="AJ64" i="5"/>
  <c r="AE64" i="5"/>
  <c r="AB64" i="5"/>
  <c r="V64" i="5"/>
  <c r="Q64" i="5"/>
  <c r="L64" i="5"/>
  <c r="I64" i="5"/>
  <c r="IQ63" i="5"/>
  <c r="IR63" i="5" s="1"/>
  <c r="IS63" i="5" s="1"/>
  <c r="IU61" i="5" s="1"/>
  <c r="IP63" i="5"/>
  <c r="IO63" i="5"/>
  <c r="IN63" i="5"/>
  <c r="IL63" i="5"/>
  <c r="IK63" i="5"/>
  <c r="IJ63" i="5"/>
  <c r="II63" i="5"/>
  <c r="IM63" i="5" s="1"/>
  <c r="IH63" i="5"/>
  <c r="IG63" i="5"/>
  <c r="IG65" i="5" s="1"/>
  <c r="IF63" i="5"/>
  <c r="IF65" i="5" s="1"/>
  <c r="IE63" i="5"/>
  <c r="ID63" i="5"/>
  <c r="IC63" i="5"/>
  <c r="IB63" i="5"/>
  <c r="IA63" i="5"/>
  <c r="HZ63" i="5"/>
  <c r="HW63" i="5"/>
  <c r="HR63" i="5"/>
  <c r="HM63" i="5"/>
  <c r="HJ63" i="5"/>
  <c r="HD63" i="5"/>
  <c r="GY63" i="5"/>
  <c r="GT63" i="5"/>
  <c r="GQ63" i="5"/>
  <c r="GK63" i="5"/>
  <c r="GF63" i="5"/>
  <c r="GA63" i="5"/>
  <c r="FX63" i="5"/>
  <c r="FR63" i="5"/>
  <c r="FM63" i="5"/>
  <c r="FH63" i="5"/>
  <c r="FE63" i="5"/>
  <c r="EY63" i="5"/>
  <c r="ET63" i="5"/>
  <c r="EO63" i="5"/>
  <c r="EL63" i="5"/>
  <c r="EF63" i="5"/>
  <c r="EA63" i="5"/>
  <c r="EA65" i="5" s="1"/>
  <c r="DV63" i="5"/>
  <c r="DS63" i="5"/>
  <c r="DM63" i="5"/>
  <c r="DH63" i="5"/>
  <c r="DC63" i="5"/>
  <c r="CZ63" i="5"/>
  <c r="CT63" i="5"/>
  <c r="CO63" i="5"/>
  <c r="CJ63" i="5"/>
  <c r="CG63" i="5"/>
  <c r="CA63" i="5"/>
  <c r="BV63" i="5"/>
  <c r="BQ63" i="5"/>
  <c r="BN63" i="5"/>
  <c r="BH63" i="5"/>
  <c r="BC63" i="5"/>
  <c r="AX63" i="5"/>
  <c r="AU63" i="5"/>
  <c r="AO63" i="5"/>
  <c r="AJ63" i="5"/>
  <c r="AE63" i="5"/>
  <c r="AB63" i="5"/>
  <c r="V63" i="5"/>
  <c r="Q63" i="5"/>
  <c r="L63" i="5"/>
  <c r="W63" i="5" s="1"/>
  <c r="AP63" i="5" s="1"/>
  <c r="BI63" i="5" s="1"/>
  <c r="CB63" i="5" s="1"/>
  <c r="CU63" i="5" s="1"/>
  <c r="DN63" i="5" s="1"/>
  <c r="EG63" i="5" s="1"/>
  <c r="EZ63" i="5" s="1"/>
  <c r="FS63" i="5" s="1"/>
  <c r="GL63" i="5" s="1"/>
  <c r="HE63" i="5" s="1"/>
  <c r="HX63" i="5" s="1"/>
  <c r="I63" i="5"/>
  <c r="B63" i="5"/>
  <c r="IQ62" i="5"/>
  <c r="IP62" i="5"/>
  <c r="IO62" i="5"/>
  <c r="IN62" i="5"/>
  <c r="IL62" i="5"/>
  <c r="IK62" i="5"/>
  <c r="IJ62" i="5"/>
  <c r="II62" i="5"/>
  <c r="IM62" i="5" s="1"/>
  <c r="IG62" i="5"/>
  <c r="IF62" i="5"/>
  <c r="IH62" i="5" s="1"/>
  <c r="ID62" i="5"/>
  <c r="IE62" i="5" s="1"/>
  <c r="IC62" i="5"/>
  <c r="IB62" i="5"/>
  <c r="IA62" i="5"/>
  <c r="HZ62" i="5"/>
  <c r="HW62" i="5"/>
  <c r="HR62" i="5"/>
  <c r="HM62" i="5"/>
  <c r="HJ62" i="5"/>
  <c r="HD62" i="5"/>
  <c r="GY62" i="5"/>
  <c r="GT62" i="5"/>
  <c r="GQ62" i="5"/>
  <c r="GK62" i="5"/>
  <c r="GF62" i="5"/>
  <c r="GA62" i="5"/>
  <c r="FX62" i="5"/>
  <c r="FR62" i="5"/>
  <c r="FM62" i="5"/>
  <c r="FH62" i="5"/>
  <c r="FH65" i="5" s="1"/>
  <c r="FE62" i="5"/>
  <c r="EY62" i="5"/>
  <c r="ET62" i="5"/>
  <c r="EO62" i="5"/>
  <c r="EL62" i="5"/>
  <c r="EF62" i="5"/>
  <c r="EA62" i="5"/>
  <c r="DV62" i="5"/>
  <c r="DS62" i="5"/>
  <c r="DM62" i="5"/>
  <c r="DH62" i="5"/>
  <c r="DC62" i="5"/>
  <c r="CZ62" i="5"/>
  <c r="CT62" i="5"/>
  <c r="CO62" i="5"/>
  <c r="CJ62" i="5"/>
  <c r="CG62" i="5"/>
  <c r="CA62" i="5"/>
  <c r="BV62" i="5"/>
  <c r="BQ62" i="5"/>
  <c r="BN62" i="5"/>
  <c r="BH62" i="5"/>
  <c r="BC62" i="5"/>
  <c r="AX62" i="5"/>
  <c r="AU62" i="5"/>
  <c r="AP62" i="5"/>
  <c r="BI62" i="5" s="1"/>
  <c r="CB62" i="5" s="1"/>
  <c r="CU62" i="5" s="1"/>
  <c r="DN62" i="5" s="1"/>
  <c r="EG62" i="5" s="1"/>
  <c r="EZ62" i="5" s="1"/>
  <c r="FS62" i="5" s="1"/>
  <c r="GL62" i="5" s="1"/>
  <c r="HE62" i="5" s="1"/>
  <c r="HX62" i="5" s="1"/>
  <c r="AO62" i="5"/>
  <c r="AJ62" i="5"/>
  <c r="AE62" i="5"/>
  <c r="AB62" i="5"/>
  <c r="W62" i="5"/>
  <c r="V62" i="5"/>
  <c r="Q62" i="5"/>
  <c r="L62" i="5"/>
  <c r="I62" i="5"/>
  <c r="IQ61" i="5"/>
  <c r="IP61" i="5"/>
  <c r="IO61" i="5"/>
  <c r="IO65" i="5" s="1"/>
  <c r="IN61" i="5"/>
  <c r="IM61" i="5"/>
  <c r="IL61" i="5"/>
  <c r="IK61" i="5"/>
  <c r="IJ61" i="5"/>
  <c r="II61" i="5"/>
  <c r="IG61" i="5"/>
  <c r="IF61" i="5"/>
  <c r="IH61" i="5" s="1"/>
  <c r="ID61" i="5"/>
  <c r="IC61" i="5"/>
  <c r="IB61" i="5"/>
  <c r="IA61" i="5"/>
  <c r="HZ61" i="5"/>
  <c r="HW61" i="5"/>
  <c r="HR61" i="5"/>
  <c r="HM61" i="5"/>
  <c r="HJ61" i="5"/>
  <c r="HD61" i="5"/>
  <c r="GY61" i="5"/>
  <c r="GT61" i="5"/>
  <c r="GQ61" i="5"/>
  <c r="GK61" i="5"/>
  <c r="GF61" i="5"/>
  <c r="GA61" i="5"/>
  <c r="FX61" i="5"/>
  <c r="FR61" i="5"/>
  <c r="FM61" i="5"/>
  <c r="FH61" i="5"/>
  <c r="FE61" i="5"/>
  <c r="EY61" i="5"/>
  <c r="ET61" i="5"/>
  <c r="ET65" i="5" s="1"/>
  <c r="EO61" i="5"/>
  <c r="EL61" i="5"/>
  <c r="EF61" i="5"/>
  <c r="EA61" i="5"/>
  <c r="DV61" i="5"/>
  <c r="DS61" i="5"/>
  <c r="DM61" i="5"/>
  <c r="DH61" i="5"/>
  <c r="DC61" i="5"/>
  <c r="CZ61" i="5"/>
  <c r="CT61" i="5"/>
  <c r="CO61" i="5"/>
  <c r="CJ61" i="5"/>
  <c r="CG61" i="5"/>
  <c r="CG65" i="5" s="1"/>
  <c r="CA61" i="5"/>
  <c r="BV61" i="5"/>
  <c r="BQ61" i="5"/>
  <c r="BN61" i="5"/>
  <c r="BH61" i="5"/>
  <c r="BC61" i="5"/>
  <c r="AX61" i="5"/>
  <c r="AU61" i="5"/>
  <c r="AO61" i="5"/>
  <c r="AJ61" i="5"/>
  <c r="AE61" i="5"/>
  <c r="AE65" i="5" s="1"/>
  <c r="AB61" i="5"/>
  <c r="W61" i="5"/>
  <c r="V61" i="5"/>
  <c r="Q61" i="5"/>
  <c r="L61" i="5"/>
  <c r="I61" i="5"/>
  <c r="IQ60" i="5"/>
  <c r="IP60" i="5"/>
  <c r="IO60" i="5"/>
  <c r="IN60" i="5"/>
  <c r="IL60" i="5"/>
  <c r="IK60" i="5"/>
  <c r="IJ60" i="5"/>
  <c r="II60" i="5"/>
  <c r="IG60" i="5"/>
  <c r="IF60" i="5"/>
  <c r="IH60" i="5" s="1"/>
  <c r="ID60" i="5"/>
  <c r="IC60" i="5"/>
  <c r="IB60" i="5"/>
  <c r="IA60" i="5"/>
  <c r="IE60" i="5" s="1"/>
  <c r="HZ60" i="5"/>
  <c r="HW60" i="5"/>
  <c r="HR60" i="5"/>
  <c r="HM60" i="5"/>
  <c r="HJ60" i="5"/>
  <c r="HD60" i="5"/>
  <c r="GY60" i="5"/>
  <c r="GT60" i="5"/>
  <c r="GQ60" i="5"/>
  <c r="GQ65" i="5" s="1"/>
  <c r="GK60" i="5"/>
  <c r="GF60" i="5"/>
  <c r="GA60" i="5"/>
  <c r="FX60" i="5"/>
  <c r="FR60" i="5"/>
  <c r="FM60" i="5"/>
  <c r="FH60" i="5"/>
  <c r="FE60" i="5"/>
  <c r="EY60" i="5"/>
  <c r="ET60" i="5"/>
  <c r="EO60" i="5"/>
  <c r="EO65" i="5" s="1"/>
  <c r="EL60" i="5"/>
  <c r="EL65" i="5" s="1"/>
  <c r="EF60" i="5"/>
  <c r="EA60" i="5"/>
  <c r="DV60" i="5"/>
  <c r="DS60" i="5"/>
  <c r="DS65" i="5" s="1"/>
  <c r="DM60" i="5"/>
  <c r="DM65" i="5" s="1"/>
  <c r="DH60" i="5"/>
  <c r="DC60" i="5"/>
  <c r="CZ60" i="5"/>
  <c r="CZ65" i="5" s="1"/>
  <c r="CT60" i="5"/>
  <c r="CO60" i="5"/>
  <c r="CJ60" i="5"/>
  <c r="CG60" i="5"/>
  <c r="CA60" i="5"/>
  <c r="BV60" i="5"/>
  <c r="BQ60" i="5"/>
  <c r="BN60" i="5"/>
  <c r="BH60" i="5"/>
  <c r="BC60" i="5"/>
  <c r="AX60" i="5"/>
  <c r="AU60" i="5"/>
  <c r="AO60" i="5"/>
  <c r="AJ60" i="5"/>
  <c r="AE60" i="5"/>
  <c r="AB60" i="5"/>
  <c r="W60" i="5"/>
  <c r="AP60" i="5" s="1"/>
  <c r="V60" i="5"/>
  <c r="Q60" i="5"/>
  <c r="L60" i="5"/>
  <c r="I60" i="5"/>
  <c r="IR59" i="5"/>
  <c r="IQ59" i="5"/>
  <c r="IQ65" i="5" s="1"/>
  <c r="IP59" i="5"/>
  <c r="IO59" i="5"/>
  <c r="IN59" i="5"/>
  <c r="IM59" i="5"/>
  <c r="IL59" i="5"/>
  <c r="IK59" i="5"/>
  <c r="IJ59" i="5"/>
  <c r="II59" i="5"/>
  <c r="IG59" i="5"/>
  <c r="IF59" i="5"/>
  <c r="ID59" i="5"/>
  <c r="ID65" i="5" s="1"/>
  <c r="IC59" i="5"/>
  <c r="IB59" i="5"/>
  <c r="IA59" i="5"/>
  <c r="HW59" i="5"/>
  <c r="HR59" i="5"/>
  <c r="HD59" i="5"/>
  <c r="HD65" i="5" s="1"/>
  <c r="GY59" i="5"/>
  <c r="GK59" i="5"/>
  <c r="GF59" i="5"/>
  <c r="FR59" i="5"/>
  <c r="FM59" i="5"/>
  <c r="EY59" i="5"/>
  <c r="ET59" i="5"/>
  <c r="EF59" i="5"/>
  <c r="EA59" i="5"/>
  <c r="DM59" i="5"/>
  <c r="DH59" i="5"/>
  <c r="CT59" i="5"/>
  <c r="CO59" i="5"/>
  <c r="CA59" i="5"/>
  <c r="CA65" i="5" s="1"/>
  <c r="BV59" i="5"/>
  <c r="BH59" i="5"/>
  <c r="BC59" i="5"/>
  <c r="AO59" i="5"/>
  <c r="AO65" i="5" s="1"/>
  <c r="AJ59" i="5"/>
  <c r="V59" i="5"/>
  <c r="Q59" i="5"/>
  <c r="IF58" i="5"/>
  <c r="IA58" i="5"/>
  <c r="HZ58" i="5"/>
  <c r="HV58" i="5"/>
  <c r="HU58" i="5"/>
  <c r="HT58" i="5"/>
  <c r="HS58" i="5"/>
  <c r="HQ58" i="5"/>
  <c r="HQ66" i="5" s="1"/>
  <c r="HP58" i="5"/>
  <c r="HO58" i="5"/>
  <c r="HO66" i="5" s="1"/>
  <c r="HN58" i="5"/>
  <c r="HN66" i="5" s="1"/>
  <c r="HM58" i="5"/>
  <c r="HL58" i="5"/>
  <c r="HL66" i="5" s="1"/>
  <c r="HK58" i="5"/>
  <c r="HK66" i="5" s="1"/>
  <c r="HI58" i="5"/>
  <c r="HH58" i="5"/>
  <c r="HG58" i="5"/>
  <c r="HG66" i="5" s="1"/>
  <c r="HF58" i="5"/>
  <c r="HC58" i="5"/>
  <c r="HB58" i="5"/>
  <c r="HB66" i="5" s="1"/>
  <c r="HA58" i="5"/>
  <c r="GZ58" i="5"/>
  <c r="GX58" i="5"/>
  <c r="GW58" i="5"/>
  <c r="GV58" i="5"/>
  <c r="GU58" i="5"/>
  <c r="GU66" i="5" s="1"/>
  <c r="GS58" i="5"/>
  <c r="GS66" i="5" s="1"/>
  <c r="GR58" i="5"/>
  <c r="GR66" i="5" s="1"/>
  <c r="GP58" i="5"/>
  <c r="GP66" i="5" s="1"/>
  <c r="GO58" i="5"/>
  <c r="GN58" i="5"/>
  <c r="GM58" i="5"/>
  <c r="GM66" i="5" s="1"/>
  <c r="GJ58" i="5"/>
  <c r="GI58" i="5"/>
  <c r="GI66" i="5" s="1"/>
  <c r="GH58" i="5"/>
  <c r="GG58" i="5"/>
  <c r="GE58" i="5"/>
  <c r="GE66" i="5" s="1"/>
  <c r="GD58" i="5"/>
  <c r="GD66" i="5" s="1"/>
  <c r="GC58" i="5"/>
  <c r="GB58" i="5"/>
  <c r="FZ58" i="5"/>
  <c r="FZ66" i="5" s="1"/>
  <c r="FY58" i="5"/>
  <c r="FY66" i="5" s="1"/>
  <c r="FW58" i="5"/>
  <c r="FW66" i="5" s="1"/>
  <c r="FV58" i="5"/>
  <c r="FU58" i="5"/>
  <c r="FU66" i="5" s="1"/>
  <c r="FT58" i="5"/>
  <c r="FT66" i="5" s="1"/>
  <c r="FQ58" i="5"/>
  <c r="FQ66" i="5" s="1"/>
  <c r="FP58" i="5"/>
  <c r="FP66" i="5" s="1"/>
  <c r="FO58" i="5"/>
  <c r="FO66" i="5" s="1"/>
  <c r="FN58" i="5"/>
  <c r="FL58" i="5"/>
  <c r="FK58" i="5"/>
  <c r="FJ58" i="5"/>
  <c r="FI58" i="5"/>
  <c r="FG58" i="5"/>
  <c r="FG66" i="5" s="1"/>
  <c r="FF58" i="5"/>
  <c r="FF66" i="5" s="1"/>
  <c r="FD58" i="5"/>
  <c r="FD66" i="5" s="1"/>
  <c r="FC58" i="5"/>
  <c r="FC66" i="5" s="1"/>
  <c r="FB58" i="5"/>
  <c r="FB66" i="5" s="1"/>
  <c r="FA58" i="5"/>
  <c r="FA66" i="5" s="1"/>
  <c r="EY58" i="5"/>
  <c r="EX58" i="5"/>
  <c r="EX66" i="5" s="1"/>
  <c r="EW58" i="5"/>
  <c r="EV58" i="5"/>
  <c r="EU58" i="5"/>
  <c r="EU66" i="5" s="1"/>
  <c r="ET58" i="5"/>
  <c r="ET66" i="5" s="1"/>
  <c r="ES58" i="5"/>
  <c r="ER58" i="5"/>
  <c r="EQ58" i="5"/>
  <c r="EQ66" i="5" s="1"/>
  <c r="EP58" i="5"/>
  <c r="EN58" i="5"/>
  <c r="EM58" i="5"/>
  <c r="EK58" i="5"/>
  <c r="EJ58" i="5"/>
  <c r="EI58" i="5"/>
  <c r="EH58" i="5"/>
  <c r="EE58" i="5"/>
  <c r="EE66" i="5" s="1"/>
  <c r="ED58" i="5"/>
  <c r="EC58" i="5"/>
  <c r="EB58" i="5"/>
  <c r="DZ58" i="5"/>
  <c r="DY58" i="5"/>
  <c r="DX58" i="5"/>
  <c r="DW58" i="5"/>
  <c r="DU58" i="5"/>
  <c r="DT58" i="5"/>
  <c r="DR58" i="5"/>
  <c r="DQ58" i="5"/>
  <c r="DQ66" i="5" s="1"/>
  <c r="DP58" i="5"/>
  <c r="DP66" i="5" s="1"/>
  <c r="DO58" i="5"/>
  <c r="DL58" i="5"/>
  <c r="DK58" i="5"/>
  <c r="DJ58" i="5"/>
  <c r="DI58" i="5"/>
  <c r="DG58" i="5"/>
  <c r="DG66" i="5" s="1"/>
  <c r="DF58" i="5"/>
  <c r="DF66" i="5" s="1"/>
  <c r="DE58" i="5"/>
  <c r="DD58" i="5"/>
  <c r="DD66" i="5" s="1"/>
  <c r="DB58" i="5"/>
  <c r="DA58" i="5"/>
  <c r="CY58" i="5"/>
  <c r="CX58" i="5"/>
  <c r="CX66" i="5" s="1"/>
  <c r="CW58" i="5"/>
  <c r="CV58" i="5"/>
  <c r="CV66" i="5" s="1"/>
  <c r="CS58" i="5"/>
  <c r="CS66" i="5" s="1"/>
  <c r="CR58" i="5"/>
  <c r="CQ58" i="5"/>
  <c r="CP58" i="5"/>
  <c r="CN58" i="5"/>
  <c r="CN66" i="5" s="1"/>
  <c r="CM58" i="5"/>
  <c r="CL58" i="5"/>
  <c r="CL66" i="5" s="1"/>
  <c r="CK58" i="5"/>
  <c r="CI58" i="5"/>
  <c r="CI66" i="5" s="1"/>
  <c r="CH58" i="5"/>
  <c r="CF58" i="5"/>
  <c r="CF66" i="5" s="1"/>
  <c r="CE58" i="5"/>
  <c r="CD58" i="5"/>
  <c r="CD66" i="5" s="1"/>
  <c r="CC58" i="5"/>
  <c r="BZ58" i="5"/>
  <c r="BZ66" i="5" s="1"/>
  <c r="BY58" i="5"/>
  <c r="BX58" i="5"/>
  <c r="BX66" i="5" s="1"/>
  <c r="BW58" i="5"/>
  <c r="BW66" i="5" s="1"/>
  <c r="BU58" i="5"/>
  <c r="BT58" i="5"/>
  <c r="BT66" i="5" s="1"/>
  <c r="BS58" i="5"/>
  <c r="BS66" i="5" s="1"/>
  <c r="BR58" i="5"/>
  <c r="BP58" i="5"/>
  <c r="BO58" i="5"/>
  <c r="BO66" i="5" s="1"/>
  <c r="BM58" i="5"/>
  <c r="BM66" i="5" s="1"/>
  <c r="BL58" i="5"/>
  <c r="BK58" i="5"/>
  <c r="BK66" i="5" s="1"/>
  <c r="BJ58" i="5"/>
  <c r="BH58" i="5"/>
  <c r="BG58" i="5"/>
  <c r="BG66" i="5" s="1"/>
  <c r="BF58" i="5"/>
  <c r="BF66" i="5" s="1"/>
  <c r="BE58" i="5"/>
  <c r="BE66" i="5" s="1"/>
  <c r="BD58" i="5"/>
  <c r="BD66" i="5" s="1"/>
  <c r="BC58" i="5"/>
  <c r="BB58" i="5"/>
  <c r="BB66" i="5" s="1"/>
  <c r="BA58" i="5"/>
  <c r="BA66" i="5" s="1"/>
  <c r="AZ58" i="5"/>
  <c r="AY58" i="5"/>
  <c r="AY66" i="5" s="1"/>
  <c r="AW58" i="5"/>
  <c r="AW66" i="5" s="1"/>
  <c r="AV58" i="5"/>
  <c r="AT58" i="5"/>
  <c r="AS58" i="5"/>
  <c r="AR58" i="5"/>
  <c r="AR66" i="5" s="1"/>
  <c r="AQ58" i="5"/>
  <c r="AQ66" i="5" s="1"/>
  <c r="AO58" i="5"/>
  <c r="AN58" i="5"/>
  <c r="AN66" i="5" s="1"/>
  <c r="AM58" i="5"/>
  <c r="AM66" i="5" s="1"/>
  <c r="AL58" i="5"/>
  <c r="AK58" i="5"/>
  <c r="AI58" i="5"/>
  <c r="AH58" i="5"/>
  <c r="AG58" i="5"/>
  <c r="AG66" i="5" s="1"/>
  <c r="AF58" i="5"/>
  <c r="AF66" i="5" s="1"/>
  <c r="AE58" i="5"/>
  <c r="AE66" i="5" s="1"/>
  <c r="AD58" i="5"/>
  <c r="AD66" i="5" s="1"/>
  <c r="AC58" i="5"/>
  <c r="AC66" i="5" s="1"/>
  <c r="AA58" i="5"/>
  <c r="AA66" i="5" s="1"/>
  <c r="Z58" i="5"/>
  <c r="Y58" i="5"/>
  <c r="X58" i="5"/>
  <c r="X66" i="5" s="1"/>
  <c r="U58" i="5"/>
  <c r="T58" i="5"/>
  <c r="S58" i="5"/>
  <c r="S66" i="5" s="1"/>
  <c r="R58" i="5"/>
  <c r="R66" i="5" s="1"/>
  <c r="Q58" i="5"/>
  <c r="Q66" i="5" s="1"/>
  <c r="P58" i="5"/>
  <c r="P66" i="5" s="1"/>
  <c r="O58" i="5"/>
  <c r="O66" i="5" s="1"/>
  <c r="N58" i="5"/>
  <c r="M58" i="5"/>
  <c r="K58" i="5"/>
  <c r="J58" i="5"/>
  <c r="H58" i="5"/>
  <c r="G58" i="5"/>
  <c r="F58" i="5"/>
  <c r="F66" i="5" s="1"/>
  <c r="E58" i="5"/>
  <c r="E66" i="5" s="1"/>
  <c r="D58" i="5"/>
  <c r="D66" i="5" s="1"/>
  <c r="IQ57" i="5"/>
  <c r="IP57" i="5"/>
  <c r="IO57" i="5"/>
  <c r="IR57" i="5" s="1"/>
  <c r="IN57" i="5"/>
  <c r="IL57" i="5"/>
  <c r="IK57" i="5"/>
  <c r="IJ57" i="5"/>
  <c r="II57" i="5"/>
  <c r="IG57" i="5"/>
  <c r="IF57" i="5"/>
  <c r="IH57" i="5" s="1"/>
  <c r="ID57" i="5"/>
  <c r="ID58" i="5" s="1"/>
  <c r="ID66" i="5" s="1"/>
  <c r="IC57" i="5"/>
  <c r="IC58" i="5" s="1"/>
  <c r="IB57" i="5"/>
  <c r="IA57" i="5"/>
  <c r="HZ57" i="5"/>
  <c r="HW57" i="5"/>
  <c r="HR57" i="5"/>
  <c r="HM57" i="5"/>
  <c r="HJ57" i="5"/>
  <c r="HD57" i="5"/>
  <c r="GY57" i="5"/>
  <c r="GT57" i="5"/>
  <c r="GQ57" i="5"/>
  <c r="GK57" i="5"/>
  <c r="GF57" i="5"/>
  <c r="GA57" i="5"/>
  <c r="FX57" i="5"/>
  <c r="FR57" i="5"/>
  <c r="FM57" i="5"/>
  <c r="FH57" i="5"/>
  <c r="FE57" i="5"/>
  <c r="EY57" i="5"/>
  <c r="ET57" i="5"/>
  <c r="EO57" i="5"/>
  <c r="EL57" i="5"/>
  <c r="EF57" i="5"/>
  <c r="EA57" i="5"/>
  <c r="DV57" i="5"/>
  <c r="DS57" i="5"/>
  <c r="DM57" i="5"/>
  <c r="DH57" i="5"/>
  <c r="DC57" i="5"/>
  <c r="CZ57" i="5"/>
  <c r="CT57" i="5"/>
  <c r="CO57" i="5"/>
  <c r="CJ57" i="5"/>
  <c r="CG57" i="5"/>
  <c r="CA57" i="5"/>
  <c r="BV57" i="5"/>
  <c r="BQ57" i="5"/>
  <c r="BN57" i="5"/>
  <c r="BH57" i="5"/>
  <c r="BC57" i="5"/>
  <c r="AX57" i="5"/>
  <c r="AU57" i="5"/>
  <c r="AO57" i="5"/>
  <c r="AJ57" i="5"/>
  <c r="AE57" i="5"/>
  <c r="AB57" i="5"/>
  <c r="V57" i="5"/>
  <c r="W57" i="5" s="1"/>
  <c r="AP57" i="5" s="1"/>
  <c r="BI57" i="5" s="1"/>
  <c r="CB57" i="5" s="1"/>
  <c r="CU57" i="5" s="1"/>
  <c r="DN57" i="5" s="1"/>
  <c r="EG57" i="5" s="1"/>
  <c r="EZ57" i="5" s="1"/>
  <c r="FS57" i="5" s="1"/>
  <c r="GL57" i="5" s="1"/>
  <c r="HE57" i="5" s="1"/>
  <c r="HX57" i="5" s="1"/>
  <c r="Q57" i="5"/>
  <c r="L57" i="5"/>
  <c r="I57" i="5"/>
  <c r="IR56" i="5"/>
  <c r="IQ56" i="5"/>
  <c r="IP56" i="5"/>
  <c r="IO56" i="5"/>
  <c r="IN56" i="5"/>
  <c r="IL56" i="5"/>
  <c r="IK56" i="5"/>
  <c r="IJ56" i="5"/>
  <c r="II56" i="5"/>
  <c r="IM56" i="5" s="1"/>
  <c r="IG56" i="5"/>
  <c r="IH56" i="5" s="1"/>
  <c r="IF56" i="5"/>
  <c r="IS56" i="5" s="1"/>
  <c r="IU54" i="5" s="1"/>
  <c r="IE56" i="5"/>
  <c r="ID56" i="5"/>
  <c r="IC56" i="5"/>
  <c r="IB56" i="5"/>
  <c r="IA56" i="5"/>
  <c r="HZ56" i="5"/>
  <c r="HW56" i="5"/>
  <c r="HR56" i="5"/>
  <c r="HM56" i="5"/>
  <c r="HJ56" i="5"/>
  <c r="HD56" i="5"/>
  <c r="GY56" i="5"/>
  <c r="GT56" i="5"/>
  <c r="GQ56" i="5"/>
  <c r="GK56" i="5"/>
  <c r="GF56" i="5"/>
  <c r="GA56" i="5"/>
  <c r="FX56" i="5"/>
  <c r="FR56" i="5"/>
  <c r="FM56" i="5"/>
  <c r="FH56" i="5"/>
  <c r="FE56" i="5"/>
  <c r="EY56" i="5"/>
  <c r="ET56" i="5"/>
  <c r="EO56" i="5"/>
  <c r="EL56" i="5"/>
  <c r="EF56" i="5"/>
  <c r="EA56" i="5"/>
  <c r="EA58" i="5" s="1"/>
  <c r="EA66" i="5" s="1"/>
  <c r="DV56" i="5"/>
  <c r="DS56" i="5"/>
  <c r="DM56" i="5"/>
  <c r="DH56" i="5"/>
  <c r="DC56" i="5"/>
  <c r="CZ56" i="5"/>
  <c r="CT56" i="5"/>
  <c r="CO56" i="5"/>
  <c r="CJ56" i="5"/>
  <c r="CG56" i="5"/>
  <c r="CA56" i="5"/>
  <c r="BV56" i="5"/>
  <c r="BQ56" i="5"/>
  <c r="BN56" i="5"/>
  <c r="BH56" i="5"/>
  <c r="BC56" i="5"/>
  <c r="AX56" i="5"/>
  <c r="AU56" i="5"/>
  <c r="AO56" i="5"/>
  <c r="AJ56" i="5"/>
  <c r="AE56" i="5"/>
  <c r="AB56" i="5"/>
  <c r="V56" i="5"/>
  <c r="Q56" i="5"/>
  <c r="L56" i="5"/>
  <c r="I56" i="5"/>
  <c r="I58" i="5" s="1"/>
  <c r="B56" i="5"/>
  <c r="IQ55" i="5"/>
  <c r="IP55" i="5"/>
  <c r="IO55" i="5"/>
  <c r="IR55" i="5" s="1"/>
  <c r="IN55" i="5"/>
  <c r="IL55" i="5"/>
  <c r="IK55" i="5"/>
  <c r="IJ55" i="5"/>
  <c r="II55" i="5"/>
  <c r="IM55" i="5" s="1"/>
  <c r="IG55" i="5"/>
  <c r="IF55" i="5"/>
  <c r="IE55" i="5"/>
  <c r="ID55" i="5"/>
  <c r="IC55" i="5"/>
  <c r="IB55" i="5"/>
  <c r="IA55" i="5"/>
  <c r="HZ55" i="5"/>
  <c r="HW55" i="5"/>
  <c r="HR55" i="5"/>
  <c r="HM55" i="5"/>
  <c r="HJ55" i="5"/>
  <c r="HD55" i="5"/>
  <c r="GY55" i="5"/>
  <c r="GT55" i="5"/>
  <c r="GQ55" i="5"/>
  <c r="GK55" i="5"/>
  <c r="GF55" i="5"/>
  <c r="GA55" i="5"/>
  <c r="FX55" i="5"/>
  <c r="FR55" i="5"/>
  <c r="FM55" i="5"/>
  <c r="FH55" i="5"/>
  <c r="FH58" i="5" s="1"/>
  <c r="FE55" i="5"/>
  <c r="EY55" i="5"/>
  <c r="ET55" i="5"/>
  <c r="EO55" i="5"/>
  <c r="EL55" i="5"/>
  <c r="EF55" i="5"/>
  <c r="EA55" i="5"/>
  <c r="DV55" i="5"/>
  <c r="DS55" i="5"/>
  <c r="DM55" i="5"/>
  <c r="DH55" i="5"/>
  <c r="DC55" i="5"/>
  <c r="CZ55" i="5"/>
  <c r="CT55" i="5"/>
  <c r="CO55" i="5"/>
  <c r="CJ55" i="5"/>
  <c r="CG55" i="5"/>
  <c r="CA55" i="5"/>
  <c r="BV55" i="5"/>
  <c r="BQ55" i="5"/>
  <c r="BN55" i="5"/>
  <c r="BH55" i="5"/>
  <c r="BC55" i="5"/>
  <c r="AX55" i="5"/>
  <c r="AU55" i="5"/>
  <c r="AO55" i="5"/>
  <c r="AJ55" i="5"/>
  <c r="AE55" i="5"/>
  <c r="AB55" i="5"/>
  <c r="W55" i="5"/>
  <c r="AP55" i="5" s="1"/>
  <c r="BI55" i="5" s="1"/>
  <c r="CB55" i="5" s="1"/>
  <c r="CU55" i="5" s="1"/>
  <c r="DN55" i="5" s="1"/>
  <c r="EG55" i="5" s="1"/>
  <c r="EZ55" i="5" s="1"/>
  <c r="FS55" i="5" s="1"/>
  <c r="GL55" i="5" s="1"/>
  <c r="HE55" i="5" s="1"/>
  <c r="HX55" i="5" s="1"/>
  <c r="V55" i="5"/>
  <c r="Q55" i="5"/>
  <c r="L55" i="5"/>
  <c r="I55" i="5"/>
  <c r="IQ54" i="5"/>
  <c r="IP54" i="5"/>
  <c r="IP58" i="5" s="1"/>
  <c r="IO54" i="5"/>
  <c r="IN54" i="5"/>
  <c r="IL54" i="5"/>
  <c r="IM54" i="5" s="1"/>
  <c r="IK54" i="5"/>
  <c r="IJ54" i="5"/>
  <c r="II54" i="5"/>
  <c r="IG54" i="5"/>
  <c r="IF54" i="5"/>
  <c r="ID54" i="5"/>
  <c r="IC54" i="5"/>
  <c r="IB54" i="5"/>
  <c r="IA54" i="5"/>
  <c r="HZ54" i="5"/>
  <c r="HW54" i="5"/>
  <c r="HR54" i="5"/>
  <c r="HM54" i="5"/>
  <c r="HJ54" i="5"/>
  <c r="HD54" i="5"/>
  <c r="GY54" i="5"/>
  <c r="GT54" i="5"/>
  <c r="GQ54" i="5"/>
  <c r="GK54" i="5"/>
  <c r="GF54" i="5"/>
  <c r="GA54" i="5"/>
  <c r="FX54" i="5"/>
  <c r="FR54" i="5"/>
  <c r="FM54" i="5"/>
  <c r="FH54" i="5"/>
  <c r="FE54" i="5"/>
  <c r="EY54" i="5"/>
  <c r="ET54" i="5"/>
  <c r="EO54" i="5"/>
  <c r="EL54" i="5"/>
  <c r="EF54" i="5"/>
  <c r="EA54" i="5"/>
  <c r="DV54" i="5"/>
  <c r="DV58" i="5" s="1"/>
  <c r="DS54" i="5"/>
  <c r="DM54" i="5"/>
  <c r="DH54" i="5"/>
  <c r="DC54" i="5"/>
  <c r="DC58" i="5" s="1"/>
  <c r="DC66" i="5" s="1"/>
  <c r="CZ54" i="5"/>
  <c r="CT54" i="5"/>
  <c r="CO54" i="5"/>
  <c r="CJ54" i="5"/>
  <c r="CG54" i="5"/>
  <c r="CA54" i="5"/>
  <c r="BV54" i="5"/>
  <c r="BQ54" i="5"/>
  <c r="BN54" i="5"/>
  <c r="BH54" i="5"/>
  <c r="BC54" i="5"/>
  <c r="AX54" i="5"/>
  <c r="AU54" i="5"/>
  <c r="AO54" i="5"/>
  <c r="AJ54" i="5"/>
  <c r="AJ58" i="5" s="1"/>
  <c r="AE54" i="5"/>
  <c r="AB54" i="5"/>
  <c r="V54" i="5"/>
  <c r="W54" i="5" s="1"/>
  <c r="AP54" i="5" s="1"/>
  <c r="BI54" i="5" s="1"/>
  <c r="CB54" i="5" s="1"/>
  <c r="CU54" i="5" s="1"/>
  <c r="DN54" i="5" s="1"/>
  <c r="EG54" i="5" s="1"/>
  <c r="EZ54" i="5" s="1"/>
  <c r="FS54" i="5" s="1"/>
  <c r="GL54" i="5" s="1"/>
  <c r="HE54" i="5" s="1"/>
  <c r="HX54" i="5" s="1"/>
  <c r="Q54" i="5"/>
  <c r="L54" i="5"/>
  <c r="I54" i="5"/>
  <c r="IQ53" i="5"/>
  <c r="IP53" i="5"/>
  <c r="IO53" i="5"/>
  <c r="IN53" i="5"/>
  <c r="IM53" i="5"/>
  <c r="IL53" i="5"/>
  <c r="IK53" i="5"/>
  <c r="IJ53" i="5"/>
  <c r="II53" i="5"/>
  <c r="IG53" i="5"/>
  <c r="IF53" i="5"/>
  <c r="IH53" i="5" s="1"/>
  <c r="ID53" i="5"/>
  <c r="IC53" i="5"/>
  <c r="IB53" i="5"/>
  <c r="IB58" i="5" s="1"/>
  <c r="IA53" i="5"/>
  <c r="HZ53" i="5"/>
  <c r="HW53" i="5"/>
  <c r="HR53" i="5"/>
  <c r="HM53" i="5"/>
  <c r="HJ53" i="5"/>
  <c r="HD53" i="5"/>
  <c r="GY53" i="5"/>
  <c r="GT53" i="5"/>
  <c r="GQ53" i="5"/>
  <c r="GQ58" i="5" s="1"/>
  <c r="GQ66" i="5" s="1"/>
  <c r="GK53" i="5"/>
  <c r="GF53" i="5"/>
  <c r="GF58" i="5" s="1"/>
  <c r="GA53" i="5"/>
  <c r="FX53" i="5"/>
  <c r="FR53" i="5"/>
  <c r="FM53" i="5"/>
  <c r="FH53" i="5"/>
  <c r="FE53" i="5"/>
  <c r="EY53" i="5"/>
  <c r="ET53" i="5"/>
  <c r="EO53" i="5"/>
  <c r="EL53" i="5"/>
  <c r="EL58" i="5" s="1"/>
  <c r="EL66" i="5" s="1"/>
  <c r="EF53" i="5"/>
  <c r="EA53" i="5"/>
  <c r="DV53" i="5"/>
  <c r="DS53" i="5"/>
  <c r="DM53" i="5"/>
  <c r="DH53" i="5"/>
  <c r="DC53" i="5"/>
  <c r="CZ53" i="5"/>
  <c r="CZ58" i="5" s="1"/>
  <c r="CZ66" i="5" s="1"/>
  <c r="CT53" i="5"/>
  <c r="CO53" i="5"/>
  <c r="CO58" i="5" s="1"/>
  <c r="CJ53" i="5"/>
  <c r="CJ58" i="5" s="1"/>
  <c r="CG53" i="5"/>
  <c r="CA53" i="5"/>
  <c r="BV53" i="5"/>
  <c r="BQ53" i="5"/>
  <c r="BN53" i="5"/>
  <c r="BH53" i="5"/>
  <c r="BC53" i="5"/>
  <c r="AX53" i="5"/>
  <c r="AU53" i="5"/>
  <c r="AU58" i="5" s="1"/>
  <c r="AU66" i="5" s="1"/>
  <c r="AO53" i="5"/>
  <c r="AJ53" i="5"/>
  <c r="AE53" i="5"/>
  <c r="AB53" i="5"/>
  <c r="AB58" i="5" s="1"/>
  <c r="W53" i="5"/>
  <c r="V53" i="5"/>
  <c r="Q53" i="5"/>
  <c r="L53" i="5"/>
  <c r="I53" i="5"/>
  <c r="IR52" i="5"/>
  <c r="IQ52" i="5"/>
  <c r="IQ58" i="5" s="1"/>
  <c r="IP52" i="5"/>
  <c r="IO52" i="5"/>
  <c r="IN52" i="5"/>
  <c r="IM52" i="5"/>
  <c r="IL52" i="5"/>
  <c r="IL58" i="5" s="1"/>
  <c r="IK52" i="5"/>
  <c r="IJ52" i="5"/>
  <c r="II52" i="5"/>
  <c r="IG52" i="5"/>
  <c r="IF52" i="5"/>
  <c r="ID52" i="5"/>
  <c r="IC52" i="5"/>
  <c r="IB52" i="5"/>
  <c r="IA52" i="5"/>
  <c r="HW52" i="5"/>
  <c r="HW58" i="5" s="1"/>
  <c r="HR52" i="5"/>
  <c r="HR58" i="5" s="1"/>
  <c r="HD52" i="5"/>
  <c r="HD58" i="5" s="1"/>
  <c r="HD66" i="5" s="1"/>
  <c r="GY52" i="5"/>
  <c r="GY58" i="5" s="1"/>
  <c r="GK52" i="5"/>
  <c r="GF52" i="5"/>
  <c r="FR52" i="5"/>
  <c r="FM52" i="5"/>
  <c r="EY52" i="5"/>
  <c r="ET52" i="5"/>
  <c r="EF52" i="5"/>
  <c r="EF58" i="5" s="1"/>
  <c r="EA52" i="5"/>
  <c r="DM52" i="5"/>
  <c r="DH52" i="5"/>
  <c r="DH58" i="5" s="1"/>
  <c r="CT52" i="5"/>
  <c r="CO52" i="5"/>
  <c r="CA52" i="5"/>
  <c r="BV52" i="5"/>
  <c r="BH52" i="5"/>
  <c r="BC52" i="5"/>
  <c r="AO52" i="5"/>
  <c r="AJ52" i="5"/>
  <c r="V52" i="5"/>
  <c r="V58" i="5" s="1"/>
  <c r="Q52" i="5"/>
  <c r="HT50" i="5"/>
  <c r="HS50" i="5"/>
  <c r="HP50" i="5"/>
  <c r="HH50" i="5"/>
  <c r="HG50" i="5"/>
  <c r="HB50" i="5"/>
  <c r="GV50" i="5"/>
  <c r="GU50" i="5"/>
  <c r="GR50" i="5"/>
  <c r="GP50" i="5"/>
  <c r="GJ50" i="5"/>
  <c r="GI50" i="5"/>
  <c r="GG50" i="5"/>
  <c r="GE50" i="5"/>
  <c r="GD50" i="5"/>
  <c r="FW50" i="5"/>
  <c r="FT50" i="5"/>
  <c r="FQ50" i="5"/>
  <c r="FL50" i="5"/>
  <c r="FK50" i="5"/>
  <c r="EW50" i="5"/>
  <c r="EV50" i="5"/>
  <c r="EV88" i="5" s="1"/>
  <c r="EU50" i="5"/>
  <c r="ES50" i="5"/>
  <c r="EN50" i="5"/>
  <c r="EM50" i="5"/>
  <c r="EJ50" i="5"/>
  <c r="EB50" i="5"/>
  <c r="DY50" i="5"/>
  <c r="DX50" i="5"/>
  <c r="DP50" i="5"/>
  <c r="DO50" i="5"/>
  <c r="DL50" i="5"/>
  <c r="DK50" i="5"/>
  <c r="DJ50" i="5"/>
  <c r="DI50" i="5"/>
  <c r="DD50" i="5"/>
  <c r="CR50" i="5"/>
  <c r="CQ50" i="5"/>
  <c r="CN50" i="5"/>
  <c r="CK50" i="5"/>
  <c r="CF50" i="5"/>
  <c r="CE50" i="5"/>
  <c r="CC50" i="5"/>
  <c r="BZ50" i="5"/>
  <c r="BT50" i="5"/>
  <c r="BS50" i="5"/>
  <c r="BP50" i="5"/>
  <c r="BO50" i="5"/>
  <c r="BM50" i="5"/>
  <c r="BG50" i="5"/>
  <c r="BD50" i="5"/>
  <c r="BB50" i="5"/>
  <c r="BA50" i="5"/>
  <c r="AV50" i="5"/>
  <c r="AR50" i="5"/>
  <c r="AI50" i="5"/>
  <c r="AF50" i="5"/>
  <c r="AF88" i="5" s="1"/>
  <c r="X50" i="5"/>
  <c r="U50" i="5"/>
  <c r="T50" i="5"/>
  <c r="K50" i="5"/>
  <c r="H50" i="5"/>
  <c r="IJ49" i="5"/>
  <c r="HV49" i="5"/>
  <c r="HU49" i="5"/>
  <c r="HT49" i="5"/>
  <c r="HS49" i="5"/>
  <c r="HQ49" i="5"/>
  <c r="HP49" i="5"/>
  <c r="HO49" i="5"/>
  <c r="HN49" i="5"/>
  <c r="HL49" i="5"/>
  <c r="HK49" i="5"/>
  <c r="HI49" i="5"/>
  <c r="HH49" i="5"/>
  <c r="HG49" i="5"/>
  <c r="HF49" i="5"/>
  <c r="HC49" i="5"/>
  <c r="HC50" i="5" s="1"/>
  <c r="HB49" i="5"/>
  <c r="HA49" i="5"/>
  <c r="GZ49" i="5"/>
  <c r="GY49" i="5"/>
  <c r="GX49" i="5"/>
  <c r="GW49" i="5"/>
  <c r="GV49" i="5"/>
  <c r="GU49" i="5"/>
  <c r="GS49" i="5"/>
  <c r="GR49" i="5"/>
  <c r="GP49" i="5"/>
  <c r="GO49" i="5"/>
  <c r="GN49" i="5"/>
  <c r="GM49" i="5"/>
  <c r="GJ49" i="5"/>
  <c r="GI49" i="5"/>
  <c r="GH49" i="5"/>
  <c r="GG49" i="5"/>
  <c r="GE49" i="5"/>
  <c r="GD49" i="5"/>
  <c r="GC49" i="5"/>
  <c r="GB49" i="5"/>
  <c r="FZ49" i="5"/>
  <c r="FY49" i="5"/>
  <c r="FW49" i="5"/>
  <c r="FV49" i="5"/>
  <c r="FU49" i="5"/>
  <c r="FT49" i="5"/>
  <c r="FQ49" i="5"/>
  <c r="FP49" i="5"/>
  <c r="FO49" i="5"/>
  <c r="FN49" i="5"/>
  <c r="FL49" i="5"/>
  <c r="FK49" i="5"/>
  <c r="FJ49" i="5"/>
  <c r="FI49" i="5"/>
  <c r="FG49" i="5"/>
  <c r="FF49" i="5"/>
  <c r="FD49" i="5"/>
  <c r="FC49" i="5"/>
  <c r="FB49" i="5"/>
  <c r="FA49" i="5"/>
  <c r="EX49" i="5"/>
  <c r="EW49" i="5"/>
  <c r="EV49" i="5"/>
  <c r="EU49" i="5"/>
  <c r="ES49" i="5"/>
  <c r="ER49" i="5"/>
  <c r="EQ49" i="5"/>
  <c r="EP49" i="5"/>
  <c r="EN49" i="5"/>
  <c r="EM49" i="5"/>
  <c r="EK49" i="5"/>
  <c r="EJ49" i="5"/>
  <c r="EI49" i="5"/>
  <c r="EH49" i="5"/>
  <c r="EE49" i="5"/>
  <c r="ED49" i="5"/>
  <c r="EC49" i="5"/>
  <c r="EB49" i="5"/>
  <c r="DZ49" i="5"/>
  <c r="DY49" i="5"/>
  <c r="DX49" i="5"/>
  <c r="DW49" i="5"/>
  <c r="DU49" i="5"/>
  <c r="DT49" i="5"/>
  <c r="DR49" i="5"/>
  <c r="DQ49" i="5"/>
  <c r="DP49" i="5"/>
  <c r="DO49" i="5"/>
  <c r="DM49" i="5"/>
  <c r="DL49" i="5"/>
  <c r="DK49" i="5"/>
  <c r="DJ49" i="5"/>
  <c r="DI49" i="5"/>
  <c r="DH49" i="5"/>
  <c r="DG49" i="5"/>
  <c r="DF49" i="5"/>
  <c r="DE49" i="5"/>
  <c r="DD49" i="5"/>
  <c r="DB49" i="5"/>
  <c r="DA49" i="5"/>
  <c r="CY49" i="5"/>
  <c r="CX49" i="5"/>
  <c r="CW49" i="5"/>
  <c r="CV49" i="5"/>
  <c r="CS49" i="5"/>
  <c r="CR49" i="5"/>
  <c r="CQ49" i="5"/>
  <c r="CP49" i="5"/>
  <c r="CN49" i="5"/>
  <c r="CM49" i="5"/>
  <c r="CL49" i="5"/>
  <c r="CK49" i="5"/>
  <c r="CI49" i="5"/>
  <c r="CH49" i="5"/>
  <c r="CF49" i="5"/>
  <c r="CE49" i="5"/>
  <c r="CD49" i="5"/>
  <c r="CC49" i="5"/>
  <c r="BZ49" i="5"/>
  <c r="BY49" i="5"/>
  <c r="BX49" i="5"/>
  <c r="BW49" i="5"/>
  <c r="BU49" i="5"/>
  <c r="BT49" i="5"/>
  <c r="BS49" i="5"/>
  <c r="BR49" i="5"/>
  <c r="BP49" i="5"/>
  <c r="BO49" i="5"/>
  <c r="BM49" i="5"/>
  <c r="BL49" i="5"/>
  <c r="BK49" i="5"/>
  <c r="BJ49" i="5"/>
  <c r="BG49" i="5"/>
  <c r="BF49" i="5"/>
  <c r="BE49" i="5"/>
  <c r="BD49" i="5"/>
  <c r="BB49" i="5"/>
  <c r="BA49" i="5"/>
  <c r="AZ49" i="5"/>
  <c r="AY49" i="5"/>
  <c r="AW49" i="5"/>
  <c r="AV49" i="5"/>
  <c r="AT49" i="5"/>
  <c r="AS49" i="5"/>
  <c r="AR49" i="5"/>
  <c r="AQ49" i="5"/>
  <c r="AN49" i="5"/>
  <c r="AM49" i="5"/>
  <c r="AL49" i="5"/>
  <c r="AK49" i="5"/>
  <c r="AI49" i="5"/>
  <c r="AH49" i="5"/>
  <c r="AG49" i="5"/>
  <c r="AF49" i="5"/>
  <c r="AE49" i="5"/>
  <c r="AD49" i="5"/>
  <c r="AC49" i="5"/>
  <c r="AA49" i="5"/>
  <c r="Z49" i="5"/>
  <c r="Y49" i="5"/>
  <c r="X49" i="5"/>
  <c r="U49" i="5"/>
  <c r="T49" i="5"/>
  <c r="S49" i="5"/>
  <c r="R49" i="5"/>
  <c r="Q49" i="5"/>
  <c r="P49" i="5"/>
  <c r="O49" i="5"/>
  <c r="N49" i="5"/>
  <c r="M49" i="5"/>
  <c r="K49" i="5"/>
  <c r="J49" i="5"/>
  <c r="H49" i="5"/>
  <c r="G49" i="5"/>
  <c r="G50" i="5" s="1"/>
  <c r="F49" i="5"/>
  <c r="E49" i="5"/>
  <c r="D49" i="5"/>
  <c r="IS48" i="5"/>
  <c r="IU46" i="5" s="1"/>
  <c r="IQ48" i="5"/>
  <c r="IP48" i="5"/>
  <c r="IO48" i="5"/>
  <c r="IN48" i="5"/>
  <c r="IR48" i="5" s="1"/>
  <c r="IL48" i="5"/>
  <c r="IK48" i="5"/>
  <c r="IJ48" i="5"/>
  <c r="II48" i="5"/>
  <c r="IM48" i="5" s="1"/>
  <c r="IG48" i="5"/>
  <c r="IH48" i="5" s="1"/>
  <c r="IF48" i="5"/>
  <c r="ID48" i="5"/>
  <c r="IC48" i="5"/>
  <c r="IB48" i="5"/>
  <c r="IA48" i="5"/>
  <c r="IE48" i="5" s="1"/>
  <c r="HZ48" i="5"/>
  <c r="HW48" i="5"/>
  <c r="HR48" i="5"/>
  <c r="HM48" i="5"/>
  <c r="HM49" i="5" s="1"/>
  <c r="BL17" i="6" s="1"/>
  <c r="HJ48" i="5"/>
  <c r="HD48" i="5"/>
  <c r="GY48" i="5"/>
  <c r="GT48" i="5"/>
  <c r="GQ48" i="5"/>
  <c r="GK48" i="5"/>
  <c r="GF48" i="5"/>
  <c r="GA48" i="5"/>
  <c r="FX48" i="5"/>
  <c r="FR48" i="5"/>
  <c r="FM48" i="5"/>
  <c r="FH48" i="5"/>
  <c r="FE48" i="5"/>
  <c r="EY48" i="5"/>
  <c r="EY104" i="5" s="1"/>
  <c r="ET48" i="5"/>
  <c r="EO48" i="5"/>
  <c r="EL48" i="5"/>
  <c r="EF48" i="5"/>
  <c r="EA48" i="5"/>
  <c r="DV48" i="5"/>
  <c r="DV104" i="5" s="1"/>
  <c r="DS48" i="5"/>
  <c r="DM48" i="5"/>
  <c r="DH48" i="5"/>
  <c r="DC48" i="5"/>
  <c r="CZ48" i="5"/>
  <c r="CT48" i="5"/>
  <c r="CO48" i="5"/>
  <c r="CJ48" i="5"/>
  <c r="CG48" i="5"/>
  <c r="CA48" i="5"/>
  <c r="BV48" i="5"/>
  <c r="BQ48" i="5"/>
  <c r="BN48" i="5"/>
  <c r="BH48" i="5"/>
  <c r="BC48" i="5"/>
  <c r="AX48" i="5"/>
  <c r="AU48" i="5"/>
  <c r="AO48" i="5"/>
  <c r="AJ48" i="5"/>
  <c r="AE48" i="5"/>
  <c r="AB48" i="5"/>
  <c r="V48" i="5"/>
  <c r="Q48" i="5"/>
  <c r="L48" i="5"/>
  <c r="W48" i="5" s="1"/>
  <c r="I48" i="5"/>
  <c r="IR47" i="5"/>
  <c r="IQ47" i="5"/>
  <c r="IP47" i="5"/>
  <c r="IO47" i="5"/>
  <c r="IN47" i="5"/>
  <c r="IL47" i="5"/>
  <c r="IK47" i="5"/>
  <c r="IJ47" i="5"/>
  <c r="II47" i="5"/>
  <c r="IG47" i="5"/>
  <c r="IF47" i="5"/>
  <c r="IH47" i="5" s="1"/>
  <c r="ID47" i="5"/>
  <c r="IE47" i="5" s="1"/>
  <c r="IC47" i="5"/>
  <c r="IC103" i="5" s="1"/>
  <c r="IB47" i="5"/>
  <c r="IA47" i="5"/>
  <c r="HZ47" i="5"/>
  <c r="HW47" i="5"/>
  <c r="HR47" i="5"/>
  <c r="HR103" i="5" s="1"/>
  <c r="HM47" i="5"/>
  <c r="HJ47" i="5"/>
  <c r="HD47" i="5"/>
  <c r="GY47" i="5"/>
  <c r="GT47" i="5"/>
  <c r="GQ47" i="5"/>
  <c r="GK47" i="5"/>
  <c r="GF47" i="5"/>
  <c r="GA47" i="5"/>
  <c r="FX47" i="5"/>
  <c r="FR47" i="5"/>
  <c r="FM47" i="5"/>
  <c r="FH47" i="5"/>
  <c r="FE47" i="5"/>
  <c r="EY47" i="5"/>
  <c r="ET47" i="5"/>
  <c r="EO47" i="5"/>
  <c r="EL47" i="5"/>
  <c r="EF47" i="5"/>
  <c r="EA47" i="5"/>
  <c r="DV47" i="5"/>
  <c r="DS47" i="5"/>
  <c r="DS49" i="5" s="1"/>
  <c r="DM47" i="5"/>
  <c r="DH47" i="5"/>
  <c r="DC47" i="5"/>
  <c r="CZ47" i="5"/>
  <c r="CT47" i="5"/>
  <c r="CO47" i="5"/>
  <c r="CO103" i="5" s="1"/>
  <c r="CJ47" i="5"/>
  <c r="CG47" i="5"/>
  <c r="CA47" i="5"/>
  <c r="BV47" i="5"/>
  <c r="BQ47" i="5"/>
  <c r="BN47" i="5"/>
  <c r="BN49" i="5" s="1"/>
  <c r="BH47" i="5"/>
  <c r="BC47" i="5"/>
  <c r="AX47" i="5"/>
  <c r="AU47" i="5"/>
  <c r="AO47" i="5"/>
  <c r="AJ47" i="5"/>
  <c r="AE47" i="5"/>
  <c r="AB47" i="5"/>
  <c r="V47" i="5"/>
  <c r="Q47" i="5"/>
  <c r="L47" i="5"/>
  <c r="I47" i="5"/>
  <c r="B47" i="5"/>
  <c r="IQ46" i="5"/>
  <c r="IP46" i="5"/>
  <c r="IO46" i="5"/>
  <c r="IO102" i="5" s="1"/>
  <c r="IN46" i="5"/>
  <c r="IM46" i="5"/>
  <c r="IL46" i="5"/>
  <c r="IK46" i="5"/>
  <c r="IJ46" i="5"/>
  <c r="II46" i="5"/>
  <c r="IH46" i="5"/>
  <c r="IG46" i="5"/>
  <c r="IF46" i="5"/>
  <c r="ID46" i="5"/>
  <c r="IC46" i="5"/>
  <c r="IB46" i="5"/>
  <c r="IA46" i="5"/>
  <c r="HZ46" i="5"/>
  <c r="HW46" i="5"/>
  <c r="HR46" i="5"/>
  <c r="HM46" i="5"/>
  <c r="HJ46" i="5"/>
  <c r="HD46" i="5"/>
  <c r="GY46" i="5"/>
  <c r="GT46" i="5"/>
  <c r="GQ46" i="5"/>
  <c r="GQ49" i="5" s="1"/>
  <c r="BF17" i="6" s="1"/>
  <c r="GK46" i="5"/>
  <c r="GF46" i="5"/>
  <c r="GA46" i="5"/>
  <c r="FX46" i="5"/>
  <c r="FR46" i="5"/>
  <c r="FM46" i="5"/>
  <c r="FH46" i="5"/>
  <c r="FE46" i="5"/>
  <c r="EY46" i="5"/>
  <c r="ET46" i="5"/>
  <c r="ET49" i="5" s="1"/>
  <c r="EO46" i="5"/>
  <c r="EL46" i="5"/>
  <c r="EF46" i="5"/>
  <c r="EA46" i="5"/>
  <c r="DV46" i="5"/>
  <c r="DV49" i="5" s="1"/>
  <c r="DS46" i="5"/>
  <c r="DM46" i="5"/>
  <c r="DH46" i="5"/>
  <c r="DC46" i="5"/>
  <c r="CZ46" i="5"/>
  <c r="CT46" i="5"/>
  <c r="CO46" i="5"/>
  <c r="CJ46" i="5"/>
  <c r="CG46" i="5"/>
  <c r="CA46" i="5"/>
  <c r="BV46" i="5"/>
  <c r="BQ46" i="5"/>
  <c r="BQ49" i="5" s="1"/>
  <c r="BN46" i="5"/>
  <c r="BH46" i="5"/>
  <c r="BC46" i="5"/>
  <c r="AX46" i="5"/>
  <c r="AU46" i="5"/>
  <c r="AO46" i="5"/>
  <c r="AJ46" i="5"/>
  <c r="AE46" i="5"/>
  <c r="AB46" i="5"/>
  <c r="V46" i="5"/>
  <c r="W46" i="5" s="1"/>
  <c r="Q46" i="5"/>
  <c r="L46" i="5"/>
  <c r="I46" i="5"/>
  <c r="IQ45" i="5"/>
  <c r="IP45" i="5"/>
  <c r="IO45" i="5"/>
  <c r="IN45" i="5"/>
  <c r="IR45" i="5" s="1"/>
  <c r="IL45" i="5"/>
  <c r="IK45" i="5"/>
  <c r="IM45" i="5" s="1"/>
  <c r="IM101" i="5" s="1"/>
  <c r="IJ45" i="5"/>
  <c r="II45" i="5"/>
  <c r="IH45" i="5"/>
  <c r="IG45" i="5"/>
  <c r="IF45" i="5"/>
  <c r="ID45" i="5"/>
  <c r="IC45" i="5"/>
  <c r="IB45" i="5"/>
  <c r="IA45" i="5"/>
  <c r="HZ45" i="5"/>
  <c r="HW45" i="5"/>
  <c r="HR45" i="5"/>
  <c r="HM45" i="5"/>
  <c r="HJ45" i="5"/>
  <c r="HD45" i="5"/>
  <c r="GY45" i="5"/>
  <c r="GT45" i="5"/>
  <c r="GQ45" i="5"/>
  <c r="GK45" i="5"/>
  <c r="GF45" i="5"/>
  <c r="GA45" i="5"/>
  <c r="GA49" i="5" s="1"/>
  <c r="FX45" i="5"/>
  <c r="FR45" i="5"/>
  <c r="FM45" i="5"/>
  <c r="FH45" i="5"/>
  <c r="FE45" i="5"/>
  <c r="FE49" i="5" s="1"/>
  <c r="EY45" i="5"/>
  <c r="ET45" i="5"/>
  <c r="EO45" i="5"/>
  <c r="EL45" i="5"/>
  <c r="EL49" i="5" s="1"/>
  <c r="EF45" i="5"/>
  <c r="EA45" i="5"/>
  <c r="DV45" i="5"/>
  <c r="DS45" i="5"/>
  <c r="DM45" i="5"/>
  <c r="DH45" i="5"/>
  <c r="DC45" i="5"/>
  <c r="CZ45" i="5"/>
  <c r="CT45" i="5"/>
  <c r="CO45" i="5"/>
  <c r="CJ45" i="5"/>
  <c r="CG45" i="5"/>
  <c r="CA45" i="5"/>
  <c r="BV45" i="5"/>
  <c r="BQ45" i="5"/>
  <c r="BN45" i="5"/>
  <c r="BH45" i="5"/>
  <c r="BC45" i="5"/>
  <c r="AX45" i="5"/>
  <c r="AU45" i="5"/>
  <c r="AO45" i="5"/>
  <c r="AJ45" i="5"/>
  <c r="AE45" i="5"/>
  <c r="AB45" i="5"/>
  <c r="V45" i="5"/>
  <c r="Q45" i="5"/>
  <c r="L45" i="5"/>
  <c r="I45" i="5"/>
  <c r="W45" i="5" s="1"/>
  <c r="AP45" i="5" s="1"/>
  <c r="BI45" i="5" s="1"/>
  <c r="CB45" i="5" s="1"/>
  <c r="CU45" i="5" s="1"/>
  <c r="DN45" i="5" s="1"/>
  <c r="EG45" i="5" s="1"/>
  <c r="EZ45" i="5" s="1"/>
  <c r="FS45" i="5" s="1"/>
  <c r="GL45" i="5" s="1"/>
  <c r="HE45" i="5" s="1"/>
  <c r="HX45" i="5" s="1"/>
  <c r="B45" i="5"/>
  <c r="IQ44" i="5"/>
  <c r="IP44" i="5"/>
  <c r="IO44" i="5"/>
  <c r="IN44" i="5"/>
  <c r="IL44" i="5"/>
  <c r="IK44" i="5"/>
  <c r="IJ44" i="5"/>
  <c r="II44" i="5"/>
  <c r="IH44" i="5"/>
  <c r="IG44" i="5"/>
  <c r="IF44" i="5"/>
  <c r="ID44" i="5"/>
  <c r="IC44" i="5"/>
  <c r="IB44" i="5"/>
  <c r="IE44" i="5" s="1"/>
  <c r="IA44" i="5"/>
  <c r="HZ44" i="5"/>
  <c r="HW44" i="5"/>
  <c r="HW49" i="5" s="1"/>
  <c r="HR44" i="5"/>
  <c r="HM44" i="5"/>
  <c r="HM100" i="5" s="1"/>
  <c r="HJ44" i="5"/>
  <c r="HD44" i="5"/>
  <c r="GY44" i="5"/>
  <c r="GT44" i="5"/>
  <c r="GT49" i="5" s="1"/>
  <c r="GQ44" i="5"/>
  <c r="GK44" i="5"/>
  <c r="GF44" i="5"/>
  <c r="GF100" i="5" s="1"/>
  <c r="GA44" i="5"/>
  <c r="FX44" i="5"/>
  <c r="FR44" i="5"/>
  <c r="FM44" i="5"/>
  <c r="FH44" i="5"/>
  <c r="FE44" i="5"/>
  <c r="EY44" i="5"/>
  <c r="ET44" i="5"/>
  <c r="EO44" i="5"/>
  <c r="EO49" i="5" s="1"/>
  <c r="EL44" i="5"/>
  <c r="EF44" i="5"/>
  <c r="EA44" i="5"/>
  <c r="DV44" i="5"/>
  <c r="DS44" i="5"/>
  <c r="DM44" i="5"/>
  <c r="DH44" i="5"/>
  <c r="DC44" i="5"/>
  <c r="DC49" i="5" s="1"/>
  <c r="AH17" i="6" s="1"/>
  <c r="CZ44" i="5"/>
  <c r="CZ49" i="5" s="1"/>
  <c r="CT44" i="5"/>
  <c r="CO44" i="5"/>
  <c r="CJ44" i="5"/>
  <c r="CJ49" i="5" s="1"/>
  <c r="CG44" i="5"/>
  <c r="CA44" i="5"/>
  <c r="BV44" i="5"/>
  <c r="BQ44" i="5"/>
  <c r="BN44" i="5"/>
  <c r="BH44" i="5"/>
  <c r="BC44" i="5"/>
  <c r="AX44" i="5"/>
  <c r="AX49" i="5" s="1"/>
  <c r="AU44" i="5"/>
  <c r="AU49" i="5" s="1"/>
  <c r="AO44" i="5"/>
  <c r="AJ44" i="5"/>
  <c r="AE44" i="5"/>
  <c r="AB44" i="5"/>
  <c r="V44" i="5"/>
  <c r="Q44" i="5"/>
  <c r="L44" i="5"/>
  <c r="L49" i="5" s="1"/>
  <c r="I44" i="5"/>
  <c r="B44" i="5"/>
  <c r="IQ43" i="5"/>
  <c r="IP43" i="5"/>
  <c r="IO43" i="5"/>
  <c r="IN43" i="5"/>
  <c r="IL43" i="5"/>
  <c r="IK43" i="5"/>
  <c r="IJ43" i="5"/>
  <c r="IM43" i="5" s="1"/>
  <c r="II43" i="5"/>
  <c r="IG43" i="5"/>
  <c r="IF43" i="5"/>
  <c r="IF49" i="5" s="1"/>
  <c r="ID43" i="5"/>
  <c r="IC43" i="5"/>
  <c r="IB43" i="5"/>
  <c r="IA43" i="5"/>
  <c r="HW43" i="5"/>
  <c r="HR43" i="5"/>
  <c r="HD43" i="5"/>
  <c r="GY43" i="5"/>
  <c r="GY99" i="5" s="1"/>
  <c r="GK43" i="5"/>
  <c r="GF43" i="5"/>
  <c r="FR43" i="5"/>
  <c r="FM43" i="5"/>
  <c r="FM49" i="5" s="1"/>
  <c r="EY43" i="5"/>
  <c r="ET43" i="5"/>
  <c r="EF43" i="5"/>
  <c r="EF49" i="5" s="1"/>
  <c r="EA43" i="5"/>
  <c r="DM43" i="5"/>
  <c r="DH43" i="5"/>
  <c r="CT43" i="5"/>
  <c r="CO43" i="5"/>
  <c r="CA43" i="5"/>
  <c r="CA49" i="5" s="1"/>
  <c r="BV43" i="5"/>
  <c r="BH43" i="5"/>
  <c r="BC43" i="5"/>
  <c r="AO43" i="5"/>
  <c r="AJ43" i="5"/>
  <c r="V43" i="5"/>
  <c r="V49" i="5" s="1"/>
  <c r="Q43" i="5"/>
  <c r="HZ42" i="5"/>
  <c r="HV42" i="5"/>
  <c r="HV50" i="5" s="1"/>
  <c r="HU42" i="5"/>
  <c r="HU50" i="5" s="1"/>
  <c r="HT42" i="5"/>
  <c r="HS42" i="5"/>
  <c r="HQ42" i="5"/>
  <c r="HP42" i="5"/>
  <c r="HO42" i="5"/>
  <c r="HO50" i="5" s="1"/>
  <c r="HN42" i="5"/>
  <c r="HM42" i="5"/>
  <c r="HL42" i="5"/>
  <c r="HL50" i="5" s="1"/>
  <c r="HK42" i="5"/>
  <c r="HK50" i="5" s="1"/>
  <c r="HI42" i="5"/>
  <c r="HI50" i="5" s="1"/>
  <c r="HH42" i="5"/>
  <c r="HG42" i="5"/>
  <c r="HF42" i="5"/>
  <c r="HF50" i="5" s="1"/>
  <c r="HC42" i="5"/>
  <c r="HB42" i="5"/>
  <c r="HA42" i="5"/>
  <c r="HA50" i="5" s="1"/>
  <c r="GZ42" i="5"/>
  <c r="GZ50" i="5" s="1"/>
  <c r="GY42" i="5"/>
  <c r="GY50" i="5" s="1"/>
  <c r="GX42" i="5"/>
  <c r="GX50" i="5" s="1"/>
  <c r="GW42" i="5"/>
  <c r="GW50" i="5" s="1"/>
  <c r="GV42" i="5"/>
  <c r="GU42" i="5"/>
  <c r="GS42" i="5"/>
  <c r="GS50" i="5" s="1"/>
  <c r="GR42" i="5"/>
  <c r="GP42" i="5"/>
  <c r="GO42" i="5"/>
  <c r="GO50" i="5" s="1"/>
  <c r="GN42" i="5"/>
  <c r="GN50" i="5" s="1"/>
  <c r="GM42" i="5"/>
  <c r="GM50" i="5" s="1"/>
  <c r="GJ42" i="5"/>
  <c r="GI42" i="5"/>
  <c r="GH42" i="5"/>
  <c r="GH50" i="5" s="1"/>
  <c r="GG42" i="5"/>
  <c r="GE42" i="5"/>
  <c r="GD42" i="5"/>
  <c r="GC42" i="5"/>
  <c r="GB42" i="5"/>
  <c r="FZ42" i="5"/>
  <c r="FZ50" i="5" s="1"/>
  <c r="FY42" i="5"/>
  <c r="FY50" i="5" s="1"/>
  <c r="FW42" i="5"/>
  <c r="FV42" i="5"/>
  <c r="FV50" i="5" s="1"/>
  <c r="FU42" i="5"/>
  <c r="FU50" i="5" s="1"/>
  <c r="FT42" i="5"/>
  <c r="FQ42" i="5"/>
  <c r="FP42" i="5"/>
  <c r="FP50" i="5" s="1"/>
  <c r="FO42" i="5"/>
  <c r="FO50" i="5" s="1"/>
  <c r="FN42" i="5"/>
  <c r="FN50" i="5" s="1"/>
  <c r="FL42" i="5"/>
  <c r="FK42" i="5"/>
  <c r="FJ42" i="5"/>
  <c r="FJ50" i="5" s="1"/>
  <c r="FI42" i="5"/>
  <c r="FI50" i="5" s="1"/>
  <c r="FG42" i="5"/>
  <c r="FG50" i="5" s="1"/>
  <c r="FF42" i="5"/>
  <c r="FF50" i="5" s="1"/>
  <c r="FD42" i="5"/>
  <c r="FD50" i="5" s="1"/>
  <c r="FC42" i="5"/>
  <c r="FC50" i="5" s="1"/>
  <c r="FB42" i="5"/>
  <c r="FB50" i="5" s="1"/>
  <c r="FA42" i="5"/>
  <c r="FA50" i="5" s="1"/>
  <c r="EX42" i="5"/>
  <c r="EX50" i="5" s="1"/>
  <c r="EW42" i="5"/>
  <c r="EV42" i="5"/>
  <c r="EU42" i="5"/>
  <c r="ES42" i="5"/>
  <c r="ER42" i="5"/>
  <c r="ER50" i="5" s="1"/>
  <c r="EQ42" i="5"/>
  <c r="EQ50" i="5" s="1"/>
  <c r="EP42" i="5"/>
  <c r="EP50" i="5" s="1"/>
  <c r="EN42" i="5"/>
  <c r="EM42" i="5"/>
  <c r="EK42" i="5"/>
  <c r="EK50" i="5" s="1"/>
  <c r="EJ42" i="5"/>
  <c r="EI42" i="5"/>
  <c r="EH42" i="5"/>
  <c r="EE42" i="5"/>
  <c r="EE50" i="5" s="1"/>
  <c r="ED42" i="5"/>
  <c r="ED50" i="5" s="1"/>
  <c r="EC42" i="5"/>
  <c r="EC50" i="5" s="1"/>
  <c r="EB42" i="5"/>
  <c r="DZ42" i="5"/>
  <c r="DZ50" i="5" s="1"/>
  <c r="DY42" i="5"/>
  <c r="DX42" i="5"/>
  <c r="DW42" i="5"/>
  <c r="DW50" i="5" s="1"/>
  <c r="DU42" i="5"/>
  <c r="DT42" i="5"/>
  <c r="DR42" i="5"/>
  <c r="DR50" i="5" s="1"/>
  <c r="DQ42" i="5"/>
  <c r="DQ50" i="5" s="1"/>
  <c r="DP42" i="5"/>
  <c r="DO42" i="5"/>
  <c r="DM42" i="5"/>
  <c r="DM50" i="5" s="1"/>
  <c r="DL42" i="5"/>
  <c r="DK42" i="5"/>
  <c r="DJ42" i="5"/>
  <c r="DI42" i="5"/>
  <c r="DG42" i="5"/>
  <c r="DG50" i="5" s="1"/>
  <c r="DF42" i="5"/>
  <c r="DF50" i="5" s="1"/>
  <c r="DE42" i="5"/>
  <c r="DE50" i="5" s="1"/>
  <c r="DD42" i="5"/>
  <c r="DB42" i="5"/>
  <c r="DB50" i="5" s="1"/>
  <c r="DA42" i="5"/>
  <c r="DA50" i="5" s="1"/>
  <c r="CY42" i="5"/>
  <c r="CY50" i="5" s="1"/>
  <c r="CX42" i="5"/>
  <c r="CX50" i="5" s="1"/>
  <c r="CW42" i="5"/>
  <c r="CW50" i="5" s="1"/>
  <c r="CV42" i="5"/>
  <c r="CV50" i="5" s="1"/>
  <c r="CS42" i="5"/>
  <c r="CS50" i="5" s="1"/>
  <c r="CR42" i="5"/>
  <c r="CQ42" i="5"/>
  <c r="CP42" i="5"/>
  <c r="CP50" i="5" s="1"/>
  <c r="CN42" i="5"/>
  <c r="CM42" i="5"/>
  <c r="CM50" i="5" s="1"/>
  <c r="CL42" i="5"/>
  <c r="CL50" i="5" s="1"/>
  <c r="CK42" i="5"/>
  <c r="CJ42" i="5"/>
  <c r="CI42" i="5"/>
  <c r="CI50" i="5" s="1"/>
  <c r="CH42" i="5"/>
  <c r="CH50" i="5" s="1"/>
  <c r="CF42" i="5"/>
  <c r="CE42" i="5"/>
  <c r="CD42" i="5"/>
  <c r="CD50" i="5" s="1"/>
  <c r="CC42" i="5"/>
  <c r="BZ42" i="5"/>
  <c r="BY42" i="5"/>
  <c r="BX42" i="5"/>
  <c r="BX50" i="5" s="1"/>
  <c r="BW42" i="5"/>
  <c r="BW50" i="5" s="1"/>
  <c r="BU42" i="5"/>
  <c r="BU50" i="5" s="1"/>
  <c r="BU88" i="5" s="1"/>
  <c r="BT42" i="5"/>
  <c r="BS42" i="5"/>
  <c r="BR42" i="5"/>
  <c r="BR50" i="5" s="1"/>
  <c r="BP42" i="5"/>
  <c r="BO42" i="5"/>
  <c r="BM42" i="5"/>
  <c r="BL42" i="5"/>
  <c r="BK42" i="5"/>
  <c r="BJ42" i="5"/>
  <c r="BJ50" i="5" s="1"/>
  <c r="BG42" i="5"/>
  <c r="BF42" i="5"/>
  <c r="BF50" i="5" s="1"/>
  <c r="BE42" i="5"/>
  <c r="BE50" i="5" s="1"/>
  <c r="BD42" i="5"/>
  <c r="BB42" i="5"/>
  <c r="BA42" i="5"/>
  <c r="AZ42" i="5"/>
  <c r="AZ50" i="5" s="1"/>
  <c r="AY42" i="5"/>
  <c r="AY50" i="5" s="1"/>
  <c r="AW42" i="5"/>
  <c r="AW50" i="5" s="1"/>
  <c r="AV42" i="5"/>
  <c r="AT42" i="5"/>
  <c r="AS42" i="5"/>
  <c r="AR42" i="5"/>
  <c r="AQ42" i="5"/>
  <c r="AQ50" i="5" s="1"/>
  <c r="AN42" i="5"/>
  <c r="AN50" i="5" s="1"/>
  <c r="AM42" i="5"/>
  <c r="AM50" i="5" s="1"/>
  <c r="AL42" i="5"/>
  <c r="AL50" i="5" s="1"/>
  <c r="AK42" i="5"/>
  <c r="AK50" i="5" s="1"/>
  <c r="AI42" i="5"/>
  <c r="AH42" i="5"/>
  <c r="AG42" i="5"/>
  <c r="AF42" i="5"/>
  <c r="AE42" i="5"/>
  <c r="AD42" i="5"/>
  <c r="AD50" i="5" s="1"/>
  <c r="AC42" i="5"/>
  <c r="AC50" i="5" s="1"/>
  <c r="AA42" i="5"/>
  <c r="AA50" i="5" s="1"/>
  <c r="Z42" i="5"/>
  <c r="Z50" i="5" s="1"/>
  <c r="Y42" i="5"/>
  <c r="Y50" i="5" s="1"/>
  <c r="X42" i="5"/>
  <c r="U42" i="5"/>
  <c r="T42" i="5"/>
  <c r="S42" i="5"/>
  <c r="R42" i="5"/>
  <c r="Q42" i="5"/>
  <c r="P42" i="5"/>
  <c r="O42" i="5"/>
  <c r="O50" i="5" s="1"/>
  <c r="N42" i="5"/>
  <c r="N50" i="5" s="1"/>
  <c r="M42" i="5"/>
  <c r="M50" i="5" s="1"/>
  <c r="K42" i="5"/>
  <c r="J42" i="5"/>
  <c r="J50" i="5" s="1"/>
  <c r="H42" i="5"/>
  <c r="G42" i="5"/>
  <c r="F42" i="5"/>
  <c r="E42" i="5"/>
  <c r="D42" i="5"/>
  <c r="IQ41" i="5"/>
  <c r="IP41" i="5"/>
  <c r="IO41" i="5"/>
  <c r="IN41" i="5"/>
  <c r="IR41" i="5" s="1"/>
  <c r="IL41" i="5"/>
  <c r="IK41" i="5"/>
  <c r="IJ41" i="5"/>
  <c r="II41" i="5"/>
  <c r="IH41" i="5"/>
  <c r="IG41" i="5"/>
  <c r="IF41" i="5"/>
  <c r="ID41" i="5"/>
  <c r="IC41" i="5"/>
  <c r="IB41" i="5"/>
  <c r="IA41" i="5"/>
  <c r="IE41" i="5" s="1"/>
  <c r="HZ41" i="5"/>
  <c r="HW41" i="5"/>
  <c r="HR41" i="5"/>
  <c r="HM41" i="5"/>
  <c r="HJ41" i="5"/>
  <c r="HD41" i="5"/>
  <c r="GY41" i="5"/>
  <c r="GT41" i="5"/>
  <c r="GQ41" i="5"/>
  <c r="GK41" i="5"/>
  <c r="GF41" i="5"/>
  <c r="GA41" i="5"/>
  <c r="FX41" i="5"/>
  <c r="FR41" i="5"/>
  <c r="FM41" i="5"/>
  <c r="FH41" i="5"/>
  <c r="FE41" i="5"/>
  <c r="EY41" i="5"/>
  <c r="ET41" i="5"/>
  <c r="EO41" i="5"/>
  <c r="EL41" i="5"/>
  <c r="EF41" i="5"/>
  <c r="EA41" i="5"/>
  <c r="DV41" i="5"/>
  <c r="DS41" i="5"/>
  <c r="DM41" i="5"/>
  <c r="DH41" i="5"/>
  <c r="DC41" i="5"/>
  <c r="CZ41" i="5"/>
  <c r="CT41" i="5"/>
  <c r="CO41" i="5"/>
  <c r="CJ41" i="5"/>
  <c r="CG41" i="5"/>
  <c r="CA41" i="5"/>
  <c r="BV41" i="5"/>
  <c r="BQ41" i="5"/>
  <c r="BN41" i="5"/>
  <c r="BH41" i="5"/>
  <c r="BC41" i="5"/>
  <c r="AX41" i="5"/>
  <c r="AU41" i="5"/>
  <c r="AO41" i="5"/>
  <c r="AJ41" i="5"/>
  <c r="AE41" i="5"/>
  <c r="AB41" i="5"/>
  <c r="V41" i="5"/>
  <c r="Q41" i="5"/>
  <c r="L41" i="5"/>
  <c r="W41" i="5" s="1"/>
  <c r="I41" i="5"/>
  <c r="IR40" i="5"/>
  <c r="IQ40" i="5"/>
  <c r="IP40" i="5"/>
  <c r="IO40" i="5"/>
  <c r="IN40" i="5"/>
  <c r="IL40" i="5"/>
  <c r="IK40" i="5"/>
  <c r="IJ40" i="5"/>
  <c r="IJ96" i="5" s="1"/>
  <c r="II40" i="5"/>
  <c r="IM40" i="5" s="1"/>
  <c r="IG40" i="5"/>
  <c r="IF40" i="5"/>
  <c r="IH40" i="5" s="1"/>
  <c r="ID40" i="5"/>
  <c r="IE40" i="5" s="1"/>
  <c r="IC40" i="5"/>
  <c r="IB40" i="5"/>
  <c r="IA40" i="5"/>
  <c r="HZ40" i="5"/>
  <c r="HW40" i="5"/>
  <c r="HR40" i="5"/>
  <c r="HR42" i="5" s="1"/>
  <c r="HM40" i="5"/>
  <c r="HJ40" i="5"/>
  <c r="HD40" i="5"/>
  <c r="GY40" i="5"/>
  <c r="GT40" i="5"/>
  <c r="GQ40" i="5"/>
  <c r="GK40" i="5"/>
  <c r="GF40" i="5"/>
  <c r="GA40" i="5"/>
  <c r="FX40" i="5"/>
  <c r="FR40" i="5"/>
  <c r="FM40" i="5"/>
  <c r="FH40" i="5"/>
  <c r="FE40" i="5"/>
  <c r="EY40" i="5"/>
  <c r="ET40" i="5"/>
  <c r="EO40" i="5"/>
  <c r="EL40" i="5"/>
  <c r="EF40" i="5"/>
  <c r="EF96" i="5" s="1"/>
  <c r="EA40" i="5"/>
  <c r="DV40" i="5"/>
  <c r="DV96" i="5" s="1"/>
  <c r="DS40" i="5"/>
  <c r="DS42" i="5" s="1"/>
  <c r="DM40" i="5"/>
  <c r="DH40" i="5"/>
  <c r="DH42" i="5" s="1"/>
  <c r="DH50" i="5" s="1"/>
  <c r="DC40" i="5"/>
  <c r="CZ40" i="5"/>
  <c r="CT40" i="5"/>
  <c r="CO40" i="5"/>
  <c r="CJ40" i="5"/>
  <c r="CG40" i="5"/>
  <c r="CA40" i="5"/>
  <c r="CA42" i="5" s="1"/>
  <c r="BV40" i="5"/>
  <c r="BQ40" i="5"/>
  <c r="BN40" i="5"/>
  <c r="BH40" i="5"/>
  <c r="BC40" i="5"/>
  <c r="AX40" i="5"/>
  <c r="AU40" i="5"/>
  <c r="AO40" i="5"/>
  <c r="AJ40" i="5"/>
  <c r="AE40" i="5"/>
  <c r="AB40" i="5"/>
  <c r="V40" i="5"/>
  <c r="W40" i="5" s="1"/>
  <c r="AP40" i="5" s="1"/>
  <c r="BI40" i="5" s="1"/>
  <c r="CB40" i="5" s="1"/>
  <c r="CU40" i="5" s="1"/>
  <c r="Q40" i="5"/>
  <c r="L40" i="5"/>
  <c r="I40" i="5"/>
  <c r="B40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D39" i="5"/>
  <c r="IC39" i="5"/>
  <c r="IB39" i="5"/>
  <c r="IA39" i="5"/>
  <c r="HZ39" i="5"/>
  <c r="HW39" i="5"/>
  <c r="HR39" i="5"/>
  <c r="HM39" i="5"/>
  <c r="HJ39" i="5"/>
  <c r="HD39" i="5"/>
  <c r="GY39" i="5"/>
  <c r="GT39" i="5"/>
  <c r="GQ39" i="5"/>
  <c r="GK39" i="5"/>
  <c r="GF39" i="5"/>
  <c r="GA39" i="5"/>
  <c r="FX39" i="5"/>
  <c r="FR39" i="5"/>
  <c r="FR42" i="5" s="1"/>
  <c r="FM39" i="5"/>
  <c r="FH39" i="5"/>
  <c r="FE39" i="5"/>
  <c r="EY39" i="5"/>
  <c r="ET39" i="5"/>
  <c r="EO39" i="5"/>
  <c r="EL39" i="5"/>
  <c r="EF39" i="5"/>
  <c r="EA39" i="5"/>
  <c r="DV39" i="5"/>
  <c r="DS39" i="5"/>
  <c r="DM39" i="5"/>
  <c r="DH39" i="5"/>
  <c r="DC39" i="5"/>
  <c r="CZ39" i="5"/>
  <c r="CT39" i="5"/>
  <c r="CO39" i="5"/>
  <c r="CJ39" i="5"/>
  <c r="CG39" i="5"/>
  <c r="CA39" i="5"/>
  <c r="BV39" i="5"/>
  <c r="BQ39" i="5"/>
  <c r="BN39" i="5"/>
  <c r="BH39" i="5"/>
  <c r="BC39" i="5"/>
  <c r="AX39" i="5"/>
  <c r="AU39" i="5"/>
  <c r="AO39" i="5"/>
  <c r="AJ39" i="5"/>
  <c r="AE39" i="5"/>
  <c r="AB39" i="5"/>
  <c r="V39" i="5"/>
  <c r="W39" i="5" s="1"/>
  <c r="AP39" i="5" s="1"/>
  <c r="BI39" i="5" s="1"/>
  <c r="CB39" i="5" s="1"/>
  <c r="CU39" i="5" s="1"/>
  <c r="DN39" i="5" s="1"/>
  <c r="EG39" i="5" s="1"/>
  <c r="EZ39" i="5" s="1"/>
  <c r="FS39" i="5" s="1"/>
  <c r="GL39" i="5" s="1"/>
  <c r="HE39" i="5" s="1"/>
  <c r="HX39" i="5" s="1"/>
  <c r="Q39" i="5"/>
  <c r="L39" i="5"/>
  <c r="I39" i="5"/>
  <c r="IQ38" i="5"/>
  <c r="IP38" i="5"/>
  <c r="IO38" i="5"/>
  <c r="IN38" i="5"/>
  <c r="IL38" i="5"/>
  <c r="IK38" i="5"/>
  <c r="IM38" i="5" s="1"/>
  <c r="IJ38" i="5"/>
  <c r="II38" i="5"/>
  <c r="IG38" i="5"/>
  <c r="IF38" i="5"/>
  <c r="IH38" i="5" s="1"/>
  <c r="ID38" i="5"/>
  <c r="IC38" i="5"/>
  <c r="IB38" i="5"/>
  <c r="IA38" i="5"/>
  <c r="HZ38" i="5"/>
  <c r="HW38" i="5"/>
  <c r="HR38" i="5"/>
  <c r="HM38" i="5"/>
  <c r="HJ38" i="5"/>
  <c r="HD38" i="5"/>
  <c r="GY38" i="5"/>
  <c r="GT38" i="5"/>
  <c r="GQ38" i="5"/>
  <c r="GK38" i="5"/>
  <c r="GF38" i="5"/>
  <c r="GA38" i="5"/>
  <c r="FX38" i="5"/>
  <c r="FR38" i="5"/>
  <c r="FM38" i="5"/>
  <c r="FH38" i="5"/>
  <c r="FE38" i="5"/>
  <c r="EY38" i="5"/>
  <c r="ET38" i="5"/>
  <c r="EO38" i="5"/>
  <c r="EL38" i="5"/>
  <c r="EF38" i="5"/>
  <c r="EA38" i="5"/>
  <c r="DV38" i="5"/>
  <c r="DS38" i="5"/>
  <c r="DM38" i="5"/>
  <c r="DH38" i="5"/>
  <c r="DC38" i="5"/>
  <c r="CZ38" i="5"/>
  <c r="CT38" i="5"/>
  <c r="CO38" i="5"/>
  <c r="CJ38" i="5"/>
  <c r="CG38" i="5"/>
  <c r="CA38" i="5"/>
  <c r="BV38" i="5"/>
  <c r="BQ38" i="5"/>
  <c r="BQ42" i="5" s="1"/>
  <c r="BN38" i="5"/>
  <c r="BH38" i="5"/>
  <c r="BC38" i="5"/>
  <c r="AX38" i="5"/>
  <c r="AU38" i="5"/>
  <c r="AO38" i="5"/>
  <c r="AJ38" i="5"/>
  <c r="AE38" i="5"/>
  <c r="AB38" i="5"/>
  <c r="W38" i="5"/>
  <c r="V38" i="5"/>
  <c r="Q38" i="5"/>
  <c r="L38" i="5"/>
  <c r="I38" i="5"/>
  <c r="B38" i="5"/>
  <c r="IQ37" i="5"/>
  <c r="IP37" i="5"/>
  <c r="IO37" i="5"/>
  <c r="IN37" i="5"/>
  <c r="IL37" i="5"/>
  <c r="IL42" i="5" s="1"/>
  <c r="IK37" i="5"/>
  <c r="IJ37" i="5"/>
  <c r="II37" i="5"/>
  <c r="IH37" i="5"/>
  <c r="IG37" i="5"/>
  <c r="IF37" i="5"/>
  <c r="ID37" i="5"/>
  <c r="IC37" i="5"/>
  <c r="IB37" i="5"/>
  <c r="IA37" i="5"/>
  <c r="HZ37" i="5"/>
  <c r="HW37" i="5"/>
  <c r="HR37" i="5"/>
  <c r="HM37" i="5"/>
  <c r="HJ37" i="5"/>
  <c r="HD37" i="5"/>
  <c r="GY37" i="5"/>
  <c r="GT37" i="5"/>
  <c r="GT42" i="5" s="1"/>
  <c r="GQ37" i="5"/>
  <c r="GK37" i="5"/>
  <c r="GF37" i="5"/>
  <c r="GA37" i="5"/>
  <c r="GA42" i="5" s="1"/>
  <c r="FX37" i="5"/>
  <c r="FR37" i="5"/>
  <c r="FM37" i="5"/>
  <c r="FH37" i="5"/>
  <c r="FE37" i="5"/>
  <c r="EY37" i="5"/>
  <c r="ET37" i="5"/>
  <c r="EO37" i="5"/>
  <c r="EO42" i="5" s="1"/>
  <c r="EL37" i="5"/>
  <c r="EL42" i="5" s="1"/>
  <c r="EF37" i="5"/>
  <c r="EA37" i="5"/>
  <c r="DV37" i="5"/>
  <c r="DS37" i="5"/>
  <c r="DM37" i="5"/>
  <c r="DH37" i="5"/>
  <c r="DC37" i="5"/>
  <c r="DC42" i="5" s="1"/>
  <c r="CZ37" i="5"/>
  <c r="CT37" i="5"/>
  <c r="CO37" i="5"/>
  <c r="CJ37" i="5"/>
  <c r="CG37" i="5"/>
  <c r="CA37" i="5"/>
  <c r="BV37" i="5"/>
  <c r="BQ37" i="5"/>
  <c r="BN37" i="5"/>
  <c r="BN42" i="5" s="1"/>
  <c r="BH37" i="5"/>
  <c r="BC37" i="5"/>
  <c r="BC93" i="5" s="1"/>
  <c r="AX37" i="5"/>
  <c r="AU37" i="5"/>
  <c r="AO37" i="5"/>
  <c r="AJ37" i="5"/>
  <c r="AE37" i="5"/>
  <c r="AB37" i="5"/>
  <c r="V37" i="5"/>
  <c r="Q37" i="5"/>
  <c r="L37" i="5"/>
  <c r="I37" i="5"/>
  <c r="I42" i="5" s="1"/>
  <c r="H16" i="6" s="1"/>
  <c r="B37" i="5"/>
  <c r="IQ36" i="5"/>
  <c r="IQ42" i="5" s="1"/>
  <c r="IP36" i="5"/>
  <c r="IO36" i="5"/>
  <c r="IN36" i="5"/>
  <c r="IL36" i="5"/>
  <c r="IK36" i="5"/>
  <c r="IJ36" i="5"/>
  <c r="II36" i="5"/>
  <c r="IG36" i="5"/>
  <c r="IF36" i="5"/>
  <c r="IF42" i="5" s="1"/>
  <c r="ID36" i="5"/>
  <c r="ID42" i="5" s="1"/>
  <c r="IC36" i="5"/>
  <c r="IB36" i="5"/>
  <c r="IA36" i="5"/>
  <c r="HW36" i="5"/>
  <c r="HR36" i="5"/>
  <c r="HD36" i="5"/>
  <c r="GY36" i="5"/>
  <c r="GK36" i="5"/>
  <c r="GF36" i="5"/>
  <c r="FR36" i="5"/>
  <c r="FM36" i="5"/>
  <c r="FM42" i="5" s="1"/>
  <c r="EY36" i="5"/>
  <c r="ET36" i="5"/>
  <c r="EF36" i="5"/>
  <c r="EA36" i="5"/>
  <c r="DM36" i="5"/>
  <c r="DH36" i="5"/>
  <c r="CT36" i="5"/>
  <c r="CO36" i="5"/>
  <c r="CA36" i="5"/>
  <c r="BV36" i="5"/>
  <c r="BH36" i="5"/>
  <c r="BC36" i="5"/>
  <c r="AO36" i="5"/>
  <c r="AJ36" i="5"/>
  <c r="AJ42" i="5" s="1"/>
  <c r="V36" i="5"/>
  <c r="V42" i="5" s="1"/>
  <c r="V50" i="5" s="1"/>
  <c r="Q36" i="5"/>
  <c r="HK34" i="5"/>
  <c r="HK88" i="5" s="1"/>
  <c r="HF34" i="5"/>
  <c r="HF88" i="5" s="1"/>
  <c r="HB34" i="5"/>
  <c r="GN34" i="5"/>
  <c r="GN88" i="5" s="1"/>
  <c r="GM34" i="5"/>
  <c r="GM88" i="5" s="1"/>
  <c r="GH34" i="5"/>
  <c r="GH88" i="5" s="1"/>
  <c r="GG34" i="5"/>
  <c r="GG88" i="5" s="1"/>
  <c r="FV34" i="5"/>
  <c r="FU34" i="5"/>
  <c r="FJ34" i="5"/>
  <c r="FC34" i="5"/>
  <c r="FC88" i="5" s="1"/>
  <c r="EX34" i="5"/>
  <c r="EX88" i="5" s="1"/>
  <c r="EW34" i="5"/>
  <c r="EW88" i="5" s="1"/>
  <c r="EU34" i="5"/>
  <c r="EU88" i="5" s="1"/>
  <c r="DZ34" i="5"/>
  <c r="DY34" i="5"/>
  <c r="DY88" i="5" s="1"/>
  <c r="DW34" i="5"/>
  <c r="DW88" i="5" s="1"/>
  <c r="DJ34" i="5"/>
  <c r="DI34" i="5"/>
  <c r="DB34" i="5"/>
  <c r="DB88" i="5" s="1"/>
  <c r="CP34" i="5"/>
  <c r="CP88" i="5" s="1"/>
  <c r="CI34" i="5"/>
  <c r="CI88" i="5" s="1"/>
  <c r="BW34" i="5"/>
  <c r="BR34" i="5"/>
  <c r="BB34" i="5"/>
  <c r="BA34" i="5"/>
  <c r="AZ34" i="5"/>
  <c r="AZ88" i="5" s="1"/>
  <c r="AY34" i="5"/>
  <c r="AY88" i="5" s="1"/>
  <c r="AT34" i="5"/>
  <c r="AS34" i="5"/>
  <c r="AG34" i="5"/>
  <c r="S34" i="5"/>
  <c r="J34" i="5"/>
  <c r="J88" i="5" s="1"/>
  <c r="G34" i="5"/>
  <c r="G88" i="5" s="1"/>
  <c r="F34" i="5"/>
  <c r="E34" i="5"/>
  <c r="IU33" i="5"/>
  <c r="IS33" i="5"/>
  <c r="BU13" i="6" s="1"/>
  <c r="IC33" i="5"/>
  <c r="HX33" i="5"/>
  <c r="HV33" i="5"/>
  <c r="HU33" i="5"/>
  <c r="HT33" i="5"/>
  <c r="HS33" i="5"/>
  <c r="HQ33" i="5"/>
  <c r="HP33" i="5"/>
  <c r="HO33" i="5"/>
  <c r="HN33" i="5"/>
  <c r="HL33" i="5"/>
  <c r="HL34" i="5" s="1"/>
  <c r="HL88" i="5" s="1"/>
  <c r="HK33" i="5"/>
  <c r="HI33" i="5"/>
  <c r="HH33" i="5"/>
  <c r="HG33" i="5"/>
  <c r="HF33" i="5"/>
  <c r="HE33" i="5"/>
  <c r="HD33" i="5"/>
  <c r="HC33" i="5"/>
  <c r="HC34" i="5" s="1"/>
  <c r="HC88" i="5" s="1"/>
  <c r="HB33" i="5"/>
  <c r="HA33" i="5"/>
  <c r="HA34" i="5" s="1"/>
  <c r="GZ33" i="5"/>
  <c r="GZ34" i="5" s="1"/>
  <c r="GX33" i="5"/>
  <c r="GW33" i="5"/>
  <c r="GV33" i="5"/>
  <c r="GU33" i="5"/>
  <c r="GS33" i="5"/>
  <c r="GR33" i="5"/>
  <c r="GP33" i="5"/>
  <c r="GO33" i="5"/>
  <c r="GN33" i="5"/>
  <c r="GM33" i="5"/>
  <c r="GL33" i="5"/>
  <c r="GJ33" i="5"/>
  <c r="GI33" i="5"/>
  <c r="GH33" i="5"/>
  <c r="GG33" i="5"/>
  <c r="GE33" i="5"/>
  <c r="GD33" i="5"/>
  <c r="GC33" i="5"/>
  <c r="GB33" i="5"/>
  <c r="FZ33" i="5"/>
  <c r="FY33" i="5"/>
  <c r="FW33" i="5"/>
  <c r="FV33" i="5"/>
  <c r="FU33" i="5"/>
  <c r="FT33" i="5"/>
  <c r="FS33" i="5"/>
  <c r="FQ33" i="5"/>
  <c r="FP33" i="5"/>
  <c r="FO33" i="5"/>
  <c r="FO34" i="5" s="1"/>
  <c r="FO88" i="5" s="1"/>
  <c r="FN33" i="5"/>
  <c r="FL33" i="5"/>
  <c r="FK33" i="5"/>
  <c r="FJ33" i="5"/>
  <c r="FI33" i="5"/>
  <c r="FG33" i="5"/>
  <c r="FF33" i="5"/>
  <c r="FD33" i="5"/>
  <c r="FC33" i="5"/>
  <c r="FB33" i="5"/>
  <c r="FA33" i="5"/>
  <c r="EZ33" i="5"/>
  <c r="EX33" i="5"/>
  <c r="EW33" i="5"/>
  <c r="EV33" i="5"/>
  <c r="EU33" i="5"/>
  <c r="ES33" i="5"/>
  <c r="ER33" i="5"/>
  <c r="EQ33" i="5"/>
  <c r="EQ34" i="5" s="1"/>
  <c r="EQ88" i="5" s="1"/>
  <c r="EP33" i="5"/>
  <c r="EN33" i="5"/>
  <c r="EM33" i="5"/>
  <c r="EK33" i="5"/>
  <c r="EJ33" i="5"/>
  <c r="EI33" i="5"/>
  <c r="EH33" i="5"/>
  <c r="EG33" i="5"/>
  <c r="EF33" i="5"/>
  <c r="EE33" i="5"/>
  <c r="ED33" i="5"/>
  <c r="EC33" i="5"/>
  <c r="EB33" i="5"/>
  <c r="DZ33" i="5"/>
  <c r="DY33" i="5"/>
  <c r="DX33" i="5"/>
  <c r="DW33" i="5"/>
  <c r="DU33" i="5"/>
  <c r="DT33" i="5"/>
  <c r="DR33" i="5"/>
  <c r="DQ33" i="5"/>
  <c r="DP33" i="5"/>
  <c r="DO33" i="5"/>
  <c r="DN33" i="5"/>
  <c r="DL33" i="5"/>
  <c r="DK33" i="5"/>
  <c r="DK34" i="5" s="1"/>
  <c r="DJ33" i="5"/>
  <c r="DI33" i="5"/>
  <c r="DG33" i="5"/>
  <c r="DF33" i="5"/>
  <c r="DE33" i="5"/>
  <c r="DD33" i="5"/>
  <c r="DB33" i="5"/>
  <c r="DA33" i="5"/>
  <c r="CY33" i="5"/>
  <c r="CX33" i="5"/>
  <c r="CW33" i="5"/>
  <c r="CV33" i="5"/>
  <c r="CU33" i="5"/>
  <c r="CS33" i="5"/>
  <c r="CR33" i="5"/>
  <c r="CQ33" i="5"/>
  <c r="CP33" i="5"/>
  <c r="CN33" i="5"/>
  <c r="CM33" i="5"/>
  <c r="CM34" i="5" s="1"/>
  <c r="CM88" i="5" s="1"/>
  <c r="CL33" i="5"/>
  <c r="CK33" i="5"/>
  <c r="CI33" i="5"/>
  <c r="CH33" i="5"/>
  <c r="CF33" i="5"/>
  <c r="CE33" i="5"/>
  <c r="CD33" i="5"/>
  <c r="CC33" i="5"/>
  <c r="CB33" i="5"/>
  <c r="BZ33" i="5"/>
  <c r="BY33" i="5"/>
  <c r="BX33" i="5"/>
  <c r="BW33" i="5"/>
  <c r="BU33" i="5"/>
  <c r="BT33" i="5"/>
  <c r="BS33" i="5"/>
  <c r="BR33" i="5"/>
  <c r="BP33" i="5"/>
  <c r="BO33" i="5"/>
  <c r="BM33" i="5"/>
  <c r="BL33" i="5"/>
  <c r="BK33" i="5"/>
  <c r="BJ33" i="5"/>
  <c r="BI33" i="5"/>
  <c r="BG33" i="5"/>
  <c r="BF33" i="5"/>
  <c r="BE33" i="5"/>
  <c r="BD33" i="5"/>
  <c r="BB33" i="5"/>
  <c r="BA33" i="5"/>
  <c r="AZ33" i="5"/>
  <c r="AY33" i="5"/>
  <c r="AW33" i="5"/>
  <c r="AV33" i="5"/>
  <c r="AT33" i="5"/>
  <c r="AS33" i="5"/>
  <c r="AR33" i="5"/>
  <c r="AQ33" i="5"/>
  <c r="AQ34" i="5" s="1"/>
  <c r="AQ88" i="5" s="1"/>
  <c r="AP33" i="5"/>
  <c r="AO33" i="5"/>
  <c r="AN33" i="5"/>
  <c r="AM33" i="5"/>
  <c r="AL33" i="5"/>
  <c r="AK33" i="5"/>
  <c r="AI33" i="5"/>
  <c r="AH33" i="5"/>
  <c r="AG33" i="5"/>
  <c r="AF33" i="5"/>
  <c r="AD33" i="5"/>
  <c r="AC33" i="5"/>
  <c r="AA33" i="5"/>
  <c r="Z33" i="5"/>
  <c r="Y33" i="5"/>
  <c r="X33" i="5"/>
  <c r="W33" i="5"/>
  <c r="U33" i="5"/>
  <c r="T33" i="5"/>
  <c r="S33" i="5"/>
  <c r="R33" i="5"/>
  <c r="P33" i="5"/>
  <c r="O33" i="5"/>
  <c r="N33" i="5"/>
  <c r="M33" i="5"/>
  <c r="K33" i="5"/>
  <c r="J33" i="5"/>
  <c r="H33" i="5"/>
  <c r="G33" i="5"/>
  <c r="F33" i="5"/>
  <c r="E33" i="5"/>
  <c r="D33" i="5"/>
  <c r="IQ32" i="5"/>
  <c r="IQ111" i="5" s="1"/>
  <c r="IP32" i="5"/>
  <c r="IP111" i="5" s="1"/>
  <c r="IO32" i="5"/>
  <c r="IO111" i="5" s="1"/>
  <c r="IN32" i="5"/>
  <c r="IN111" i="5" s="1"/>
  <c r="IL32" i="5"/>
  <c r="IL111" i="5" s="1"/>
  <c r="IK32" i="5"/>
  <c r="IK111" i="5" s="1"/>
  <c r="IJ32" i="5"/>
  <c r="IJ111" i="5" s="1"/>
  <c r="II32" i="5"/>
  <c r="IG32" i="5"/>
  <c r="IG111" i="5" s="1"/>
  <c r="IF32" i="5"/>
  <c r="IF111" i="5" s="1"/>
  <c r="ID32" i="5"/>
  <c r="IC32" i="5"/>
  <c r="IC111" i="5" s="1"/>
  <c r="IB32" i="5"/>
  <c r="IB111" i="5" s="1"/>
  <c r="IA32" i="5"/>
  <c r="IA111" i="5" s="1"/>
  <c r="HZ32" i="5"/>
  <c r="HZ111" i="5" s="1"/>
  <c r="HW32" i="5"/>
  <c r="HW111" i="5" s="1"/>
  <c r="HR32" i="5"/>
  <c r="HM32" i="5"/>
  <c r="HM111" i="5" s="1"/>
  <c r="HJ32" i="5"/>
  <c r="HJ111" i="5" s="1"/>
  <c r="HD32" i="5"/>
  <c r="GY32" i="5"/>
  <c r="GY111" i="5" s="1"/>
  <c r="GT32" i="5"/>
  <c r="GT111" i="5" s="1"/>
  <c r="GQ32" i="5"/>
  <c r="GQ111" i="5" s="1"/>
  <c r="GK32" i="5"/>
  <c r="GK111" i="5" s="1"/>
  <c r="GF32" i="5"/>
  <c r="GA32" i="5"/>
  <c r="GA111" i="5" s="1"/>
  <c r="FX32" i="5"/>
  <c r="FX111" i="5" s="1"/>
  <c r="FR32" i="5"/>
  <c r="FR111" i="5" s="1"/>
  <c r="FM32" i="5"/>
  <c r="FM111" i="5" s="1"/>
  <c r="FH32" i="5"/>
  <c r="FH111" i="5" s="1"/>
  <c r="FE32" i="5"/>
  <c r="FE111" i="5" s="1"/>
  <c r="EY32" i="5"/>
  <c r="EY111" i="5" s="1"/>
  <c r="ET32" i="5"/>
  <c r="ET111" i="5" s="1"/>
  <c r="EO32" i="5"/>
  <c r="EO111" i="5" s="1"/>
  <c r="EL32" i="5"/>
  <c r="EL111" i="5" s="1"/>
  <c r="EF32" i="5"/>
  <c r="EF111" i="5" s="1"/>
  <c r="EA32" i="5"/>
  <c r="EA111" i="5" s="1"/>
  <c r="DV32" i="5"/>
  <c r="DV111" i="5" s="1"/>
  <c r="DS32" i="5"/>
  <c r="DS111" i="5" s="1"/>
  <c r="DM32" i="5"/>
  <c r="DM111" i="5" s="1"/>
  <c r="DH32" i="5"/>
  <c r="DH111" i="5" s="1"/>
  <c r="DC32" i="5"/>
  <c r="DC111" i="5" s="1"/>
  <c r="CZ32" i="5"/>
  <c r="CZ111" i="5" s="1"/>
  <c r="CT32" i="5"/>
  <c r="CO32" i="5"/>
  <c r="CO111" i="5" s="1"/>
  <c r="CJ32" i="5"/>
  <c r="CJ111" i="5" s="1"/>
  <c r="CG32" i="5"/>
  <c r="CG111" i="5" s="1"/>
  <c r="CA32" i="5"/>
  <c r="CA111" i="5" s="1"/>
  <c r="BV32" i="5"/>
  <c r="BV111" i="5" s="1"/>
  <c r="BQ32" i="5"/>
  <c r="BQ111" i="5" s="1"/>
  <c r="BN32" i="5"/>
  <c r="BN111" i="5" s="1"/>
  <c r="BH32" i="5"/>
  <c r="BH111" i="5" s="1"/>
  <c r="BC32" i="5"/>
  <c r="BC111" i="5" s="1"/>
  <c r="AX32" i="5"/>
  <c r="AX111" i="5" s="1"/>
  <c r="AU32" i="5"/>
  <c r="AU111" i="5" s="1"/>
  <c r="AO32" i="5"/>
  <c r="AO111" i="5" s="1"/>
  <c r="AJ32" i="5"/>
  <c r="AJ111" i="5" s="1"/>
  <c r="AE32" i="5"/>
  <c r="AE111" i="5" s="1"/>
  <c r="AB32" i="5"/>
  <c r="V32" i="5"/>
  <c r="V111" i="5" s="1"/>
  <c r="Q32" i="5"/>
  <c r="Q111" i="5" s="1"/>
  <c r="L32" i="5"/>
  <c r="L111" i="5" s="1"/>
  <c r="I32" i="5"/>
  <c r="I111" i="5" s="1"/>
  <c r="IR31" i="5"/>
  <c r="IR110" i="5" s="1"/>
  <c r="IQ31" i="5"/>
  <c r="IP31" i="5"/>
  <c r="IP110" i="5" s="1"/>
  <c r="IO31" i="5"/>
  <c r="IN31" i="5"/>
  <c r="IN110" i="5" s="1"/>
  <c r="IL31" i="5"/>
  <c r="IL110" i="5" s="1"/>
  <c r="IK31" i="5"/>
  <c r="IJ31" i="5"/>
  <c r="IJ110" i="5" s="1"/>
  <c r="II31" i="5"/>
  <c r="II110" i="5" s="1"/>
  <c r="IG31" i="5"/>
  <c r="IG110" i="5" s="1"/>
  <c r="IF31" i="5"/>
  <c r="IE31" i="5"/>
  <c r="IE110" i="5" s="1"/>
  <c r="ID31" i="5"/>
  <c r="ID110" i="5" s="1"/>
  <c r="IC31" i="5"/>
  <c r="IC110" i="5" s="1"/>
  <c r="IB31" i="5"/>
  <c r="IB110" i="5" s="1"/>
  <c r="IA31" i="5"/>
  <c r="IA110" i="5" s="1"/>
  <c r="HZ31" i="5"/>
  <c r="HZ110" i="5" s="1"/>
  <c r="HW31" i="5"/>
  <c r="HW110" i="5" s="1"/>
  <c r="HR31" i="5"/>
  <c r="HR110" i="5" s="1"/>
  <c r="HM31" i="5"/>
  <c r="HM110" i="5" s="1"/>
  <c r="HJ31" i="5"/>
  <c r="HJ110" i="5" s="1"/>
  <c r="HD31" i="5"/>
  <c r="HD110" i="5" s="1"/>
  <c r="GY31" i="5"/>
  <c r="GY110" i="5" s="1"/>
  <c r="GT31" i="5"/>
  <c r="GT110" i="5" s="1"/>
  <c r="GQ31" i="5"/>
  <c r="GQ110" i="5" s="1"/>
  <c r="GK31" i="5"/>
  <c r="GK110" i="5" s="1"/>
  <c r="GF31" i="5"/>
  <c r="GF110" i="5" s="1"/>
  <c r="GA31" i="5"/>
  <c r="GA110" i="5" s="1"/>
  <c r="FX31" i="5"/>
  <c r="FX110" i="5" s="1"/>
  <c r="FR31" i="5"/>
  <c r="FR110" i="5" s="1"/>
  <c r="FM31" i="5"/>
  <c r="FM110" i="5" s="1"/>
  <c r="FH31" i="5"/>
  <c r="FH110" i="5" s="1"/>
  <c r="FE31" i="5"/>
  <c r="FE110" i="5" s="1"/>
  <c r="EY31" i="5"/>
  <c r="EY110" i="5" s="1"/>
  <c r="ET31" i="5"/>
  <c r="ET110" i="5" s="1"/>
  <c r="EO31" i="5"/>
  <c r="EO110" i="5" s="1"/>
  <c r="EL31" i="5"/>
  <c r="EL110" i="5" s="1"/>
  <c r="EF31" i="5"/>
  <c r="EA31" i="5"/>
  <c r="EA110" i="5" s="1"/>
  <c r="DV31" i="5"/>
  <c r="DS31" i="5"/>
  <c r="DM31" i="5"/>
  <c r="DM110" i="5" s="1"/>
  <c r="DH31" i="5"/>
  <c r="DH110" i="5" s="1"/>
  <c r="DC31" i="5"/>
  <c r="DC110" i="5" s="1"/>
  <c r="CZ31" i="5"/>
  <c r="CZ110" i="5" s="1"/>
  <c r="CT31" i="5"/>
  <c r="CT110" i="5" s="1"/>
  <c r="CO31" i="5"/>
  <c r="CO110" i="5" s="1"/>
  <c r="CJ31" i="5"/>
  <c r="CJ110" i="5" s="1"/>
  <c r="CG31" i="5"/>
  <c r="CG110" i="5" s="1"/>
  <c r="CA31" i="5"/>
  <c r="CA110" i="5" s="1"/>
  <c r="BV31" i="5"/>
  <c r="BV110" i="5" s="1"/>
  <c r="BQ31" i="5"/>
  <c r="BQ110" i="5" s="1"/>
  <c r="BN31" i="5"/>
  <c r="BN110" i="5" s="1"/>
  <c r="BH31" i="5"/>
  <c r="BH110" i="5" s="1"/>
  <c r="BC31" i="5"/>
  <c r="BC110" i="5" s="1"/>
  <c r="AX31" i="5"/>
  <c r="AX110" i="5" s="1"/>
  <c r="AU31" i="5"/>
  <c r="AU110" i="5" s="1"/>
  <c r="AO31" i="5"/>
  <c r="AO110" i="5" s="1"/>
  <c r="AJ31" i="5"/>
  <c r="AJ110" i="5" s="1"/>
  <c r="AE31" i="5"/>
  <c r="AE110" i="5" s="1"/>
  <c r="AB31" i="5"/>
  <c r="AB110" i="5" s="1"/>
  <c r="V31" i="5"/>
  <c r="V110" i="5" s="1"/>
  <c r="Q31" i="5"/>
  <c r="Q110" i="5" s="1"/>
  <c r="L31" i="5"/>
  <c r="L110" i="5" s="1"/>
  <c r="I31" i="5"/>
  <c r="I110" i="5" s="1"/>
  <c r="B31" i="5"/>
  <c r="IQ30" i="5"/>
  <c r="IQ109" i="5" s="1"/>
  <c r="IP30" i="5"/>
  <c r="IO30" i="5"/>
  <c r="IO109" i="5" s="1"/>
  <c r="IN30" i="5"/>
  <c r="IM30" i="5"/>
  <c r="IM109" i="5" s="1"/>
  <c r="IL30" i="5"/>
  <c r="IL109" i="5" s="1"/>
  <c r="IK30" i="5"/>
  <c r="IK109" i="5" s="1"/>
  <c r="IJ30" i="5"/>
  <c r="IJ109" i="5" s="1"/>
  <c r="II30" i="5"/>
  <c r="II109" i="5" s="1"/>
  <c r="IH30" i="5"/>
  <c r="IH109" i="5" s="1"/>
  <c r="IG30" i="5"/>
  <c r="IG109" i="5" s="1"/>
  <c r="IF30" i="5"/>
  <c r="IF109" i="5" s="1"/>
  <c r="ID30" i="5"/>
  <c r="ID109" i="5" s="1"/>
  <c r="IC30" i="5"/>
  <c r="IC109" i="5" s="1"/>
  <c r="IB30" i="5"/>
  <c r="IB109" i="5" s="1"/>
  <c r="IA30" i="5"/>
  <c r="HZ30" i="5"/>
  <c r="HZ109" i="5" s="1"/>
  <c r="HW30" i="5"/>
  <c r="HW109" i="5" s="1"/>
  <c r="HR30" i="5"/>
  <c r="HR109" i="5" s="1"/>
  <c r="HM30" i="5"/>
  <c r="HM109" i="5" s="1"/>
  <c r="HJ30" i="5"/>
  <c r="HD30" i="5"/>
  <c r="HD109" i="5" s="1"/>
  <c r="GY30" i="5"/>
  <c r="GY109" i="5" s="1"/>
  <c r="GT30" i="5"/>
  <c r="GQ30" i="5"/>
  <c r="GQ109" i="5" s="1"/>
  <c r="GK30" i="5"/>
  <c r="GK109" i="5" s="1"/>
  <c r="GF30" i="5"/>
  <c r="GF109" i="5" s="1"/>
  <c r="GA30" i="5"/>
  <c r="GA109" i="5" s="1"/>
  <c r="FX30" i="5"/>
  <c r="FX109" i="5" s="1"/>
  <c r="FR30" i="5"/>
  <c r="FR109" i="5" s="1"/>
  <c r="FM30" i="5"/>
  <c r="FM109" i="5" s="1"/>
  <c r="FH30" i="5"/>
  <c r="FH109" i="5" s="1"/>
  <c r="FE30" i="5"/>
  <c r="FE109" i="5" s="1"/>
  <c r="EY30" i="5"/>
  <c r="EY109" i="5" s="1"/>
  <c r="ET30" i="5"/>
  <c r="ET109" i="5" s="1"/>
  <c r="EO30" i="5"/>
  <c r="EO109" i="5" s="1"/>
  <c r="EL30" i="5"/>
  <c r="EF30" i="5"/>
  <c r="EF109" i="5" s="1"/>
  <c r="EA30" i="5"/>
  <c r="EA109" i="5" s="1"/>
  <c r="DV30" i="5"/>
  <c r="DV109" i="5" s="1"/>
  <c r="DS30" i="5"/>
  <c r="DS109" i="5" s="1"/>
  <c r="DM30" i="5"/>
  <c r="DM109" i="5" s="1"/>
  <c r="DH30" i="5"/>
  <c r="DH109" i="5" s="1"/>
  <c r="DC30" i="5"/>
  <c r="DC109" i="5" s="1"/>
  <c r="CZ30" i="5"/>
  <c r="CT30" i="5"/>
  <c r="CO30" i="5"/>
  <c r="CO109" i="5" s="1"/>
  <c r="CJ30" i="5"/>
  <c r="CG30" i="5"/>
  <c r="CA30" i="5"/>
  <c r="CA109" i="5" s="1"/>
  <c r="BV30" i="5"/>
  <c r="BV109" i="5" s="1"/>
  <c r="BQ30" i="5"/>
  <c r="BQ109" i="5" s="1"/>
  <c r="BN30" i="5"/>
  <c r="BN109" i="5" s="1"/>
  <c r="BH30" i="5"/>
  <c r="BH109" i="5" s="1"/>
  <c r="BC30" i="5"/>
  <c r="BC109" i="5" s="1"/>
  <c r="AX30" i="5"/>
  <c r="AX109" i="5" s="1"/>
  <c r="AU30" i="5"/>
  <c r="AU109" i="5" s="1"/>
  <c r="AO30" i="5"/>
  <c r="AO109" i="5" s="1"/>
  <c r="AJ30" i="5"/>
  <c r="AJ109" i="5" s="1"/>
  <c r="AE30" i="5"/>
  <c r="AB30" i="5"/>
  <c r="AB109" i="5" s="1"/>
  <c r="V30" i="5"/>
  <c r="V109" i="5" s="1"/>
  <c r="Q30" i="5"/>
  <c r="Q109" i="5" s="1"/>
  <c r="L30" i="5"/>
  <c r="L109" i="5" s="1"/>
  <c r="I30" i="5"/>
  <c r="I109" i="5" s="1"/>
  <c r="IR29" i="5"/>
  <c r="IR108" i="5" s="1"/>
  <c r="IQ29" i="5"/>
  <c r="IQ108" i="5" s="1"/>
  <c r="IP29" i="5"/>
  <c r="IP108" i="5" s="1"/>
  <c r="IO29" i="5"/>
  <c r="IO108" i="5" s="1"/>
  <c r="IN29" i="5"/>
  <c r="IN108" i="5" s="1"/>
  <c r="IL29" i="5"/>
  <c r="IK29" i="5"/>
  <c r="IK108" i="5" s="1"/>
  <c r="IJ29" i="5"/>
  <c r="IJ108" i="5" s="1"/>
  <c r="II29" i="5"/>
  <c r="IH29" i="5"/>
  <c r="IH108" i="5" s="1"/>
  <c r="IG29" i="5"/>
  <c r="IF29" i="5"/>
  <c r="IE29" i="5"/>
  <c r="IE108" i="5" s="1"/>
  <c r="ID29" i="5"/>
  <c r="ID108" i="5" s="1"/>
  <c r="IC29" i="5"/>
  <c r="IC108" i="5" s="1"/>
  <c r="IB29" i="5"/>
  <c r="IB108" i="5" s="1"/>
  <c r="IA29" i="5"/>
  <c r="IA108" i="5" s="1"/>
  <c r="HZ29" i="5"/>
  <c r="HZ108" i="5" s="1"/>
  <c r="HW29" i="5"/>
  <c r="HW108" i="5" s="1"/>
  <c r="HR29" i="5"/>
  <c r="HR108" i="5" s="1"/>
  <c r="HM29" i="5"/>
  <c r="HJ29" i="5"/>
  <c r="HD29" i="5"/>
  <c r="HD108" i="5" s="1"/>
  <c r="GY29" i="5"/>
  <c r="GT29" i="5"/>
  <c r="GT108" i="5" s="1"/>
  <c r="GQ29" i="5"/>
  <c r="GQ108" i="5" s="1"/>
  <c r="GK29" i="5"/>
  <c r="GK108" i="5" s="1"/>
  <c r="GF29" i="5"/>
  <c r="GF108" i="5" s="1"/>
  <c r="GA29" i="5"/>
  <c r="FX29" i="5"/>
  <c r="FR29" i="5"/>
  <c r="FR108" i="5" s="1"/>
  <c r="FM29" i="5"/>
  <c r="FH29" i="5"/>
  <c r="FE29" i="5"/>
  <c r="EY29" i="5"/>
  <c r="EY108" i="5" s="1"/>
  <c r="ET29" i="5"/>
  <c r="ET108" i="5" s="1"/>
  <c r="EO29" i="5"/>
  <c r="EO108" i="5" s="1"/>
  <c r="EL29" i="5"/>
  <c r="EL108" i="5" s="1"/>
  <c r="EF29" i="5"/>
  <c r="EF108" i="5" s="1"/>
  <c r="EA29" i="5"/>
  <c r="DV29" i="5"/>
  <c r="DS29" i="5"/>
  <c r="DS108" i="5" s="1"/>
  <c r="DM29" i="5"/>
  <c r="DM108" i="5" s="1"/>
  <c r="DH29" i="5"/>
  <c r="DH108" i="5" s="1"/>
  <c r="DC29" i="5"/>
  <c r="DC108" i="5" s="1"/>
  <c r="CZ29" i="5"/>
  <c r="CT29" i="5"/>
  <c r="CT108" i="5" s="1"/>
  <c r="CO29" i="5"/>
  <c r="CO108" i="5" s="1"/>
  <c r="CJ29" i="5"/>
  <c r="CJ108" i="5" s="1"/>
  <c r="CG29" i="5"/>
  <c r="CG108" i="5" s="1"/>
  <c r="CA29" i="5"/>
  <c r="CA108" i="5" s="1"/>
  <c r="BV29" i="5"/>
  <c r="BV108" i="5" s="1"/>
  <c r="BQ29" i="5"/>
  <c r="BQ108" i="5" s="1"/>
  <c r="BN29" i="5"/>
  <c r="BN108" i="5" s="1"/>
  <c r="BH29" i="5"/>
  <c r="BH108" i="5" s="1"/>
  <c r="BC29" i="5"/>
  <c r="BC108" i="5" s="1"/>
  <c r="AX29" i="5"/>
  <c r="AU29" i="5"/>
  <c r="AU108" i="5" s="1"/>
  <c r="AO29" i="5"/>
  <c r="AO108" i="5" s="1"/>
  <c r="AJ29" i="5"/>
  <c r="AJ108" i="5" s="1"/>
  <c r="AE29" i="5"/>
  <c r="AB29" i="5"/>
  <c r="AB108" i="5" s="1"/>
  <c r="V29" i="5"/>
  <c r="V108" i="5" s="1"/>
  <c r="Q29" i="5"/>
  <c r="L29" i="5"/>
  <c r="L108" i="5" s="1"/>
  <c r="I29" i="5"/>
  <c r="I108" i="5" s="1"/>
  <c r="IQ28" i="5"/>
  <c r="IQ107" i="5" s="1"/>
  <c r="IP28" i="5"/>
  <c r="IP107" i="5" s="1"/>
  <c r="IO28" i="5"/>
  <c r="IO107" i="5" s="1"/>
  <c r="IN28" i="5"/>
  <c r="IM28" i="5"/>
  <c r="IM107" i="5" s="1"/>
  <c r="IL28" i="5"/>
  <c r="IL107" i="5" s="1"/>
  <c r="IK28" i="5"/>
  <c r="IK107" i="5" s="1"/>
  <c r="IJ28" i="5"/>
  <c r="IJ107" i="5" s="1"/>
  <c r="II28" i="5"/>
  <c r="II107" i="5" s="1"/>
  <c r="IH28" i="5"/>
  <c r="IH107" i="5" s="1"/>
  <c r="IG28" i="5"/>
  <c r="IG107" i="5" s="1"/>
  <c r="IF28" i="5"/>
  <c r="IF107" i="5" s="1"/>
  <c r="ID28" i="5"/>
  <c r="ID107" i="5" s="1"/>
  <c r="IC28" i="5"/>
  <c r="IB28" i="5"/>
  <c r="IA28" i="5"/>
  <c r="HZ28" i="5"/>
  <c r="HW28" i="5"/>
  <c r="HR28" i="5"/>
  <c r="HR107" i="5" s="1"/>
  <c r="HM28" i="5"/>
  <c r="HM107" i="5" s="1"/>
  <c r="HJ28" i="5"/>
  <c r="HD28" i="5"/>
  <c r="HD107" i="5" s="1"/>
  <c r="GY28" i="5"/>
  <c r="GY107" i="5" s="1"/>
  <c r="GT28" i="5"/>
  <c r="GQ28" i="5"/>
  <c r="GQ107" i="5" s="1"/>
  <c r="GK28" i="5"/>
  <c r="GK107" i="5" s="1"/>
  <c r="GF28" i="5"/>
  <c r="GF107" i="5" s="1"/>
  <c r="GA28" i="5"/>
  <c r="FX28" i="5"/>
  <c r="FR28" i="5"/>
  <c r="FR107" i="5" s="1"/>
  <c r="FM28" i="5"/>
  <c r="FM107" i="5" s="1"/>
  <c r="FH28" i="5"/>
  <c r="FH107" i="5" s="1"/>
  <c r="FE28" i="5"/>
  <c r="FE107" i="5" s="1"/>
  <c r="EY28" i="5"/>
  <c r="EY107" i="5" s="1"/>
  <c r="ET28" i="5"/>
  <c r="EO28" i="5"/>
  <c r="EO107" i="5" s="1"/>
  <c r="EL28" i="5"/>
  <c r="EF28" i="5"/>
  <c r="EA28" i="5"/>
  <c r="EA107" i="5" s="1"/>
  <c r="DV28" i="5"/>
  <c r="DS28" i="5"/>
  <c r="DM28" i="5"/>
  <c r="DM107" i="5" s="1"/>
  <c r="DH28" i="5"/>
  <c r="DH107" i="5" s="1"/>
  <c r="DC28" i="5"/>
  <c r="DC107" i="5" s="1"/>
  <c r="CZ28" i="5"/>
  <c r="CZ107" i="5" s="1"/>
  <c r="CT28" i="5"/>
  <c r="CO28" i="5"/>
  <c r="CO107" i="5" s="1"/>
  <c r="CJ28" i="5"/>
  <c r="CJ107" i="5" s="1"/>
  <c r="CG28" i="5"/>
  <c r="CA28" i="5"/>
  <c r="CA107" i="5" s="1"/>
  <c r="BV28" i="5"/>
  <c r="BV107" i="5" s="1"/>
  <c r="BQ28" i="5"/>
  <c r="BN28" i="5"/>
  <c r="BH28" i="5"/>
  <c r="BH107" i="5" s="1"/>
  <c r="BC28" i="5"/>
  <c r="BC107" i="5" s="1"/>
  <c r="AX28" i="5"/>
  <c r="AX107" i="5" s="1"/>
  <c r="AU28" i="5"/>
  <c r="AO28" i="5"/>
  <c r="AO107" i="5" s="1"/>
  <c r="AJ28" i="5"/>
  <c r="AJ107" i="5" s="1"/>
  <c r="AE28" i="5"/>
  <c r="AB28" i="5"/>
  <c r="AB107" i="5" s="1"/>
  <c r="V28" i="5"/>
  <c r="Q28" i="5"/>
  <c r="Q107" i="5" s="1"/>
  <c r="L28" i="5"/>
  <c r="I28" i="5"/>
  <c r="B28" i="5"/>
  <c r="IR27" i="5"/>
  <c r="IR106" i="5" s="1"/>
  <c r="IQ27" i="5"/>
  <c r="IQ106" i="5" s="1"/>
  <c r="IP27" i="5"/>
  <c r="IP106" i="5" s="1"/>
  <c r="IO27" i="5"/>
  <c r="IO106" i="5" s="1"/>
  <c r="IN27" i="5"/>
  <c r="IL27" i="5"/>
  <c r="IK27" i="5"/>
  <c r="IK106" i="5" s="1"/>
  <c r="IJ27" i="5"/>
  <c r="II27" i="5"/>
  <c r="IG27" i="5"/>
  <c r="IF27" i="5"/>
  <c r="ID27" i="5"/>
  <c r="IC27" i="5"/>
  <c r="IC106" i="5" s="1"/>
  <c r="IB27" i="5"/>
  <c r="IB106" i="5" s="1"/>
  <c r="IA27" i="5"/>
  <c r="IA106" i="5" s="1"/>
  <c r="HW27" i="5"/>
  <c r="HW106" i="5" s="1"/>
  <c r="HR27" i="5"/>
  <c r="HD27" i="5"/>
  <c r="HD106" i="5" s="1"/>
  <c r="GY27" i="5"/>
  <c r="GY106" i="5" s="1"/>
  <c r="GK27" i="5"/>
  <c r="GF27" i="5"/>
  <c r="FR27" i="5"/>
  <c r="FM27" i="5"/>
  <c r="EY27" i="5"/>
  <c r="ET27" i="5"/>
  <c r="EF27" i="5"/>
  <c r="EF106" i="5" s="1"/>
  <c r="EA27" i="5"/>
  <c r="DM27" i="5"/>
  <c r="DM106" i="5" s="1"/>
  <c r="DH27" i="5"/>
  <c r="CT27" i="5"/>
  <c r="CO27" i="5"/>
  <c r="CO106" i="5" s="1"/>
  <c r="CO112" i="5" s="1"/>
  <c r="CO122" i="5" s="1"/>
  <c r="CA27" i="5"/>
  <c r="BV27" i="5"/>
  <c r="BH27" i="5"/>
  <c r="BC27" i="5"/>
  <c r="AO27" i="5"/>
  <c r="AO106" i="5" s="1"/>
  <c r="AO112" i="5" s="1"/>
  <c r="AJ27" i="5"/>
  <c r="V27" i="5"/>
  <c r="V106" i="5" s="1"/>
  <c r="Q27" i="5"/>
  <c r="Q106" i="5" s="1"/>
  <c r="IN26" i="5"/>
  <c r="IG26" i="5"/>
  <c r="HZ26" i="5"/>
  <c r="HV26" i="5"/>
  <c r="HU26" i="5"/>
  <c r="HT26" i="5"/>
  <c r="HS26" i="5"/>
  <c r="HQ26" i="5"/>
  <c r="HP26" i="5"/>
  <c r="HO26" i="5"/>
  <c r="HN26" i="5"/>
  <c r="HL26" i="5"/>
  <c r="HK26" i="5"/>
  <c r="HI26" i="5"/>
  <c r="HH26" i="5"/>
  <c r="HG26" i="5"/>
  <c r="HF26" i="5"/>
  <c r="HC26" i="5"/>
  <c r="HB26" i="5"/>
  <c r="HA26" i="5"/>
  <c r="GZ26" i="5"/>
  <c r="GX26" i="5"/>
  <c r="GW26" i="5"/>
  <c r="GV26" i="5"/>
  <c r="GU26" i="5"/>
  <c r="GS26" i="5"/>
  <c r="GR26" i="5"/>
  <c r="GP26" i="5"/>
  <c r="GO26" i="5"/>
  <c r="GN26" i="5"/>
  <c r="GM26" i="5"/>
  <c r="GJ26" i="5"/>
  <c r="GI26" i="5"/>
  <c r="GH26" i="5"/>
  <c r="GG26" i="5"/>
  <c r="GE26" i="5"/>
  <c r="GD26" i="5"/>
  <c r="GC26" i="5"/>
  <c r="GB26" i="5"/>
  <c r="FZ26" i="5"/>
  <c r="FY26" i="5"/>
  <c r="FW26" i="5"/>
  <c r="FV26" i="5"/>
  <c r="FU26" i="5"/>
  <c r="FT26" i="5"/>
  <c r="FQ26" i="5"/>
  <c r="FP26" i="5"/>
  <c r="FO26" i="5"/>
  <c r="FN26" i="5"/>
  <c r="FL26" i="5"/>
  <c r="FK26" i="5"/>
  <c r="FJ26" i="5"/>
  <c r="FI26" i="5"/>
  <c r="FG26" i="5"/>
  <c r="FF26" i="5"/>
  <c r="FD26" i="5"/>
  <c r="FC26" i="5"/>
  <c r="FB26" i="5"/>
  <c r="FA26" i="5"/>
  <c r="EX26" i="5"/>
  <c r="EW26" i="5"/>
  <c r="EV26" i="5"/>
  <c r="EU26" i="5"/>
  <c r="ES26" i="5"/>
  <c r="ER26" i="5"/>
  <c r="EQ26" i="5"/>
  <c r="EP26" i="5"/>
  <c r="EN26" i="5"/>
  <c r="EM26" i="5"/>
  <c r="EK26" i="5"/>
  <c r="EJ26" i="5"/>
  <c r="EI26" i="5"/>
  <c r="EH26" i="5"/>
  <c r="EE26" i="5"/>
  <c r="ED26" i="5"/>
  <c r="EC26" i="5"/>
  <c r="EB26" i="5"/>
  <c r="EA26" i="5"/>
  <c r="DZ26" i="5"/>
  <c r="DY26" i="5"/>
  <c r="DX26" i="5"/>
  <c r="DW26" i="5"/>
  <c r="DU26" i="5"/>
  <c r="DT26" i="5"/>
  <c r="DR26" i="5"/>
  <c r="DQ26" i="5"/>
  <c r="DP26" i="5"/>
  <c r="DO26" i="5"/>
  <c r="DM26" i="5"/>
  <c r="DL26" i="5"/>
  <c r="DK26" i="5"/>
  <c r="DJ26" i="5"/>
  <c r="DI26" i="5"/>
  <c r="DG26" i="5"/>
  <c r="DF26" i="5"/>
  <c r="DE26" i="5"/>
  <c r="DD26" i="5"/>
  <c r="DC26" i="5"/>
  <c r="DB26" i="5"/>
  <c r="DA26" i="5"/>
  <c r="DA34" i="5" s="1"/>
  <c r="CY26" i="5"/>
  <c r="CY34" i="5" s="1"/>
  <c r="CX26" i="5"/>
  <c r="CW26" i="5"/>
  <c r="CV26" i="5"/>
  <c r="CS26" i="5"/>
  <c r="CR26" i="5"/>
  <c r="CQ26" i="5"/>
  <c r="CP26" i="5"/>
  <c r="CN26" i="5"/>
  <c r="CM26" i="5"/>
  <c r="CL26" i="5"/>
  <c r="CK26" i="5"/>
  <c r="CK34" i="5" s="1"/>
  <c r="CI26" i="5"/>
  <c r="CH26" i="5"/>
  <c r="CF26" i="5"/>
  <c r="CE26" i="5"/>
  <c r="CD26" i="5"/>
  <c r="CC26" i="5"/>
  <c r="CC34" i="5" s="1"/>
  <c r="CC88" i="5" s="1"/>
  <c r="CA26" i="5"/>
  <c r="BZ26" i="5"/>
  <c r="BY26" i="5"/>
  <c r="BX26" i="5"/>
  <c r="BW26" i="5"/>
  <c r="BU26" i="5"/>
  <c r="BT26" i="5"/>
  <c r="BS26" i="5"/>
  <c r="BR26" i="5"/>
  <c r="BP26" i="5"/>
  <c r="BO26" i="5"/>
  <c r="BO34" i="5" s="1"/>
  <c r="BO88" i="5" s="1"/>
  <c r="BM26" i="5"/>
  <c r="BL26" i="5"/>
  <c r="BK26" i="5"/>
  <c r="BJ26" i="5"/>
  <c r="BG26" i="5"/>
  <c r="BF26" i="5"/>
  <c r="BE26" i="5"/>
  <c r="BD26" i="5"/>
  <c r="BC26" i="5"/>
  <c r="BB26" i="5"/>
  <c r="BA26" i="5"/>
  <c r="AZ26" i="5"/>
  <c r="AY26" i="5"/>
  <c r="AW26" i="5"/>
  <c r="AV26" i="5"/>
  <c r="AT26" i="5"/>
  <c r="AS26" i="5"/>
  <c r="AR26" i="5"/>
  <c r="AQ26" i="5"/>
  <c r="AN26" i="5"/>
  <c r="AM26" i="5"/>
  <c r="AL26" i="5"/>
  <c r="AK26" i="5"/>
  <c r="AJ26" i="5"/>
  <c r="AI26" i="5"/>
  <c r="AH26" i="5"/>
  <c r="AG26" i="5"/>
  <c r="AF26" i="5"/>
  <c r="AD26" i="5"/>
  <c r="AC26" i="5"/>
  <c r="AA26" i="5"/>
  <c r="Z26" i="5"/>
  <c r="Y26" i="5"/>
  <c r="X26" i="5"/>
  <c r="U26" i="5"/>
  <c r="U34" i="5" s="1"/>
  <c r="T26" i="5"/>
  <c r="S26" i="5"/>
  <c r="R26" i="5"/>
  <c r="P26" i="5"/>
  <c r="O26" i="5"/>
  <c r="N26" i="5"/>
  <c r="M26" i="5"/>
  <c r="K26" i="5"/>
  <c r="J26" i="5"/>
  <c r="H26" i="5"/>
  <c r="G26" i="5"/>
  <c r="F26" i="5"/>
  <c r="E26" i="5"/>
  <c r="D26" i="5"/>
  <c r="IQ25" i="5"/>
  <c r="IQ104" i="5" s="1"/>
  <c r="IP25" i="5"/>
  <c r="IP104" i="5" s="1"/>
  <c r="IO25" i="5"/>
  <c r="IO104" i="5" s="1"/>
  <c r="IN25" i="5"/>
  <c r="IL25" i="5"/>
  <c r="IL104" i="5" s="1"/>
  <c r="IK25" i="5"/>
  <c r="IJ25" i="5"/>
  <c r="II25" i="5"/>
  <c r="IG25" i="5"/>
  <c r="IF25" i="5"/>
  <c r="IF104" i="5" s="1"/>
  <c r="ID25" i="5"/>
  <c r="ID104" i="5" s="1"/>
  <c r="IC25" i="5"/>
  <c r="IC104" i="5" s="1"/>
  <c r="IB25" i="5"/>
  <c r="IA25" i="5"/>
  <c r="HZ25" i="5"/>
  <c r="HW25" i="5"/>
  <c r="HR25" i="5"/>
  <c r="HM25" i="5"/>
  <c r="HJ25" i="5"/>
  <c r="HD25" i="5"/>
  <c r="GY25" i="5"/>
  <c r="GY104" i="5" s="1"/>
  <c r="GT25" i="5"/>
  <c r="GT104" i="5" s="1"/>
  <c r="GQ25" i="5"/>
  <c r="GK25" i="5"/>
  <c r="GK104" i="5" s="1"/>
  <c r="GF25" i="5"/>
  <c r="GF104" i="5" s="1"/>
  <c r="GA25" i="5"/>
  <c r="GA104" i="5" s="1"/>
  <c r="FX25" i="5"/>
  <c r="FX104" i="5" s="1"/>
  <c r="FR25" i="5"/>
  <c r="FM25" i="5"/>
  <c r="FM104" i="5" s="1"/>
  <c r="FH25" i="5"/>
  <c r="FH104" i="5" s="1"/>
  <c r="FE25" i="5"/>
  <c r="FE104" i="5" s="1"/>
  <c r="EY25" i="5"/>
  <c r="ET25" i="5"/>
  <c r="EO25" i="5"/>
  <c r="EO104" i="5" s="1"/>
  <c r="EL25" i="5"/>
  <c r="EL104" i="5" s="1"/>
  <c r="EF25" i="5"/>
  <c r="EF104" i="5" s="1"/>
  <c r="EA25" i="5"/>
  <c r="DV25" i="5"/>
  <c r="DS25" i="5"/>
  <c r="DS104" i="5" s="1"/>
  <c r="DM25" i="5"/>
  <c r="DM104" i="5" s="1"/>
  <c r="DH25" i="5"/>
  <c r="DH104" i="5" s="1"/>
  <c r="DC25" i="5"/>
  <c r="CZ25" i="5"/>
  <c r="CT25" i="5"/>
  <c r="CT104" i="5" s="1"/>
  <c r="CO25" i="5"/>
  <c r="CO104" i="5" s="1"/>
  <c r="CJ25" i="5"/>
  <c r="CJ104" i="5" s="1"/>
  <c r="CG25" i="5"/>
  <c r="CA25" i="5"/>
  <c r="CA104" i="5" s="1"/>
  <c r="BV25" i="5"/>
  <c r="BQ25" i="5"/>
  <c r="BQ104" i="5" s="1"/>
  <c r="BN25" i="5"/>
  <c r="BN104" i="5" s="1"/>
  <c r="BH25" i="5"/>
  <c r="BC25" i="5"/>
  <c r="BC104" i="5" s="1"/>
  <c r="AX25" i="5"/>
  <c r="AX104" i="5" s="1"/>
  <c r="AU25" i="5"/>
  <c r="AU104" i="5" s="1"/>
  <c r="AP25" i="5"/>
  <c r="AO25" i="5"/>
  <c r="AJ25" i="5"/>
  <c r="AE25" i="5"/>
  <c r="AE104" i="5" s="1"/>
  <c r="AB25" i="5"/>
  <c r="AB104" i="5" s="1"/>
  <c r="W25" i="5"/>
  <c r="V25" i="5"/>
  <c r="V104" i="5" s="1"/>
  <c r="Q25" i="5"/>
  <c r="L25" i="5"/>
  <c r="I25" i="5"/>
  <c r="I104" i="5" s="1"/>
  <c r="IR24" i="5"/>
  <c r="IR103" i="5" s="1"/>
  <c r="IQ24" i="5"/>
  <c r="IQ103" i="5" s="1"/>
  <c r="IP24" i="5"/>
  <c r="IO24" i="5"/>
  <c r="IN24" i="5"/>
  <c r="IN103" i="5" s="1"/>
  <c r="IL24" i="5"/>
  <c r="IL103" i="5" s="1"/>
  <c r="IK24" i="5"/>
  <c r="IK103" i="5" s="1"/>
  <c r="IJ24" i="5"/>
  <c r="II24" i="5"/>
  <c r="IG24" i="5"/>
  <c r="IF24" i="5"/>
  <c r="IE24" i="5"/>
  <c r="IE103" i="5" s="1"/>
  <c r="ID24" i="5"/>
  <c r="IC24" i="5"/>
  <c r="IB24" i="5"/>
  <c r="IB103" i="5" s="1"/>
  <c r="IA24" i="5"/>
  <c r="IA103" i="5" s="1"/>
  <c r="HZ24" i="5"/>
  <c r="HZ103" i="5" s="1"/>
  <c r="HW24" i="5"/>
  <c r="HR24" i="5"/>
  <c r="HM24" i="5"/>
  <c r="HM26" i="5" s="1"/>
  <c r="HJ24" i="5"/>
  <c r="HD24" i="5"/>
  <c r="HD103" i="5" s="1"/>
  <c r="GY24" i="5"/>
  <c r="GT24" i="5"/>
  <c r="GT103" i="5" s="1"/>
  <c r="GQ24" i="5"/>
  <c r="GQ103" i="5" s="1"/>
  <c r="GK24" i="5"/>
  <c r="GK103" i="5" s="1"/>
  <c r="GF24" i="5"/>
  <c r="GF103" i="5" s="1"/>
  <c r="GA24" i="5"/>
  <c r="FX24" i="5"/>
  <c r="FR24" i="5"/>
  <c r="FM24" i="5"/>
  <c r="FH24" i="5"/>
  <c r="FH103" i="5" s="1"/>
  <c r="FE24" i="5"/>
  <c r="EY24" i="5"/>
  <c r="ET24" i="5"/>
  <c r="ET103" i="5" s="1"/>
  <c r="EO24" i="5"/>
  <c r="EO103" i="5" s="1"/>
  <c r="EL24" i="5"/>
  <c r="EL103" i="5" s="1"/>
  <c r="EF24" i="5"/>
  <c r="EF103" i="5" s="1"/>
  <c r="EA24" i="5"/>
  <c r="EA103" i="5" s="1"/>
  <c r="DV24" i="5"/>
  <c r="DS24" i="5"/>
  <c r="DM24" i="5"/>
  <c r="DH24" i="5"/>
  <c r="DC24" i="5"/>
  <c r="DC103" i="5" s="1"/>
  <c r="CZ24" i="5"/>
  <c r="CZ103" i="5" s="1"/>
  <c r="CT24" i="5"/>
  <c r="CT103" i="5" s="1"/>
  <c r="CO24" i="5"/>
  <c r="CJ24" i="5"/>
  <c r="CJ103" i="5" s="1"/>
  <c r="CG24" i="5"/>
  <c r="CG103" i="5" s="1"/>
  <c r="CA24" i="5"/>
  <c r="BV24" i="5"/>
  <c r="BQ24" i="5"/>
  <c r="BN24" i="5"/>
  <c r="BH24" i="5"/>
  <c r="BH103" i="5" s="1"/>
  <c r="BC24" i="5"/>
  <c r="BC103" i="5" s="1"/>
  <c r="AX24" i="5"/>
  <c r="AX103" i="5" s="1"/>
  <c r="AU24" i="5"/>
  <c r="AO24" i="5"/>
  <c r="AP24" i="5" s="1"/>
  <c r="AJ24" i="5"/>
  <c r="AJ103" i="5" s="1"/>
  <c r="AE24" i="5"/>
  <c r="AB24" i="5"/>
  <c r="V24" i="5"/>
  <c r="Q24" i="5"/>
  <c r="Q103" i="5" s="1"/>
  <c r="L24" i="5"/>
  <c r="W24" i="5" s="1"/>
  <c r="I24" i="5"/>
  <c r="I103" i="5" s="1"/>
  <c r="B24" i="5"/>
  <c r="IQ23" i="5"/>
  <c r="IQ102" i="5" s="1"/>
  <c r="IP23" i="5"/>
  <c r="IO23" i="5"/>
  <c r="IN23" i="5"/>
  <c r="IL23" i="5"/>
  <c r="IL102" i="5" s="1"/>
  <c r="IK23" i="5"/>
  <c r="IK102" i="5" s="1"/>
  <c r="IJ23" i="5"/>
  <c r="IJ102" i="5" s="1"/>
  <c r="II23" i="5"/>
  <c r="IG23" i="5"/>
  <c r="IG102" i="5" s="1"/>
  <c r="IF23" i="5"/>
  <c r="ID23" i="5"/>
  <c r="ID102" i="5" s="1"/>
  <c r="IC23" i="5"/>
  <c r="IB23" i="5"/>
  <c r="IA23" i="5"/>
  <c r="HZ23" i="5"/>
  <c r="HZ102" i="5" s="1"/>
  <c r="HW23" i="5"/>
  <c r="HW102" i="5" s="1"/>
  <c r="HR23" i="5"/>
  <c r="HR102" i="5" s="1"/>
  <c r="HM23" i="5"/>
  <c r="HJ23" i="5"/>
  <c r="HJ102" i="5" s="1"/>
  <c r="HD23" i="5"/>
  <c r="HD102" i="5" s="1"/>
  <c r="GY23" i="5"/>
  <c r="GY102" i="5" s="1"/>
  <c r="GT23" i="5"/>
  <c r="GT102" i="5" s="1"/>
  <c r="GQ23" i="5"/>
  <c r="GK23" i="5"/>
  <c r="GF23" i="5"/>
  <c r="GF102" i="5" s="1"/>
  <c r="GA23" i="5"/>
  <c r="GA102" i="5" s="1"/>
  <c r="FX23" i="5"/>
  <c r="FR23" i="5"/>
  <c r="FR102" i="5" s="1"/>
  <c r="FM23" i="5"/>
  <c r="FM102" i="5" s="1"/>
  <c r="FH23" i="5"/>
  <c r="FH102" i="5" s="1"/>
  <c r="FE23" i="5"/>
  <c r="FE102" i="5" s="1"/>
  <c r="EY23" i="5"/>
  <c r="ET23" i="5"/>
  <c r="EO23" i="5"/>
  <c r="EL23" i="5"/>
  <c r="EL102" i="5" s="1"/>
  <c r="EF23" i="5"/>
  <c r="EF102" i="5" s="1"/>
  <c r="EA23" i="5"/>
  <c r="DV23" i="5"/>
  <c r="DS23" i="5"/>
  <c r="DS102" i="5" s="1"/>
  <c r="DM23" i="5"/>
  <c r="DM102" i="5" s="1"/>
  <c r="DH23" i="5"/>
  <c r="DH102" i="5" s="1"/>
  <c r="DC23" i="5"/>
  <c r="CZ23" i="5"/>
  <c r="CT23" i="5"/>
  <c r="CT102" i="5" s="1"/>
  <c r="CO23" i="5"/>
  <c r="CJ23" i="5"/>
  <c r="CJ102" i="5" s="1"/>
  <c r="CG23" i="5"/>
  <c r="CA23" i="5"/>
  <c r="CA102" i="5" s="1"/>
  <c r="BV23" i="5"/>
  <c r="BV102" i="5" s="1"/>
  <c r="BQ23" i="5"/>
  <c r="BQ102" i="5" s="1"/>
  <c r="BN23" i="5"/>
  <c r="BH23" i="5"/>
  <c r="BC23" i="5"/>
  <c r="BC102" i="5" s="1"/>
  <c r="AX23" i="5"/>
  <c r="AX102" i="5" s="1"/>
  <c r="AU23" i="5"/>
  <c r="AU102" i="5" s="1"/>
  <c r="AP23" i="5"/>
  <c r="AO23" i="5"/>
  <c r="AJ23" i="5"/>
  <c r="AJ102" i="5" s="1"/>
  <c r="AE23" i="5"/>
  <c r="AE102" i="5" s="1"/>
  <c r="AB23" i="5"/>
  <c r="V23" i="5"/>
  <c r="W23" i="5" s="1"/>
  <c r="Q23" i="5"/>
  <c r="L23" i="5"/>
  <c r="L102" i="5" s="1"/>
  <c r="I23" i="5"/>
  <c r="IR22" i="5"/>
  <c r="IQ22" i="5"/>
  <c r="IP22" i="5"/>
  <c r="IO22" i="5"/>
  <c r="IO101" i="5" s="1"/>
  <c r="IN22" i="5"/>
  <c r="IN101" i="5" s="1"/>
  <c r="IM22" i="5"/>
  <c r="IL22" i="5"/>
  <c r="IK22" i="5"/>
  <c r="IJ22" i="5"/>
  <c r="IJ101" i="5" s="1"/>
  <c r="II22" i="5"/>
  <c r="II101" i="5" s="1"/>
  <c r="IG22" i="5"/>
  <c r="IG101" i="5" s="1"/>
  <c r="IF22" i="5"/>
  <c r="ID22" i="5"/>
  <c r="ID101" i="5" s="1"/>
  <c r="IC22" i="5"/>
  <c r="IB22" i="5"/>
  <c r="IA22" i="5"/>
  <c r="HZ22" i="5"/>
  <c r="HW22" i="5"/>
  <c r="HR22" i="5"/>
  <c r="HM22" i="5"/>
  <c r="HM101" i="5" s="1"/>
  <c r="HJ22" i="5"/>
  <c r="HJ101" i="5" s="1"/>
  <c r="HD22" i="5"/>
  <c r="GY22" i="5"/>
  <c r="GY101" i="5" s="1"/>
  <c r="GT22" i="5"/>
  <c r="GT101" i="5" s="1"/>
  <c r="GQ22" i="5"/>
  <c r="GQ26" i="5" s="1"/>
  <c r="GK22" i="5"/>
  <c r="GF22" i="5"/>
  <c r="GA22" i="5"/>
  <c r="FX22" i="5"/>
  <c r="FX101" i="5" s="1"/>
  <c r="FR22" i="5"/>
  <c r="FR101" i="5" s="1"/>
  <c r="FM22" i="5"/>
  <c r="FM101" i="5" s="1"/>
  <c r="FH22" i="5"/>
  <c r="FE22" i="5"/>
  <c r="FE101" i="5" s="1"/>
  <c r="EY22" i="5"/>
  <c r="EY101" i="5" s="1"/>
  <c r="ET22" i="5"/>
  <c r="ET101" i="5" s="1"/>
  <c r="EO22" i="5"/>
  <c r="EL22" i="5"/>
  <c r="EF22" i="5"/>
  <c r="EF101" i="5" s="1"/>
  <c r="EA22" i="5"/>
  <c r="EA101" i="5" s="1"/>
  <c r="DV22" i="5"/>
  <c r="DV101" i="5" s="1"/>
  <c r="DS22" i="5"/>
  <c r="DS101" i="5" s="1"/>
  <c r="DM22" i="5"/>
  <c r="DM101" i="5" s="1"/>
  <c r="DH22" i="5"/>
  <c r="DH101" i="5" s="1"/>
  <c r="DC22" i="5"/>
  <c r="CZ22" i="5"/>
  <c r="CZ101" i="5" s="1"/>
  <c r="CT22" i="5"/>
  <c r="CO22" i="5"/>
  <c r="CJ22" i="5"/>
  <c r="CJ101" i="5" s="1"/>
  <c r="CG22" i="5"/>
  <c r="CG101" i="5" s="1"/>
  <c r="CA22" i="5"/>
  <c r="CA101" i="5" s="1"/>
  <c r="BV22" i="5"/>
  <c r="BQ22" i="5"/>
  <c r="BQ101" i="5" s="1"/>
  <c r="BN22" i="5"/>
  <c r="BN101" i="5" s="1"/>
  <c r="BH22" i="5"/>
  <c r="BC22" i="5"/>
  <c r="AX22" i="5"/>
  <c r="AU22" i="5"/>
  <c r="AO22" i="5"/>
  <c r="AJ22" i="5"/>
  <c r="AJ101" i="5" s="1"/>
  <c r="AE22" i="5"/>
  <c r="AE101" i="5" s="1"/>
  <c r="AB22" i="5"/>
  <c r="V22" i="5"/>
  <c r="V101" i="5" s="1"/>
  <c r="Q22" i="5"/>
  <c r="Q101" i="5" s="1"/>
  <c r="L22" i="5"/>
  <c r="I22" i="5"/>
  <c r="IQ21" i="5"/>
  <c r="IQ100" i="5" s="1"/>
  <c r="IP21" i="5"/>
  <c r="IP100" i="5" s="1"/>
  <c r="IO21" i="5"/>
  <c r="IN21" i="5"/>
  <c r="IN100" i="5" s="1"/>
  <c r="IL21" i="5"/>
  <c r="IL100" i="5" s="1"/>
  <c r="IK21" i="5"/>
  <c r="IJ21" i="5"/>
  <c r="II21" i="5"/>
  <c r="IG21" i="5"/>
  <c r="IG100" i="5" s="1"/>
  <c r="IF21" i="5"/>
  <c r="IF100" i="5" s="1"/>
  <c r="IE21" i="5"/>
  <c r="ID21" i="5"/>
  <c r="ID100" i="5" s="1"/>
  <c r="IC21" i="5"/>
  <c r="IB21" i="5"/>
  <c r="IB26" i="5" s="1"/>
  <c r="IA21" i="5"/>
  <c r="IA100" i="5" s="1"/>
  <c r="HZ21" i="5"/>
  <c r="HW21" i="5"/>
  <c r="HR21" i="5"/>
  <c r="HM21" i="5"/>
  <c r="HJ21" i="5"/>
  <c r="HJ100" i="5" s="1"/>
  <c r="HD21" i="5"/>
  <c r="HD100" i="5" s="1"/>
  <c r="GY21" i="5"/>
  <c r="GY100" i="5" s="1"/>
  <c r="GT21" i="5"/>
  <c r="GQ21" i="5"/>
  <c r="GK21" i="5"/>
  <c r="GF21" i="5"/>
  <c r="GA21" i="5"/>
  <c r="FX21" i="5"/>
  <c r="FR21" i="5"/>
  <c r="FR100" i="5" s="1"/>
  <c r="FM21" i="5"/>
  <c r="FH21" i="5"/>
  <c r="FE21" i="5"/>
  <c r="FE100" i="5" s="1"/>
  <c r="EY21" i="5"/>
  <c r="ET21" i="5"/>
  <c r="ET100" i="5" s="1"/>
  <c r="EO21" i="5"/>
  <c r="EL21" i="5"/>
  <c r="EF21" i="5"/>
  <c r="EA21" i="5"/>
  <c r="DV21" i="5"/>
  <c r="DV100" i="5" s="1"/>
  <c r="DS21" i="5"/>
  <c r="DS100" i="5" s="1"/>
  <c r="DM21" i="5"/>
  <c r="DM100" i="5" s="1"/>
  <c r="DH21" i="5"/>
  <c r="DC21" i="5"/>
  <c r="CZ21" i="5"/>
  <c r="CZ100" i="5" s="1"/>
  <c r="CT21" i="5"/>
  <c r="CO21" i="5"/>
  <c r="CJ21" i="5"/>
  <c r="CG21" i="5"/>
  <c r="CA21" i="5"/>
  <c r="BV21" i="5"/>
  <c r="BV100" i="5" s="1"/>
  <c r="BQ21" i="5"/>
  <c r="BN21" i="5"/>
  <c r="BH21" i="5"/>
  <c r="BH100" i="5" s="1"/>
  <c r="BC21" i="5"/>
  <c r="AX21" i="5"/>
  <c r="AX100" i="5" s="1"/>
  <c r="AU21" i="5"/>
  <c r="AO21" i="5"/>
  <c r="AJ21" i="5"/>
  <c r="AJ100" i="5" s="1"/>
  <c r="AE21" i="5"/>
  <c r="AE100" i="5" s="1"/>
  <c r="AB21" i="5"/>
  <c r="W21" i="5"/>
  <c r="V21" i="5"/>
  <c r="Q21" i="5"/>
  <c r="L21" i="5"/>
  <c r="I21" i="5"/>
  <c r="B21" i="5"/>
  <c r="IR20" i="5"/>
  <c r="IQ20" i="5"/>
  <c r="IP20" i="5"/>
  <c r="IO20" i="5"/>
  <c r="IN20" i="5"/>
  <c r="IN99" i="5" s="1"/>
  <c r="IL20" i="5"/>
  <c r="IK20" i="5"/>
  <c r="IJ20" i="5"/>
  <c r="II20" i="5"/>
  <c r="IG20" i="5"/>
  <c r="IG99" i="5" s="1"/>
  <c r="IF20" i="5"/>
  <c r="ID20" i="5"/>
  <c r="IC20" i="5"/>
  <c r="IB20" i="5"/>
  <c r="IA20" i="5"/>
  <c r="IA99" i="5" s="1"/>
  <c r="HW20" i="5"/>
  <c r="HW99" i="5" s="1"/>
  <c r="HR20" i="5"/>
  <c r="HD20" i="5"/>
  <c r="HD99" i="5" s="1"/>
  <c r="GY20" i="5"/>
  <c r="GY26" i="5" s="1"/>
  <c r="GK20" i="5"/>
  <c r="GF20" i="5"/>
  <c r="GF99" i="5" s="1"/>
  <c r="FR20" i="5"/>
  <c r="FR99" i="5" s="1"/>
  <c r="FM20" i="5"/>
  <c r="EY20" i="5"/>
  <c r="ET20" i="5"/>
  <c r="EF20" i="5"/>
  <c r="EA20" i="5"/>
  <c r="DM20" i="5"/>
  <c r="DM99" i="5" s="1"/>
  <c r="DH20" i="5"/>
  <c r="CT20" i="5"/>
  <c r="CO20" i="5"/>
  <c r="CA20" i="5"/>
  <c r="CA99" i="5" s="1"/>
  <c r="BV20" i="5"/>
  <c r="BH20" i="5"/>
  <c r="BC20" i="5"/>
  <c r="AO20" i="5"/>
  <c r="AJ20" i="5"/>
  <c r="V20" i="5"/>
  <c r="Q20" i="5"/>
  <c r="Q99" i="5" s="1"/>
  <c r="IL19" i="5"/>
  <c r="IG19" i="5"/>
  <c r="HV19" i="5"/>
  <c r="HV34" i="5" s="1"/>
  <c r="HV88" i="5" s="1"/>
  <c r="HU19" i="5"/>
  <c r="HU34" i="5" s="1"/>
  <c r="HU88" i="5" s="1"/>
  <c r="HT19" i="5"/>
  <c r="HT34" i="5" s="1"/>
  <c r="HS19" i="5"/>
  <c r="HQ19" i="5"/>
  <c r="HQ34" i="5" s="1"/>
  <c r="HP19" i="5"/>
  <c r="HO19" i="5"/>
  <c r="HN19" i="5"/>
  <c r="HN34" i="5" s="1"/>
  <c r="HL19" i="5"/>
  <c r="HK19" i="5"/>
  <c r="HI19" i="5"/>
  <c r="HI34" i="5" s="1"/>
  <c r="HH19" i="5"/>
  <c r="HG19" i="5"/>
  <c r="HF19" i="5"/>
  <c r="HC19" i="5"/>
  <c r="HB19" i="5"/>
  <c r="HA19" i="5"/>
  <c r="GZ19" i="5"/>
  <c r="GX19" i="5"/>
  <c r="GW19" i="5"/>
  <c r="GW34" i="5" s="1"/>
  <c r="GW88" i="5" s="1"/>
  <c r="GV19" i="5"/>
  <c r="GU19" i="5"/>
  <c r="GU34" i="5" s="1"/>
  <c r="GU88" i="5" s="1"/>
  <c r="GS19" i="5"/>
  <c r="GR19" i="5"/>
  <c r="GP19" i="5"/>
  <c r="GO19" i="5"/>
  <c r="GO34" i="5" s="1"/>
  <c r="GN19" i="5"/>
  <c r="GM19" i="5"/>
  <c r="GJ19" i="5"/>
  <c r="GJ34" i="5" s="1"/>
  <c r="GI19" i="5"/>
  <c r="GH19" i="5"/>
  <c r="GG19" i="5"/>
  <c r="GE19" i="5"/>
  <c r="GE34" i="5" s="1"/>
  <c r="GE88" i="5" s="1"/>
  <c r="GD19" i="5"/>
  <c r="GC19" i="5"/>
  <c r="GB19" i="5"/>
  <c r="GB34" i="5" s="1"/>
  <c r="FZ19" i="5"/>
  <c r="FZ34" i="5" s="1"/>
  <c r="FY19" i="5"/>
  <c r="FY34" i="5" s="1"/>
  <c r="FW19" i="5"/>
  <c r="FW34" i="5" s="1"/>
  <c r="FW88" i="5" s="1"/>
  <c r="FV19" i="5"/>
  <c r="FU19" i="5"/>
  <c r="FT19" i="5"/>
  <c r="FR19" i="5"/>
  <c r="FQ19" i="5"/>
  <c r="FQ34" i="5" s="1"/>
  <c r="FQ88" i="5" s="1"/>
  <c r="FP19" i="5"/>
  <c r="FP34" i="5" s="1"/>
  <c r="FP88" i="5" s="1"/>
  <c r="FO19" i="5"/>
  <c r="FN19" i="5"/>
  <c r="FN34" i="5" s="1"/>
  <c r="FN88" i="5" s="1"/>
  <c r="FL19" i="5"/>
  <c r="FL34" i="5" s="1"/>
  <c r="FK19" i="5"/>
  <c r="FK34" i="5" s="1"/>
  <c r="FJ19" i="5"/>
  <c r="FI19" i="5"/>
  <c r="FI34" i="5" s="1"/>
  <c r="FI88" i="5" s="1"/>
  <c r="FG19" i="5"/>
  <c r="FG34" i="5" s="1"/>
  <c r="FG88" i="5" s="1"/>
  <c r="FF19" i="5"/>
  <c r="FF34" i="5" s="1"/>
  <c r="FF88" i="5" s="1"/>
  <c r="FD19" i="5"/>
  <c r="FD34" i="5" s="1"/>
  <c r="FD88" i="5" s="1"/>
  <c r="FC19" i="5"/>
  <c r="FB19" i="5"/>
  <c r="FA19" i="5"/>
  <c r="FA34" i="5" s="1"/>
  <c r="FA88" i="5" s="1"/>
  <c r="EX19" i="5"/>
  <c r="EW19" i="5"/>
  <c r="EV19" i="5"/>
  <c r="EV34" i="5" s="1"/>
  <c r="EU19" i="5"/>
  <c r="ES19" i="5"/>
  <c r="ES34" i="5" s="1"/>
  <c r="ES88" i="5" s="1"/>
  <c r="ER19" i="5"/>
  <c r="EQ19" i="5"/>
  <c r="EP19" i="5"/>
  <c r="EP34" i="5" s="1"/>
  <c r="EP88" i="5" s="1"/>
  <c r="EN19" i="5"/>
  <c r="EM19" i="5"/>
  <c r="EM34" i="5" s="1"/>
  <c r="EK19" i="5"/>
  <c r="EK34" i="5" s="1"/>
  <c r="EJ19" i="5"/>
  <c r="EJ34" i="5" s="1"/>
  <c r="EI19" i="5"/>
  <c r="EI34" i="5" s="1"/>
  <c r="EH19" i="5"/>
  <c r="EH34" i="5" s="1"/>
  <c r="EE19" i="5"/>
  <c r="ED19" i="5"/>
  <c r="ED34" i="5" s="1"/>
  <c r="ED88" i="5" s="1"/>
  <c r="EC19" i="5"/>
  <c r="EC34" i="5" s="1"/>
  <c r="EC88" i="5" s="1"/>
  <c r="EB19" i="5"/>
  <c r="EB34" i="5" s="1"/>
  <c r="EB88" i="5" s="1"/>
  <c r="DZ19" i="5"/>
  <c r="DY19" i="5"/>
  <c r="DX19" i="5"/>
  <c r="DW19" i="5"/>
  <c r="DU19" i="5"/>
  <c r="DU34" i="5" s="1"/>
  <c r="DT19" i="5"/>
  <c r="DT34" i="5" s="1"/>
  <c r="DS19" i="5"/>
  <c r="DR19" i="5"/>
  <c r="DR34" i="5" s="1"/>
  <c r="DQ19" i="5"/>
  <c r="DQ34" i="5" s="1"/>
  <c r="DQ88" i="5" s="1"/>
  <c r="DP19" i="5"/>
  <c r="DP34" i="5" s="1"/>
  <c r="DP88" i="5" s="1"/>
  <c r="DO19" i="5"/>
  <c r="DL19" i="5"/>
  <c r="DK19" i="5"/>
  <c r="DJ19" i="5"/>
  <c r="DI19" i="5"/>
  <c r="DG19" i="5"/>
  <c r="DG34" i="5" s="1"/>
  <c r="DG88" i="5" s="1"/>
  <c r="DF19" i="5"/>
  <c r="DF34" i="5" s="1"/>
  <c r="DF88" i="5" s="1"/>
  <c r="DE19" i="5"/>
  <c r="DE34" i="5" s="1"/>
  <c r="DE88" i="5" s="1"/>
  <c r="DD19" i="5"/>
  <c r="DD34" i="5" s="1"/>
  <c r="DD88" i="5" s="1"/>
  <c r="DB19" i="5"/>
  <c r="DA19" i="5"/>
  <c r="CY19" i="5"/>
  <c r="CX19" i="5"/>
  <c r="CX34" i="5" s="1"/>
  <c r="CW19" i="5"/>
  <c r="CW34" i="5" s="1"/>
  <c r="CW88" i="5" s="1"/>
  <c r="CV19" i="5"/>
  <c r="CV34" i="5" s="1"/>
  <c r="CS19" i="5"/>
  <c r="CS34" i="5" s="1"/>
  <c r="CS88" i="5" s="1"/>
  <c r="CR19" i="5"/>
  <c r="CR34" i="5" s="1"/>
  <c r="CR88" i="5" s="1"/>
  <c r="CQ19" i="5"/>
  <c r="CP19" i="5"/>
  <c r="CN19" i="5"/>
  <c r="CM19" i="5"/>
  <c r="CL19" i="5"/>
  <c r="CL34" i="5" s="1"/>
  <c r="CL88" i="5" s="1"/>
  <c r="CK19" i="5"/>
  <c r="CI19" i="5"/>
  <c r="CH19" i="5"/>
  <c r="CH34" i="5" s="1"/>
  <c r="CF19" i="5"/>
  <c r="CF34" i="5" s="1"/>
  <c r="CE19" i="5"/>
  <c r="CE34" i="5" s="1"/>
  <c r="CD19" i="5"/>
  <c r="CD34" i="5" s="1"/>
  <c r="CD88" i="5" s="1"/>
  <c r="CC19" i="5"/>
  <c r="BZ19" i="5"/>
  <c r="BZ34" i="5" s="1"/>
  <c r="BZ88" i="5" s="1"/>
  <c r="BY19" i="5"/>
  <c r="BX19" i="5"/>
  <c r="BX34" i="5" s="1"/>
  <c r="BW19" i="5"/>
  <c r="BV19" i="5"/>
  <c r="BU19" i="5"/>
  <c r="BU34" i="5" s="1"/>
  <c r="BT19" i="5"/>
  <c r="BT34" i="5" s="1"/>
  <c r="BS19" i="5"/>
  <c r="BS34" i="5" s="1"/>
  <c r="BR19" i="5"/>
  <c r="BP19" i="5"/>
  <c r="BO19" i="5"/>
  <c r="BM19" i="5"/>
  <c r="BL19" i="5"/>
  <c r="BL34" i="5" s="1"/>
  <c r="BK19" i="5"/>
  <c r="BK34" i="5" s="1"/>
  <c r="BJ19" i="5"/>
  <c r="BJ34" i="5" s="1"/>
  <c r="BG19" i="5"/>
  <c r="BG34" i="5" s="1"/>
  <c r="BF19" i="5"/>
  <c r="BF34" i="5" s="1"/>
  <c r="BE19" i="5"/>
  <c r="BE34" i="5" s="1"/>
  <c r="BE88" i="5" s="1"/>
  <c r="BD19" i="5"/>
  <c r="BB19" i="5"/>
  <c r="BA19" i="5"/>
  <c r="AZ19" i="5"/>
  <c r="AY19" i="5"/>
  <c r="AW19" i="5"/>
  <c r="AW34" i="5" s="1"/>
  <c r="AW88" i="5" s="1"/>
  <c r="AV19" i="5"/>
  <c r="AV34" i="5" s="1"/>
  <c r="AT19" i="5"/>
  <c r="AS19" i="5"/>
  <c r="AR19" i="5"/>
  <c r="AR34" i="5" s="1"/>
  <c r="AQ19" i="5"/>
  <c r="AN19" i="5"/>
  <c r="AN34" i="5" s="1"/>
  <c r="AN88" i="5" s="1"/>
  <c r="AM19" i="5"/>
  <c r="AM34" i="5" s="1"/>
  <c r="AM88" i="5" s="1"/>
  <c r="AL19" i="5"/>
  <c r="AK19" i="5"/>
  <c r="AK34" i="5" s="1"/>
  <c r="AK88" i="5" s="1"/>
  <c r="AI19" i="5"/>
  <c r="AI34" i="5" s="1"/>
  <c r="AI88" i="5" s="1"/>
  <c r="AH19" i="5"/>
  <c r="AH34" i="5" s="1"/>
  <c r="AG19" i="5"/>
  <c r="AF19" i="5"/>
  <c r="AF34" i="5" s="1"/>
  <c r="AD19" i="5"/>
  <c r="AD34" i="5" s="1"/>
  <c r="AC19" i="5"/>
  <c r="AA19" i="5"/>
  <c r="AA34" i="5" s="1"/>
  <c r="AA88" i="5" s="1"/>
  <c r="Z19" i="5"/>
  <c r="Z34" i="5" s="1"/>
  <c r="Z88" i="5" s="1"/>
  <c r="Y19" i="5"/>
  <c r="Y34" i="5" s="1"/>
  <c r="Y88" i="5" s="1"/>
  <c r="X19" i="5"/>
  <c r="X34" i="5" s="1"/>
  <c r="X88" i="5" s="1"/>
  <c r="U19" i="5"/>
  <c r="T19" i="5"/>
  <c r="S19" i="5"/>
  <c r="R19" i="5"/>
  <c r="R34" i="5" s="1"/>
  <c r="P19" i="5"/>
  <c r="O19" i="5"/>
  <c r="O34" i="5" s="1"/>
  <c r="O88" i="5" s="1"/>
  <c r="N19" i="5"/>
  <c r="N34" i="5" s="1"/>
  <c r="N88" i="5" s="1"/>
  <c r="M19" i="5"/>
  <c r="K19" i="5"/>
  <c r="J19" i="5"/>
  <c r="H19" i="5"/>
  <c r="G19" i="5"/>
  <c r="F19" i="5"/>
  <c r="E19" i="5"/>
  <c r="D19" i="5"/>
  <c r="D34" i="5" s="1"/>
  <c r="IR18" i="5"/>
  <c r="IR97" i="5" s="1"/>
  <c r="IQ18" i="5"/>
  <c r="IQ97" i="5" s="1"/>
  <c r="IP18" i="5"/>
  <c r="IP97" i="5" s="1"/>
  <c r="IO18" i="5"/>
  <c r="IN18" i="5"/>
  <c r="IN97" i="5" s="1"/>
  <c r="IL18" i="5"/>
  <c r="IL97" i="5" s="1"/>
  <c r="IK18" i="5"/>
  <c r="IJ18" i="5"/>
  <c r="IJ97" i="5" s="1"/>
  <c r="II18" i="5"/>
  <c r="IG18" i="5"/>
  <c r="IF18" i="5"/>
  <c r="IE18" i="5"/>
  <c r="IE97" i="5" s="1"/>
  <c r="ID18" i="5"/>
  <c r="ID97" i="5" s="1"/>
  <c r="IC18" i="5"/>
  <c r="IC97" i="5" s="1"/>
  <c r="IB18" i="5"/>
  <c r="IB97" i="5" s="1"/>
  <c r="IA18" i="5"/>
  <c r="HZ18" i="5"/>
  <c r="HZ97" i="5" s="1"/>
  <c r="HW18" i="5"/>
  <c r="HW97" i="5" s="1"/>
  <c r="HR18" i="5"/>
  <c r="HR97" i="5" s="1"/>
  <c r="HM18" i="5"/>
  <c r="HM97" i="5" s="1"/>
  <c r="HJ18" i="5"/>
  <c r="HJ97" i="5" s="1"/>
  <c r="HD18" i="5"/>
  <c r="GY18" i="5"/>
  <c r="GY97" i="5" s="1"/>
  <c r="GT18" i="5"/>
  <c r="GT97" i="5" s="1"/>
  <c r="GQ18" i="5"/>
  <c r="GQ97" i="5" s="1"/>
  <c r="GK18" i="5"/>
  <c r="GK97" i="5" s="1"/>
  <c r="GF18" i="5"/>
  <c r="GF97" i="5" s="1"/>
  <c r="GA18" i="5"/>
  <c r="GA97" i="5" s="1"/>
  <c r="FX18" i="5"/>
  <c r="FR18" i="5"/>
  <c r="FR97" i="5" s="1"/>
  <c r="FM18" i="5"/>
  <c r="FM97" i="5" s="1"/>
  <c r="FH18" i="5"/>
  <c r="FH97" i="5" s="1"/>
  <c r="FE18" i="5"/>
  <c r="EY18" i="5"/>
  <c r="EY97" i="5" s="1"/>
  <c r="ET18" i="5"/>
  <c r="ET97" i="5" s="1"/>
  <c r="EO18" i="5"/>
  <c r="EO97" i="5" s="1"/>
  <c r="EL18" i="5"/>
  <c r="EL97" i="5" s="1"/>
  <c r="EF18" i="5"/>
  <c r="EA18" i="5"/>
  <c r="DV18" i="5"/>
  <c r="DS18" i="5"/>
  <c r="DS97" i="5" s="1"/>
  <c r="DM18" i="5"/>
  <c r="DH18" i="5"/>
  <c r="DH97" i="5" s="1"/>
  <c r="DC18" i="5"/>
  <c r="CZ18" i="5"/>
  <c r="CZ97" i="5" s="1"/>
  <c r="CT18" i="5"/>
  <c r="CO18" i="5"/>
  <c r="CO97" i="5" s="1"/>
  <c r="CJ18" i="5"/>
  <c r="CJ97" i="5" s="1"/>
  <c r="CG18" i="5"/>
  <c r="CG97" i="5" s="1"/>
  <c r="CA18" i="5"/>
  <c r="CA97" i="5" s="1"/>
  <c r="BV18" i="5"/>
  <c r="BV97" i="5" s="1"/>
  <c r="BQ18" i="5"/>
  <c r="BQ97" i="5" s="1"/>
  <c r="BN18" i="5"/>
  <c r="BH18" i="5"/>
  <c r="BC18" i="5"/>
  <c r="BC97" i="5" s="1"/>
  <c r="AX18" i="5"/>
  <c r="AX97" i="5" s="1"/>
  <c r="AU18" i="5"/>
  <c r="AU97" i="5" s="1"/>
  <c r="AO18" i="5"/>
  <c r="AO97" i="5" s="1"/>
  <c r="AJ18" i="5"/>
  <c r="AJ97" i="5" s="1"/>
  <c r="AE18" i="5"/>
  <c r="AE97" i="5" s="1"/>
  <c r="AB18" i="5"/>
  <c r="AB97" i="5" s="1"/>
  <c r="W18" i="5"/>
  <c r="W97" i="5" s="1"/>
  <c r="V18" i="5"/>
  <c r="V97" i="5" s="1"/>
  <c r="Q18" i="5"/>
  <c r="L18" i="5"/>
  <c r="I18" i="5"/>
  <c r="I97" i="5" s="1"/>
  <c r="IQ17" i="5"/>
  <c r="IQ96" i="5" s="1"/>
  <c r="IP17" i="5"/>
  <c r="IP96" i="5" s="1"/>
  <c r="IO17" i="5"/>
  <c r="IO96" i="5" s="1"/>
  <c r="IN17" i="5"/>
  <c r="IL17" i="5"/>
  <c r="IK17" i="5"/>
  <c r="IK96" i="5" s="1"/>
  <c r="IJ17" i="5"/>
  <c r="II17" i="5"/>
  <c r="IG17" i="5"/>
  <c r="IF17" i="5"/>
  <c r="ID17" i="5"/>
  <c r="ID96" i="5" s="1"/>
  <c r="IC17" i="5"/>
  <c r="IC96" i="5" s="1"/>
  <c r="IB17" i="5"/>
  <c r="IB96" i="5" s="1"/>
  <c r="IA17" i="5"/>
  <c r="HZ17" i="5"/>
  <c r="HW17" i="5"/>
  <c r="HR17" i="5"/>
  <c r="HM17" i="5"/>
  <c r="HM96" i="5" s="1"/>
  <c r="HJ17" i="5"/>
  <c r="HD17" i="5"/>
  <c r="HD96" i="5" s="1"/>
  <c r="GY17" i="5"/>
  <c r="GY96" i="5" s="1"/>
  <c r="GT17" i="5"/>
  <c r="GT96" i="5" s="1"/>
  <c r="GQ17" i="5"/>
  <c r="GQ96" i="5" s="1"/>
  <c r="GK17" i="5"/>
  <c r="GK96" i="5" s="1"/>
  <c r="GF17" i="5"/>
  <c r="GF96" i="5" s="1"/>
  <c r="GA17" i="5"/>
  <c r="FX17" i="5"/>
  <c r="FR17" i="5"/>
  <c r="FM17" i="5"/>
  <c r="FH17" i="5"/>
  <c r="FH96" i="5" s="1"/>
  <c r="FE17" i="5"/>
  <c r="EY17" i="5"/>
  <c r="EY96" i="5" s="1"/>
  <c r="ET17" i="5"/>
  <c r="ET96" i="5" s="1"/>
  <c r="EO17" i="5"/>
  <c r="EL17" i="5"/>
  <c r="EL96" i="5" s="1"/>
  <c r="EF17" i="5"/>
  <c r="EA17" i="5"/>
  <c r="EA96" i="5" s="1"/>
  <c r="DV17" i="5"/>
  <c r="DS17" i="5"/>
  <c r="DS96" i="5" s="1"/>
  <c r="DM17" i="5"/>
  <c r="DM96" i="5" s="1"/>
  <c r="DH17" i="5"/>
  <c r="DC17" i="5"/>
  <c r="CZ17" i="5"/>
  <c r="CZ96" i="5" s="1"/>
  <c r="CT17" i="5"/>
  <c r="CO17" i="5"/>
  <c r="CO96" i="5" s="1"/>
  <c r="CJ17" i="5"/>
  <c r="CJ96" i="5" s="1"/>
  <c r="CG17" i="5"/>
  <c r="CG96" i="5" s="1"/>
  <c r="CA17" i="5"/>
  <c r="BV17" i="5"/>
  <c r="BQ17" i="5"/>
  <c r="BN17" i="5"/>
  <c r="BN96" i="5" s="1"/>
  <c r="BH17" i="5"/>
  <c r="BH96" i="5" s="1"/>
  <c r="BC17" i="5"/>
  <c r="BC96" i="5" s="1"/>
  <c r="AX17" i="5"/>
  <c r="AX96" i="5" s="1"/>
  <c r="AU17" i="5"/>
  <c r="AU96" i="5" s="1"/>
  <c r="AO17" i="5"/>
  <c r="AO96" i="5" s="1"/>
  <c r="AJ17" i="5"/>
  <c r="AE17" i="5"/>
  <c r="AE96" i="5" s="1"/>
  <c r="AB17" i="5"/>
  <c r="V17" i="5"/>
  <c r="Q17" i="5"/>
  <c r="Q96" i="5" s="1"/>
  <c r="L17" i="5"/>
  <c r="I17" i="5"/>
  <c r="I96" i="5" s="1"/>
  <c r="B17" i="5"/>
  <c r="IQ16" i="5"/>
  <c r="IQ95" i="5" s="1"/>
  <c r="IP16" i="5"/>
  <c r="IP95" i="5" s="1"/>
  <c r="IO16" i="5"/>
  <c r="IN16" i="5"/>
  <c r="IM16" i="5"/>
  <c r="IM95" i="5" s="1"/>
  <c r="IL16" i="5"/>
  <c r="IL95" i="5" s="1"/>
  <c r="IK16" i="5"/>
  <c r="IK95" i="5" s="1"/>
  <c r="IJ16" i="5"/>
  <c r="IJ95" i="5" s="1"/>
  <c r="II16" i="5"/>
  <c r="II95" i="5" s="1"/>
  <c r="IH16" i="5"/>
  <c r="IH95" i="5" s="1"/>
  <c r="IG16" i="5"/>
  <c r="IG95" i="5" s="1"/>
  <c r="IF16" i="5"/>
  <c r="IF95" i="5" s="1"/>
  <c r="ID16" i="5"/>
  <c r="ID95" i="5" s="1"/>
  <c r="IC16" i="5"/>
  <c r="IC95" i="5" s="1"/>
  <c r="IB16" i="5"/>
  <c r="IA16" i="5"/>
  <c r="HZ16" i="5"/>
  <c r="HW16" i="5"/>
  <c r="HW95" i="5" s="1"/>
  <c r="HR16" i="5"/>
  <c r="HR95" i="5" s="1"/>
  <c r="HM16" i="5"/>
  <c r="HM95" i="5" s="1"/>
  <c r="HJ16" i="5"/>
  <c r="HJ95" i="5" s="1"/>
  <c r="HD16" i="5"/>
  <c r="HD95" i="5" s="1"/>
  <c r="GY16" i="5"/>
  <c r="GT16" i="5"/>
  <c r="GT95" i="5" s="1"/>
  <c r="GQ16" i="5"/>
  <c r="GK16" i="5"/>
  <c r="GF16" i="5"/>
  <c r="GF95" i="5" s="1"/>
  <c r="GA16" i="5"/>
  <c r="GA95" i="5" s="1"/>
  <c r="FX16" i="5"/>
  <c r="FR16" i="5"/>
  <c r="FR95" i="5" s="1"/>
  <c r="FM16" i="5"/>
  <c r="FM95" i="5" s="1"/>
  <c r="FH16" i="5"/>
  <c r="FH95" i="5" s="1"/>
  <c r="FE16" i="5"/>
  <c r="FE95" i="5" s="1"/>
  <c r="EY16" i="5"/>
  <c r="EY95" i="5" s="1"/>
  <c r="ET16" i="5"/>
  <c r="ET95" i="5" s="1"/>
  <c r="EO16" i="5"/>
  <c r="EO95" i="5" s="1"/>
  <c r="EL16" i="5"/>
  <c r="EL95" i="5" s="1"/>
  <c r="EF16" i="5"/>
  <c r="EF95" i="5" s="1"/>
  <c r="EA16" i="5"/>
  <c r="DV16" i="5"/>
  <c r="DS16" i="5"/>
  <c r="DS95" i="5" s="1"/>
  <c r="DM16" i="5"/>
  <c r="DM95" i="5" s="1"/>
  <c r="DH16" i="5"/>
  <c r="DH95" i="5" s="1"/>
  <c r="DC16" i="5"/>
  <c r="CZ16" i="5"/>
  <c r="CZ95" i="5" s="1"/>
  <c r="CT16" i="5"/>
  <c r="CT95" i="5" s="1"/>
  <c r="CO16" i="5"/>
  <c r="CO95" i="5" s="1"/>
  <c r="CJ16" i="5"/>
  <c r="CG16" i="5"/>
  <c r="CA16" i="5"/>
  <c r="CA95" i="5" s="1"/>
  <c r="BV16" i="5"/>
  <c r="BQ16" i="5"/>
  <c r="BQ95" i="5" s="1"/>
  <c r="BN16" i="5"/>
  <c r="BN95" i="5" s="1"/>
  <c r="BH16" i="5"/>
  <c r="BH95" i="5" s="1"/>
  <c r="BC16" i="5"/>
  <c r="BC95" i="5" s="1"/>
  <c r="AX16" i="5"/>
  <c r="AX95" i="5" s="1"/>
  <c r="AU16" i="5"/>
  <c r="AU95" i="5" s="1"/>
  <c r="AO16" i="5"/>
  <c r="AJ16" i="5"/>
  <c r="AJ95" i="5" s="1"/>
  <c r="AE16" i="5"/>
  <c r="AE95" i="5" s="1"/>
  <c r="AB16" i="5"/>
  <c r="V16" i="5"/>
  <c r="V95" i="5" s="1"/>
  <c r="Q16" i="5"/>
  <c r="Q95" i="5" s="1"/>
  <c r="L16" i="5"/>
  <c r="I16" i="5"/>
  <c r="I95" i="5" s="1"/>
  <c r="IR15" i="5"/>
  <c r="IQ15" i="5"/>
  <c r="IP15" i="5"/>
  <c r="IO15" i="5"/>
  <c r="IO94" i="5" s="1"/>
  <c r="IN15" i="5"/>
  <c r="IL15" i="5"/>
  <c r="IL94" i="5" s="1"/>
  <c r="IK15" i="5"/>
  <c r="IJ15" i="5"/>
  <c r="IJ94" i="5" s="1"/>
  <c r="II15" i="5"/>
  <c r="IH15" i="5"/>
  <c r="IH94" i="5" s="1"/>
  <c r="IG15" i="5"/>
  <c r="IG94" i="5" s="1"/>
  <c r="IF15" i="5"/>
  <c r="IF94" i="5" s="1"/>
  <c r="ID15" i="5"/>
  <c r="IC15" i="5"/>
  <c r="IC94" i="5" s="1"/>
  <c r="IB15" i="5"/>
  <c r="IA15" i="5"/>
  <c r="HZ15" i="5"/>
  <c r="HZ94" i="5" s="1"/>
  <c r="HW15" i="5"/>
  <c r="HW94" i="5" s="1"/>
  <c r="HR15" i="5"/>
  <c r="HR94" i="5" s="1"/>
  <c r="HM15" i="5"/>
  <c r="HM94" i="5" s="1"/>
  <c r="HJ15" i="5"/>
  <c r="HJ94" i="5" s="1"/>
  <c r="HD15" i="5"/>
  <c r="HD94" i="5" s="1"/>
  <c r="GY15" i="5"/>
  <c r="GY94" i="5" s="1"/>
  <c r="GT15" i="5"/>
  <c r="GQ15" i="5"/>
  <c r="GQ94" i="5" s="1"/>
  <c r="GK15" i="5"/>
  <c r="GK94" i="5" s="1"/>
  <c r="GF15" i="5"/>
  <c r="GA15" i="5"/>
  <c r="GA94" i="5" s="1"/>
  <c r="FX15" i="5"/>
  <c r="FX94" i="5" s="1"/>
  <c r="FR15" i="5"/>
  <c r="FR94" i="5" s="1"/>
  <c r="FM15" i="5"/>
  <c r="FM94" i="5" s="1"/>
  <c r="FH15" i="5"/>
  <c r="FE15" i="5"/>
  <c r="FE94" i="5" s="1"/>
  <c r="EY15" i="5"/>
  <c r="EY94" i="5" s="1"/>
  <c r="ET15" i="5"/>
  <c r="ET94" i="5" s="1"/>
  <c r="EO15" i="5"/>
  <c r="EO94" i="5" s="1"/>
  <c r="EL15" i="5"/>
  <c r="EL94" i="5" s="1"/>
  <c r="EF15" i="5"/>
  <c r="EF94" i="5" s="1"/>
  <c r="EA15" i="5"/>
  <c r="EA94" i="5" s="1"/>
  <c r="DV15" i="5"/>
  <c r="DV94" i="5" s="1"/>
  <c r="DS15" i="5"/>
  <c r="DS94" i="5" s="1"/>
  <c r="DM15" i="5"/>
  <c r="DH15" i="5"/>
  <c r="DH94" i="5" s="1"/>
  <c r="DC15" i="5"/>
  <c r="CZ15" i="5"/>
  <c r="CT15" i="5"/>
  <c r="CO15" i="5"/>
  <c r="CO94" i="5" s="1"/>
  <c r="CJ15" i="5"/>
  <c r="CJ94" i="5" s="1"/>
  <c r="CG15" i="5"/>
  <c r="CG94" i="5" s="1"/>
  <c r="CA15" i="5"/>
  <c r="BV15" i="5"/>
  <c r="BV94" i="5" s="1"/>
  <c r="BQ15" i="5"/>
  <c r="BN15" i="5"/>
  <c r="BN94" i="5" s="1"/>
  <c r="BH15" i="5"/>
  <c r="BC15" i="5"/>
  <c r="AX15" i="5"/>
  <c r="AU15" i="5"/>
  <c r="AO15" i="5"/>
  <c r="AO94" i="5" s="1"/>
  <c r="AJ15" i="5"/>
  <c r="AJ94" i="5" s="1"/>
  <c r="AE15" i="5"/>
  <c r="AE94" i="5" s="1"/>
  <c r="AB15" i="5"/>
  <c r="V15" i="5"/>
  <c r="V94" i="5" s="1"/>
  <c r="Q15" i="5"/>
  <c r="Q94" i="5" s="1"/>
  <c r="L15" i="5"/>
  <c r="I15" i="5"/>
  <c r="I94" i="5" s="1"/>
  <c r="B15" i="5"/>
  <c r="IR14" i="5"/>
  <c r="IQ14" i="5"/>
  <c r="IQ93" i="5" s="1"/>
  <c r="IP14" i="5"/>
  <c r="IO14" i="5"/>
  <c r="IO93" i="5" s="1"/>
  <c r="IN14" i="5"/>
  <c r="IN93" i="5" s="1"/>
  <c r="IL14" i="5"/>
  <c r="IK14" i="5"/>
  <c r="IK93" i="5" s="1"/>
  <c r="IJ14" i="5"/>
  <c r="IJ93" i="5" s="1"/>
  <c r="II14" i="5"/>
  <c r="IG14" i="5"/>
  <c r="IF14" i="5"/>
  <c r="IF93" i="5" s="1"/>
  <c r="IE14" i="5"/>
  <c r="ID14" i="5"/>
  <c r="ID93" i="5" s="1"/>
  <c r="IC14" i="5"/>
  <c r="IB14" i="5"/>
  <c r="IB93" i="5" s="1"/>
  <c r="IA14" i="5"/>
  <c r="IA93" i="5" s="1"/>
  <c r="HZ14" i="5"/>
  <c r="HW14" i="5"/>
  <c r="HW93" i="5" s="1"/>
  <c r="HR14" i="5"/>
  <c r="HR93" i="5" s="1"/>
  <c r="HM14" i="5"/>
  <c r="HJ14" i="5"/>
  <c r="HD14" i="5"/>
  <c r="HD93" i="5" s="1"/>
  <c r="GY14" i="5"/>
  <c r="GY93" i="5" s="1"/>
  <c r="GT14" i="5"/>
  <c r="GQ14" i="5"/>
  <c r="GK14" i="5"/>
  <c r="GF14" i="5"/>
  <c r="GA14" i="5"/>
  <c r="FX14" i="5"/>
  <c r="FR14" i="5"/>
  <c r="FR93" i="5" s="1"/>
  <c r="FM14" i="5"/>
  <c r="FM93" i="5" s="1"/>
  <c r="FH14" i="5"/>
  <c r="FE14" i="5"/>
  <c r="FE93" i="5" s="1"/>
  <c r="EY14" i="5"/>
  <c r="ET14" i="5"/>
  <c r="ET93" i="5" s="1"/>
  <c r="EO14" i="5"/>
  <c r="EL14" i="5"/>
  <c r="EF14" i="5"/>
  <c r="EF93" i="5" s="1"/>
  <c r="EA14" i="5"/>
  <c r="EA93" i="5" s="1"/>
  <c r="DV14" i="5"/>
  <c r="DS14" i="5"/>
  <c r="DS93" i="5" s="1"/>
  <c r="DM14" i="5"/>
  <c r="DM93" i="5" s="1"/>
  <c r="DH14" i="5"/>
  <c r="DH93" i="5" s="1"/>
  <c r="DC14" i="5"/>
  <c r="CZ14" i="5"/>
  <c r="CZ93" i="5" s="1"/>
  <c r="CT14" i="5"/>
  <c r="CO14" i="5"/>
  <c r="CJ14" i="5"/>
  <c r="CG14" i="5"/>
  <c r="CA14" i="5"/>
  <c r="CA93" i="5" s="1"/>
  <c r="BV14" i="5"/>
  <c r="BV93" i="5" s="1"/>
  <c r="BQ14" i="5"/>
  <c r="BQ93" i="5" s="1"/>
  <c r="BN14" i="5"/>
  <c r="BH14" i="5"/>
  <c r="BH93" i="5" s="1"/>
  <c r="BC14" i="5"/>
  <c r="AX14" i="5"/>
  <c r="AU14" i="5"/>
  <c r="AO14" i="5"/>
  <c r="AP14" i="5" s="1"/>
  <c r="AJ14" i="5"/>
  <c r="AJ93" i="5" s="1"/>
  <c r="AE14" i="5"/>
  <c r="AB14" i="5"/>
  <c r="W14" i="5"/>
  <c r="V14" i="5"/>
  <c r="V93" i="5" s="1"/>
  <c r="Q14" i="5"/>
  <c r="Q93" i="5" s="1"/>
  <c r="L14" i="5"/>
  <c r="I14" i="5"/>
  <c r="B14" i="5"/>
  <c r="IQ13" i="5"/>
  <c r="IP13" i="5"/>
  <c r="IO13" i="5"/>
  <c r="IR13" i="5" s="1"/>
  <c r="IN13" i="5"/>
  <c r="IN92" i="5" s="1"/>
  <c r="IM13" i="5"/>
  <c r="IL13" i="5"/>
  <c r="IL92" i="5" s="1"/>
  <c r="IK13" i="5"/>
  <c r="IJ13" i="5"/>
  <c r="II13" i="5"/>
  <c r="IG13" i="5"/>
  <c r="IG92" i="5" s="1"/>
  <c r="IF13" i="5"/>
  <c r="IF92" i="5" s="1"/>
  <c r="ID13" i="5"/>
  <c r="IC13" i="5"/>
  <c r="IB13" i="5"/>
  <c r="IA13" i="5"/>
  <c r="HW13" i="5"/>
  <c r="HR13" i="5"/>
  <c r="HD13" i="5"/>
  <c r="HD92" i="5" s="1"/>
  <c r="GY13" i="5"/>
  <c r="GK13" i="5"/>
  <c r="GF13" i="5"/>
  <c r="GF92" i="5" s="1"/>
  <c r="FR13" i="5"/>
  <c r="FM13" i="5"/>
  <c r="EY13" i="5"/>
  <c r="ET13" i="5"/>
  <c r="EF13" i="5"/>
  <c r="EA13" i="5"/>
  <c r="DM13" i="5"/>
  <c r="DM19" i="5" s="1"/>
  <c r="DH13" i="5"/>
  <c r="CT13" i="5"/>
  <c r="CT92" i="5" s="1"/>
  <c r="CO13" i="5"/>
  <c r="CA13" i="5"/>
  <c r="CA92" i="5" s="1"/>
  <c r="BV13" i="5"/>
  <c r="BV92" i="5" s="1"/>
  <c r="BH13" i="5"/>
  <c r="BH92" i="5" s="1"/>
  <c r="BC13" i="5"/>
  <c r="AO13" i="5"/>
  <c r="AJ13" i="5"/>
  <c r="V13" i="5"/>
  <c r="Q13" i="5"/>
  <c r="IB11" i="5"/>
  <c r="IA11" i="5"/>
  <c r="HG11" i="5"/>
  <c r="HF11" i="5"/>
  <c r="GN11" i="5"/>
  <c r="GM11" i="5"/>
  <c r="FU11" i="5"/>
  <c r="FT11" i="5"/>
  <c r="FB11" i="5"/>
  <c r="FA11" i="5"/>
  <c r="EI11" i="5"/>
  <c r="EH11" i="5"/>
  <c r="DP11" i="5"/>
  <c r="DO11" i="5"/>
  <c r="CW11" i="5"/>
  <c r="CV11" i="5"/>
  <c r="CD11" i="5"/>
  <c r="CC11" i="5"/>
  <c r="BK11" i="5"/>
  <c r="BJ11" i="5"/>
  <c r="AR11" i="5"/>
  <c r="AQ11" i="5"/>
  <c r="Y11" i="5"/>
  <c r="X11" i="5"/>
  <c r="F11" i="5"/>
  <c r="E11" i="5"/>
  <c r="HX10" i="5"/>
  <c r="HE10" i="5"/>
  <c r="GL10" i="5"/>
  <c r="FS10" i="5"/>
  <c r="EZ10" i="5"/>
  <c r="EG10" i="5"/>
  <c r="DN10" i="5"/>
  <c r="CU10" i="5"/>
  <c r="CB10" i="5"/>
  <c r="BI10" i="5"/>
  <c r="AP10" i="5"/>
  <c r="W10" i="5"/>
  <c r="D10" i="5"/>
  <c r="B53" i="5" s="1"/>
  <c r="AN25" i="4"/>
  <c r="BG11" i="1" s="1"/>
  <c r="BG12" i="1" s="1"/>
  <c r="AK25" i="4"/>
  <c r="BB11" i="1" s="1"/>
  <c r="X25" i="4"/>
  <c r="AW24" i="4"/>
  <c r="AS24" i="4"/>
  <c r="AR24" i="4"/>
  <c r="AJ24" i="4"/>
  <c r="BA20" i="1" s="1"/>
  <c r="AG24" i="4"/>
  <c r="AF24" i="4"/>
  <c r="AU19" i="1" s="1"/>
  <c r="U24" i="4"/>
  <c r="T24" i="4"/>
  <c r="I24" i="4"/>
  <c r="H24" i="4"/>
  <c r="BD23" i="4"/>
  <c r="BC23" i="4"/>
  <c r="BA23" i="4"/>
  <c r="AZ23" i="4"/>
  <c r="AO23" i="4"/>
  <c r="AN23" i="4"/>
  <c r="AG23" i="4"/>
  <c r="AG25" i="4" s="1"/>
  <c r="AF23" i="4"/>
  <c r="AC23" i="4"/>
  <c r="AB23" i="4"/>
  <c r="Q23" i="4"/>
  <c r="P23" i="4"/>
  <c r="I23" i="4"/>
  <c r="J23" i="4" s="1"/>
  <c r="H23" i="4"/>
  <c r="H25" i="4" s="1"/>
  <c r="G23" i="4"/>
  <c r="E23" i="4"/>
  <c r="F23" i="4" s="1"/>
  <c r="D23" i="4"/>
  <c r="C23" i="4"/>
  <c r="BA21" i="4"/>
  <c r="AZ21" i="4"/>
  <c r="AW21" i="4"/>
  <c r="AV21" i="4"/>
  <c r="AS21" i="4"/>
  <c r="AR21" i="4"/>
  <c r="AO21" i="4"/>
  <c r="AN21" i="4"/>
  <c r="AK21" i="4"/>
  <c r="AJ21" i="4"/>
  <c r="AG21" i="4"/>
  <c r="AF21" i="4"/>
  <c r="AC21" i="4"/>
  <c r="AB21" i="4"/>
  <c r="Y21" i="4"/>
  <c r="X21" i="4"/>
  <c r="U21" i="4"/>
  <c r="T21" i="4"/>
  <c r="Q21" i="4"/>
  <c r="P21" i="4"/>
  <c r="M21" i="4"/>
  <c r="L21" i="4"/>
  <c r="I21" i="4"/>
  <c r="H21" i="4"/>
  <c r="E21" i="4"/>
  <c r="D21" i="4"/>
  <c r="C21" i="4"/>
  <c r="BF20" i="4"/>
  <c r="BE20" i="4"/>
  <c r="BD20" i="4"/>
  <c r="BD21" i="4" s="1"/>
  <c r="BC20" i="4"/>
  <c r="J20" i="4"/>
  <c r="K20" i="4" s="1"/>
  <c r="N20" i="4" s="1"/>
  <c r="O20" i="4" s="1"/>
  <c r="R20" i="4" s="1"/>
  <c r="S20" i="4" s="1"/>
  <c r="V20" i="4" s="1"/>
  <c r="W20" i="4" s="1"/>
  <c r="Z20" i="4" s="1"/>
  <c r="AA20" i="4" s="1"/>
  <c r="AD20" i="4" s="1"/>
  <c r="AE20" i="4" s="1"/>
  <c r="AH20" i="4" s="1"/>
  <c r="AI20" i="4" s="1"/>
  <c r="AL20" i="4" s="1"/>
  <c r="AM20" i="4" s="1"/>
  <c r="AP20" i="4" s="1"/>
  <c r="AQ20" i="4" s="1"/>
  <c r="AT20" i="4" s="1"/>
  <c r="AU20" i="4" s="1"/>
  <c r="AX20" i="4" s="1"/>
  <c r="AY20" i="4" s="1"/>
  <c r="BB20" i="4" s="1"/>
  <c r="G20" i="4"/>
  <c r="F20" i="4"/>
  <c r="BE19" i="4"/>
  <c r="BD19" i="4"/>
  <c r="BC19" i="4"/>
  <c r="F19" i="4"/>
  <c r="F21" i="4" s="1"/>
  <c r="BE17" i="4"/>
  <c r="BC17" i="4"/>
  <c r="BA17" i="4"/>
  <c r="AZ17" i="4"/>
  <c r="AW17" i="4"/>
  <c r="AW23" i="4" s="1"/>
  <c r="AW25" i="4" s="1"/>
  <c r="AV17" i="4"/>
  <c r="AV23" i="4" s="1"/>
  <c r="AS17" i="4"/>
  <c r="AS23" i="4" s="1"/>
  <c r="AS25" i="4" s="1"/>
  <c r="AR17" i="4"/>
  <c r="AR23" i="4" s="1"/>
  <c r="AR25" i="4" s="1"/>
  <c r="AO17" i="4"/>
  <c r="AN17" i="4"/>
  <c r="AK17" i="4"/>
  <c r="AK23" i="4" s="1"/>
  <c r="AJ17" i="4"/>
  <c r="AJ23" i="4" s="1"/>
  <c r="AJ25" i="4" s="1"/>
  <c r="AG17" i="4"/>
  <c r="AF17" i="4"/>
  <c r="AC17" i="4"/>
  <c r="AB17" i="4"/>
  <c r="Y17" i="4"/>
  <c r="Y23" i="4" s="1"/>
  <c r="X17" i="4"/>
  <c r="X23" i="4" s="1"/>
  <c r="U17" i="4"/>
  <c r="U23" i="4" s="1"/>
  <c r="U25" i="4" s="1"/>
  <c r="AD10" i="1" s="1"/>
  <c r="T17" i="4"/>
  <c r="T23" i="4" s="1"/>
  <c r="T25" i="4" s="1"/>
  <c r="AC10" i="1" s="1"/>
  <c r="Q17" i="4"/>
  <c r="P17" i="4"/>
  <c r="M17" i="4"/>
  <c r="M23" i="4" s="1"/>
  <c r="L17" i="4"/>
  <c r="L23" i="4" s="1"/>
  <c r="I17" i="4"/>
  <c r="H17" i="4"/>
  <c r="G17" i="4"/>
  <c r="F17" i="4"/>
  <c r="E17" i="4"/>
  <c r="D17" i="4"/>
  <c r="C17" i="4"/>
  <c r="BE16" i="4"/>
  <c r="BD16" i="4"/>
  <c r="BC16" i="4"/>
  <c r="J16" i="4"/>
  <c r="K16" i="4" s="1"/>
  <c r="N16" i="4" s="1"/>
  <c r="O16" i="4" s="1"/>
  <c r="R16" i="4" s="1"/>
  <c r="S16" i="4" s="1"/>
  <c r="V16" i="4" s="1"/>
  <c r="W16" i="4" s="1"/>
  <c r="Z16" i="4" s="1"/>
  <c r="AA16" i="4" s="1"/>
  <c r="AD16" i="4" s="1"/>
  <c r="AE16" i="4" s="1"/>
  <c r="AH16" i="4" s="1"/>
  <c r="AI16" i="4" s="1"/>
  <c r="AL16" i="4" s="1"/>
  <c r="AM16" i="4" s="1"/>
  <c r="AP16" i="4" s="1"/>
  <c r="AQ16" i="4" s="1"/>
  <c r="AT16" i="4" s="1"/>
  <c r="AU16" i="4" s="1"/>
  <c r="AX16" i="4" s="1"/>
  <c r="AY16" i="4" s="1"/>
  <c r="BB16" i="4" s="1"/>
  <c r="F16" i="4"/>
  <c r="G16" i="4" s="1"/>
  <c r="BE15" i="4"/>
  <c r="BD15" i="4"/>
  <c r="BC15" i="4"/>
  <c r="O15" i="4"/>
  <c r="N15" i="4"/>
  <c r="K15" i="4"/>
  <c r="G15" i="4"/>
  <c r="J15" i="4" s="1"/>
  <c r="F15" i="4"/>
  <c r="BA13" i="4"/>
  <c r="AZ13" i="4"/>
  <c r="AZ24" i="4" s="1"/>
  <c r="AW13" i="4"/>
  <c r="AV13" i="4"/>
  <c r="AV24" i="4" s="1"/>
  <c r="AS13" i="4"/>
  <c r="AR13" i="4"/>
  <c r="AO13" i="4"/>
  <c r="AO24" i="4" s="1"/>
  <c r="AO25" i="4" s="1"/>
  <c r="AN13" i="4"/>
  <c r="AN24" i="4" s="1"/>
  <c r="AK13" i="4"/>
  <c r="AK24" i="4" s="1"/>
  <c r="AJ13" i="4"/>
  <c r="AG13" i="4"/>
  <c r="AF13" i="4"/>
  <c r="AC13" i="4"/>
  <c r="AC24" i="4" s="1"/>
  <c r="AP20" i="1" s="1"/>
  <c r="AB13" i="4"/>
  <c r="AB24" i="4" s="1"/>
  <c r="Y13" i="4"/>
  <c r="Y24" i="4" s="1"/>
  <c r="X13" i="4"/>
  <c r="X24" i="4" s="1"/>
  <c r="U13" i="4"/>
  <c r="T13" i="4"/>
  <c r="Q13" i="4"/>
  <c r="P13" i="4"/>
  <c r="M13" i="4"/>
  <c r="M24" i="4" s="1"/>
  <c r="R19" i="1" s="1"/>
  <c r="L13" i="4"/>
  <c r="L24" i="4" s="1"/>
  <c r="Q19" i="1" s="1"/>
  <c r="Q43" i="1" s="1"/>
  <c r="I13" i="4"/>
  <c r="H13" i="4"/>
  <c r="F13" i="4"/>
  <c r="E13" i="4"/>
  <c r="D13" i="4"/>
  <c r="C13" i="4"/>
  <c r="BE12" i="4"/>
  <c r="BD12" i="4"/>
  <c r="BC12" i="4"/>
  <c r="J12" i="4"/>
  <c r="K12" i="4" s="1"/>
  <c r="N12" i="4" s="1"/>
  <c r="O12" i="4" s="1"/>
  <c r="R12" i="4" s="1"/>
  <c r="S12" i="4" s="1"/>
  <c r="V12" i="4" s="1"/>
  <c r="W12" i="4" s="1"/>
  <c r="Z12" i="4" s="1"/>
  <c r="AA12" i="4" s="1"/>
  <c r="AD12" i="4" s="1"/>
  <c r="AE12" i="4" s="1"/>
  <c r="AH12" i="4" s="1"/>
  <c r="AI12" i="4" s="1"/>
  <c r="AL12" i="4" s="1"/>
  <c r="AM12" i="4" s="1"/>
  <c r="AP12" i="4" s="1"/>
  <c r="AQ12" i="4" s="1"/>
  <c r="AT12" i="4" s="1"/>
  <c r="AU12" i="4" s="1"/>
  <c r="AX12" i="4" s="1"/>
  <c r="AY12" i="4" s="1"/>
  <c r="BB12" i="4" s="1"/>
  <c r="G12" i="4"/>
  <c r="F12" i="4"/>
  <c r="BE11" i="4"/>
  <c r="BE13" i="4" s="1"/>
  <c r="BD11" i="4"/>
  <c r="BC11" i="4"/>
  <c r="G11" i="4"/>
  <c r="F11" i="4"/>
  <c r="G50" i="3"/>
  <c r="F50" i="3"/>
  <c r="E50" i="3"/>
  <c r="H49" i="3"/>
  <c r="G49" i="3"/>
  <c r="F49" i="3"/>
  <c r="E49" i="3"/>
  <c r="H48" i="3"/>
  <c r="G48" i="3"/>
  <c r="F48" i="3"/>
  <c r="E48" i="3"/>
  <c r="G47" i="3"/>
  <c r="F47" i="3"/>
  <c r="E47" i="3"/>
  <c r="H47" i="3" s="1"/>
  <c r="G46" i="3"/>
  <c r="H46" i="3" s="1"/>
  <c r="F46" i="3"/>
  <c r="E46" i="3"/>
  <c r="G45" i="3"/>
  <c r="F45" i="3"/>
  <c r="H45" i="3" s="1"/>
  <c r="E45" i="3"/>
  <c r="G44" i="3"/>
  <c r="F44" i="3"/>
  <c r="E44" i="3"/>
  <c r="H43" i="3"/>
  <c r="G43" i="3"/>
  <c r="F43" i="3"/>
  <c r="E43" i="3"/>
  <c r="G42" i="3"/>
  <c r="F42" i="3"/>
  <c r="H42" i="3" s="1"/>
  <c r="E42" i="3"/>
  <c r="G41" i="3"/>
  <c r="F41" i="3"/>
  <c r="E41" i="3"/>
  <c r="H41" i="3" s="1"/>
  <c r="H40" i="3"/>
  <c r="G40" i="3"/>
  <c r="F40" i="3"/>
  <c r="E40" i="3"/>
  <c r="G39" i="3"/>
  <c r="F39" i="3"/>
  <c r="H39" i="3" s="1"/>
  <c r="E39" i="3"/>
  <c r="H38" i="3"/>
  <c r="G38" i="3"/>
  <c r="F38" i="3"/>
  <c r="E38" i="3"/>
  <c r="G36" i="3"/>
  <c r="F36" i="3"/>
  <c r="H36" i="3" s="1"/>
  <c r="E36" i="3"/>
  <c r="G35" i="3"/>
  <c r="F35" i="3"/>
  <c r="E35" i="3"/>
  <c r="G34" i="3"/>
  <c r="G37" i="3" s="1"/>
  <c r="F34" i="3"/>
  <c r="H34" i="3" s="1"/>
  <c r="E34" i="3"/>
  <c r="H33" i="3"/>
  <c r="G33" i="3"/>
  <c r="F33" i="3"/>
  <c r="E33" i="3"/>
  <c r="G32" i="3"/>
  <c r="F32" i="3"/>
  <c r="E32" i="3"/>
  <c r="H32" i="3" s="1"/>
  <c r="G31" i="3"/>
  <c r="F31" i="3"/>
  <c r="E31" i="3"/>
  <c r="H31" i="3" s="1"/>
  <c r="H30" i="3"/>
  <c r="G30" i="3"/>
  <c r="F30" i="3"/>
  <c r="E30" i="3"/>
  <c r="G29" i="3"/>
  <c r="F29" i="3"/>
  <c r="E29" i="3"/>
  <c r="G28" i="3"/>
  <c r="F28" i="3"/>
  <c r="E28" i="3"/>
  <c r="H28" i="3" s="1"/>
  <c r="G27" i="3"/>
  <c r="F27" i="3"/>
  <c r="H27" i="3" s="1"/>
  <c r="E27" i="3"/>
  <c r="G26" i="3"/>
  <c r="F26" i="3"/>
  <c r="E26" i="3"/>
  <c r="H26" i="3" s="1"/>
  <c r="G25" i="3"/>
  <c r="F25" i="3"/>
  <c r="E25" i="3"/>
  <c r="H25" i="3" s="1"/>
  <c r="H24" i="3"/>
  <c r="G24" i="3"/>
  <c r="F24" i="3"/>
  <c r="E24" i="3"/>
  <c r="G22" i="3"/>
  <c r="F22" i="3"/>
  <c r="E22" i="3"/>
  <c r="H21" i="3"/>
  <c r="G21" i="3"/>
  <c r="F21" i="3"/>
  <c r="E21" i="3"/>
  <c r="G20" i="3"/>
  <c r="F20" i="3"/>
  <c r="E20" i="3"/>
  <c r="G19" i="3"/>
  <c r="F19" i="3"/>
  <c r="E19" i="3"/>
  <c r="H19" i="3" s="1"/>
  <c r="H18" i="3"/>
  <c r="G18" i="3"/>
  <c r="F18" i="3"/>
  <c r="E18" i="3"/>
  <c r="G17" i="3"/>
  <c r="F17" i="3"/>
  <c r="E17" i="3"/>
  <c r="H17" i="3" s="1"/>
  <c r="G16" i="3"/>
  <c r="F16" i="3"/>
  <c r="E16" i="3"/>
  <c r="H16" i="3" s="1"/>
  <c r="G15" i="3"/>
  <c r="F15" i="3"/>
  <c r="H15" i="3" s="1"/>
  <c r="E15" i="3"/>
  <c r="G14" i="3"/>
  <c r="F14" i="3"/>
  <c r="E14" i="3"/>
  <c r="H13" i="3"/>
  <c r="G13" i="3"/>
  <c r="F13" i="3"/>
  <c r="E13" i="3"/>
  <c r="G12" i="3"/>
  <c r="F12" i="3"/>
  <c r="H12" i="3" s="1"/>
  <c r="E12" i="3"/>
  <c r="G11" i="3"/>
  <c r="F11" i="3"/>
  <c r="E11" i="3"/>
  <c r="G10" i="3"/>
  <c r="F10" i="3"/>
  <c r="E10" i="3"/>
  <c r="Y118" i="2"/>
  <c r="Y119" i="2" s="1"/>
  <c r="AK117" i="2"/>
  <c r="Y117" i="2"/>
  <c r="S117" i="2"/>
  <c r="Q117" i="2"/>
  <c r="AL116" i="2"/>
  <c r="AK116" i="2"/>
  <c r="AI116" i="2"/>
  <c r="AH116" i="2"/>
  <c r="AF116" i="2"/>
  <c r="AE116" i="2"/>
  <c r="AC116" i="2"/>
  <c r="AB116" i="2"/>
  <c r="Z116" i="2"/>
  <c r="Y116" i="2"/>
  <c r="W116" i="2"/>
  <c r="V116" i="2"/>
  <c r="T116" i="2"/>
  <c r="S116" i="2"/>
  <c r="Q116" i="2"/>
  <c r="P116" i="2"/>
  <c r="N116" i="2"/>
  <c r="M116" i="2"/>
  <c r="K116" i="2"/>
  <c r="J116" i="2"/>
  <c r="H116" i="2"/>
  <c r="AO116" i="2" s="1"/>
  <c r="G116" i="2"/>
  <c r="E116" i="2"/>
  <c r="D116" i="2"/>
  <c r="C116" i="2"/>
  <c r="AL115" i="2"/>
  <c r="AL117" i="2" s="1"/>
  <c r="AK115" i="2"/>
  <c r="AI115" i="2"/>
  <c r="AH115" i="2"/>
  <c r="AF115" i="2"/>
  <c r="AE115" i="2"/>
  <c r="AC115" i="2"/>
  <c r="AB115" i="2"/>
  <c r="Z115" i="2"/>
  <c r="Y115" i="2"/>
  <c r="W115" i="2"/>
  <c r="V115" i="2"/>
  <c r="T115" i="2"/>
  <c r="S115" i="2"/>
  <c r="Q115" i="2"/>
  <c r="P115" i="2"/>
  <c r="N115" i="2"/>
  <c r="M115" i="2"/>
  <c r="K115" i="2"/>
  <c r="J115" i="2"/>
  <c r="H115" i="2"/>
  <c r="G115" i="2"/>
  <c r="E115" i="2"/>
  <c r="D115" i="2"/>
  <c r="C115" i="2"/>
  <c r="AL114" i="2"/>
  <c r="AK114" i="2"/>
  <c r="AI114" i="2"/>
  <c r="AH114" i="2"/>
  <c r="AF114" i="2"/>
  <c r="AE114" i="2"/>
  <c r="AC114" i="2"/>
  <c r="AB114" i="2"/>
  <c r="Z114" i="2"/>
  <c r="Y114" i="2"/>
  <c r="W114" i="2"/>
  <c r="V114" i="2"/>
  <c r="T114" i="2"/>
  <c r="S114" i="2"/>
  <c r="Q114" i="2"/>
  <c r="P114" i="2"/>
  <c r="N114" i="2"/>
  <c r="M114" i="2"/>
  <c r="K114" i="2"/>
  <c r="J114" i="2"/>
  <c r="H114" i="2"/>
  <c r="AO114" i="2" s="1"/>
  <c r="G114" i="2"/>
  <c r="E114" i="2"/>
  <c r="D114" i="2"/>
  <c r="C114" i="2"/>
  <c r="F114" i="2" s="1"/>
  <c r="I114" i="2" s="1"/>
  <c r="L114" i="2" s="1"/>
  <c r="O114" i="2" s="1"/>
  <c r="R114" i="2" s="1"/>
  <c r="U114" i="2" s="1"/>
  <c r="X114" i="2" s="1"/>
  <c r="AA114" i="2" s="1"/>
  <c r="AD114" i="2" s="1"/>
  <c r="AG114" i="2" s="1"/>
  <c r="AJ114" i="2" s="1"/>
  <c r="AM114" i="2" s="1"/>
  <c r="AL113" i="2"/>
  <c r="AK113" i="2"/>
  <c r="AI113" i="2"/>
  <c r="AH113" i="2"/>
  <c r="AF113" i="2"/>
  <c r="AE113" i="2"/>
  <c r="AC113" i="2"/>
  <c r="AB113" i="2"/>
  <c r="Z113" i="2"/>
  <c r="Y113" i="2"/>
  <c r="W113" i="2"/>
  <c r="V113" i="2"/>
  <c r="T113" i="2"/>
  <c r="S113" i="2"/>
  <c r="Q113" i="2"/>
  <c r="P113" i="2"/>
  <c r="N113" i="2"/>
  <c r="M113" i="2"/>
  <c r="K113" i="2"/>
  <c r="J113" i="2"/>
  <c r="H113" i="2"/>
  <c r="G113" i="2"/>
  <c r="AN113" i="2" s="1"/>
  <c r="E113" i="2"/>
  <c r="D113" i="2"/>
  <c r="F113" i="2" s="1"/>
  <c r="I113" i="2" s="1"/>
  <c r="L113" i="2" s="1"/>
  <c r="O113" i="2" s="1"/>
  <c r="R113" i="2" s="1"/>
  <c r="U113" i="2" s="1"/>
  <c r="X113" i="2" s="1"/>
  <c r="AA113" i="2" s="1"/>
  <c r="AD113" i="2" s="1"/>
  <c r="AG113" i="2" s="1"/>
  <c r="AJ113" i="2" s="1"/>
  <c r="AM113" i="2" s="1"/>
  <c r="C113" i="2"/>
  <c r="AL112" i="2"/>
  <c r="AK112" i="2"/>
  <c r="AI112" i="2"/>
  <c r="AH112" i="2"/>
  <c r="AF112" i="2"/>
  <c r="AF117" i="2" s="1"/>
  <c r="AE112" i="2"/>
  <c r="AC112" i="2"/>
  <c r="AB112" i="2"/>
  <c r="Z112" i="2"/>
  <c r="Y112" i="2"/>
  <c r="W112" i="2"/>
  <c r="V112" i="2"/>
  <c r="T112" i="2"/>
  <c r="T117" i="2" s="1"/>
  <c r="S112" i="2"/>
  <c r="Q112" i="2"/>
  <c r="P112" i="2"/>
  <c r="N112" i="2"/>
  <c r="M112" i="2"/>
  <c r="K112" i="2"/>
  <c r="J112" i="2"/>
  <c r="H112" i="2"/>
  <c r="G112" i="2"/>
  <c r="E112" i="2"/>
  <c r="D112" i="2"/>
  <c r="C112" i="2"/>
  <c r="AN111" i="2"/>
  <c r="AL111" i="2"/>
  <c r="AK111" i="2"/>
  <c r="AI111" i="2"/>
  <c r="AH111" i="2"/>
  <c r="AF111" i="2"/>
  <c r="AE111" i="2"/>
  <c r="AE117" i="2" s="1"/>
  <c r="AC111" i="2"/>
  <c r="AC117" i="2" s="1"/>
  <c r="AB111" i="2"/>
  <c r="Z111" i="2"/>
  <c r="Z117" i="2" s="1"/>
  <c r="Y111" i="2"/>
  <c r="W111" i="2"/>
  <c r="W117" i="2" s="1"/>
  <c r="V111" i="2"/>
  <c r="T111" i="2"/>
  <c r="S111" i="2"/>
  <c r="Q111" i="2"/>
  <c r="P111" i="2"/>
  <c r="N111" i="2"/>
  <c r="N117" i="2" s="1"/>
  <c r="M111" i="2"/>
  <c r="M117" i="2" s="1"/>
  <c r="K111" i="2"/>
  <c r="J111" i="2"/>
  <c r="J117" i="2" s="1"/>
  <c r="H111" i="2"/>
  <c r="G111" i="2"/>
  <c r="G117" i="2" s="1"/>
  <c r="E111" i="2"/>
  <c r="E117" i="2" s="1"/>
  <c r="D111" i="2"/>
  <c r="C111" i="2"/>
  <c r="F111" i="2" s="1"/>
  <c r="AH110" i="2"/>
  <c r="AF110" i="2"/>
  <c r="AF118" i="2" s="1"/>
  <c r="AF119" i="2" s="1"/>
  <c r="AE110" i="2"/>
  <c r="AE118" i="2" s="1"/>
  <c r="S110" i="2"/>
  <c r="D110" i="2"/>
  <c r="AL109" i="2"/>
  <c r="AK109" i="2"/>
  <c r="AI109" i="2"/>
  <c r="AH109" i="2"/>
  <c r="AF109" i="2"/>
  <c r="AE109" i="2"/>
  <c r="AC109" i="2"/>
  <c r="AB109" i="2"/>
  <c r="Z109" i="2"/>
  <c r="Y109" i="2"/>
  <c r="W109" i="2"/>
  <c r="V109" i="2"/>
  <c r="T109" i="2"/>
  <c r="S109" i="2"/>
  <c r="Q109" i="2"/>
  <c r="P109" i="2"/>
  <c r="N109" i="2"/>
  <c r="M109" i="2"/>
  <c r="K109" i="2"/>
  <c r="J109" i="2"/>
  <c r="H109" i="2"/>
  <c r="G109" i="2"/>
  <c r="E109" i="2"/>
  <c r="D109" i="2"/>
  <c r="C109" i="2"/>
  <c r="AO108" i="2"/>
  <c r="AL108" i="2"/>
  <c r="AK108" i="2"/>
  <c r="AI108" i="2"/>
  <c r="AH108" i="2"/>
  <c r="AF108" i="2"/>
  <c r="AE108" i="2"/>
  <c r="AC108" i="2"/>
  <c r="AB108" i="2"/>
  <c r="Z108" i="2"/>
  <c r="Y108" i="2"/>
  <c r="W108" i="2"/>
  <c r="V108" i="2"/>
  <c r="T108" i="2"/>
  <c r="S108" i="2"/>
  <c r="Q108" i="2"/>
  <c r="P108" i="2"/>
  <c r="N108" i="2"/>
  <c r="M108" i="2"/>
  <c r="K108" i="2"/>
  <c r="J108" i="2"/>
  <c r="H108" i="2"/>
  <c r="G108" i="2"/>
  <c r="E108" i="2"/>
  <c r="D108" i="2"/>
  <c r="C108" i="2"/>
  <c r="AL107" i="2"/>
  <c r="AK107" i="2"/>
  <c r="AI107" i="2"/>
  <c r="AH107" i="2"/>
  <c r="AF107" i="2"/>
  <c r="AE107" i="2"/>
  <c r="AC107" i="2"/>
  <c r="AC110" i="2" s="1"/>
  <c r="AC118" i="2" s="1"/>
  <c r="AB107" i="2"/>
  <c r="Z107" i="2"/>
  <c r="Y107" i="2"/>
  <c r="W107" i="2"/>
  <c r="V107" i="2"/>
  <c r="T107" i="2"/>
  <c r="S107" i="2"/>
  <c r="Q107" i="2"/>
  <c r="Q110" i="2" s="1"/>
  <c r="P107" i="2"/>
  <c r="P110" i="2" s="1"/>
  <c r="N107" i="2"/>
  <c r="M107" i="2"/>
  <c r="L107" i="2"/>
  <c r="O107" i="2" s="1"/>
  <c r="R107" i="2" s="1"/>
  <c r="U107" i="2" s="1"/>
  <c r="X107" i="2" s="1"/>
  <c r="AA107" i="2" s="1"/>
  <c r="AD107" i="2" s="1"/>
  <c r="AG107" i="2" s="1"/>
  <c r="AJ107" i="2" s="1"/>
  <c r="AM107" i="2" s="1"/>
  <c r="K107" i="2"/>
  <c r="AO107" i="2" s="1"/>
  <c r="J107" i="2"/>
  <c r="AN107" i="2" s="1"/>
  <c r="AP107" i="2" s="1"/>
  <c r="H107" i="2"/>
  <c r="G107" i="2"/>
  <c r="G110" i="2" s="1"/>
  <c r="E107" i="2"/>
  <c r="E110" i="2" s="1"/>
  <c r="D107" i="2"/>
  <c r="F107" i="2" s="1"/>
  <c r="I107" i="2" s="1"/>
  <c r="C107" i="2"/>
  <c r="AL106" i="2"/>
  <c r="AL110" i="2" s="1"/>
  <c r="AL118" i="2" s="1"/>
  <c r="AK106" i="2"/>
  <c r="AK110" i="2" s="1"/>
  <c r="AK118" i="2" s="1"/>
  <c r="AI106" i="2"/>
  <c r="AI110" i="2" s="1"/>
  <c r="AH106" i="2"/>
  <c r="AF106" i="2"/>
  <c r="AE106" i="2"/>
  <c r="AC106" i="2"/>
  <c r="AB106" i="2"/>
  <c r="Z106" i="2"/>
  <c r="Y106" i="2"/>
  <c r="Y110" i="2" s="1"/>
  <c r="W106" i="2"/>
  <c r="W110" i="2" s="1"/>
  <c r="W118" i="2" s="1"/>
  <c r="W119" i="2" s="1"/>
  <c r="V106" i="2"/>
  <c r="V110" i="2" s="1"/>
  <c r="T106" i="2"/>
  <c r="T110" i="2" s="1"/>
  <c r="S106" i="2"/>
  <c r="Q106" i="2"/>
  <c r="P106" i="2"/>
  <c r="N106" i="2"/>
  <c r="M106" i="2"/>
  <c r="K106" i="2"/>
  <c r="K110" i="2" s="1"/>
  <c r="J106" i="2"/>
  <c r="H106" i="2"/>
  <c r="H110" i="2" s="1"/>
  <c r="G106" i="2"/>
  <c r="E106" i="2"/>
  <c r="D106" i="2"/>
  <c r="C106" i="2"/>
  <c r="AN104" i="2"/>
  <c r="AL92" i="2"/>
  <c r="AC92" i="2"/>
  <c r="AB92" i="2"/>
  <c r="Z92" i="2"/>
  <c r="Y92" i="2"/>
  <c r="N92" i="2"/>
  <c r="M92" i="2"/>
  <c r="AO91" i="2"/>
  <c r="AL91" i="2"/>
  <c r="AK91" i="2"/>
  <c r="AK92" i="2" s="1"/>
  <c r="AI91" i="2"/>
  <c r="AH91" i="2"/>
  <c r="AF91" i="2"/>
  <c r="AE91" i="2"/>
  <c r="AC91" i="2"/>
  <c r="AB91" i="2"/>
  <c r="Z91" i="2"/>
  <c r="Y91" i="2"/>
  <c r="W91" i="2"/>
  <c r="V91" i="2"/>
  <c r="T91" i="2"/>
  <c r="T92" i="2" s="1"/>
  <c r="S91" i="2"/>
  <c r="Q91" i="2"/>
  <c r="P91" i="2"/>
  <c r="N91" i="2"/>
  <c r="M91" i="2"/>
  <c r="K91" i="2"/>
  <c r="J91" i="2"/>
  <c r="H91" i="2"/>
  <c r="H92" i="2" s="1"/>
  <c r="G91" i="2"/>
  <c r="F91" i="2"/>
  <c r="F92" i="2" s="1"/>
  <c r="E91" i="2"/>
  <c r="D91" i="2"/>
  <c r="C91" i="2"/>
  <c r="AO90" i="2"/>
  <c r="AN90" i="2"/>
  <c r="AP90" i="2" s="1"/>
  <c r="I90" i="2"/>
  <c r="F90" i="2"/>
  <c r="G127" i="6" s="1"/>
  <c r="K127" i="6" s="1"/>
  <c r="AP89" i="2"/>
  <c r="AO89" i="2"/>
  <c r="AN89" i="2"/>
  <c r="L89" i="2"/>
  <c r="I89" i="2"/>
  <c r="L126" i="6" s="1"/>
  <c r="P126" i="6" s="1"/>
  <c r="F89" i="2"/>
  <c r="G126" i="6" s="1"/>
  <c r="K126" i="6" s="1"/>
  <c r="AP88" i="2"/>
  <c r="AO88" i="2"/>
  <c r="AN88" i="2"/>
  <c r="I88" i="2"/>
  <c r="F88" i="2"/>
  <c r="G125" i="6" s="1"/>
  <c r="K125" i="6" s="1"/>
  <c r="AP87" i="2"/>
  <c r="AO87" i="2"/>
  <c r="AN87" i="2"/>
  <c r="F87" i="2"/>
  <c r="G124" i="6" s="1"/>
  <c r="K124" i="6" s="1"/>
  <c r="AO86" i="2"/>
  <c r="AN86" i="2"/>
  <c r="AP86" i="2" s="1"/>
  <c r="I86" i="2"/>
  <c r="F86" i="2"/>
  <c r="G123" i="6" s="1"/>
  <c r="K123" i="6" s="1"/>
  <c r="AP85" i="2"/>
  <c r="AO85" i="2"/>
  <c r="AN85" i="2"/>
  <c r="AN91" i="2" s="1"/>
  <c r="L85" i="2"/>
  <c r="I85" i="2"/>
  <c r="L122" i="6" s="1"/>
  <c r="F85" i="2"/>
  <c r="G122" i="6" s="1"/>
  <c r="AL84" i="2"/>
  <c r="AK84" i="2"/>
  <c r="AI84" i="2"/>
  <c r="AI92" i="2" s="1"/>
  <c r="AH84" i="2"/>
  <c r="AH92" i="2" s="1"/>
  <c r="AF84" i="2"/>
  <c r="AE84" i="2"/>
  <c r="AC84" i="2"/>
  <c r="AB84" i="2"/>
  <c r="Z84" i="2"/>
  <c r="Y84" i="2"/>
  <c r="W84" i="2"/>
  <c r="V84" i="2"/>
  <c r="T84" i="2"/>
  <c r="S84" i="2"/>
  <c r="S92" i="2" s="1"/>
  <c r="Q84" i="2"/>
  <c r="Q92" i="2" s="1"/>
  <c r="P84" i="2"/>
  <c r="P92" i="2" s="1"/>
  <c r="N84" i="2"/>
  <c r="M84" i="2"/>
  <c r="K84" i="2"/>
  <c r="J84" i="2"/>
  <c r="J92" i="2" s="1"/>
  <c r="H84" i="2"/>
  <c r="G84" i="2"/>
  <c r="G92" i="2" s="1"/>
  <c r="F84" i="2"/>
  <c r="E84" i="2"/>
  <c r="E92" i="2" s="1"/>
  <c r="D84" i="2"/>
  <c r="D92" i="2" s="1"/>
  <c r="C84" i="2"/>
  <c r="C92" i="2" s="1"/>
  <c r="AO83" i="2"/>
  <c r="AP83" i="2" s="1"/>
  <c r="AN83" i="2"/>
  <c r="I83" i="2"/>
  <c r="L120" i="6" s="1"/>
  <c r="P120" i="6" s="1"/>
  <c r="F83" i="2"/>
  <c r="G120" i="6" s="1"/>
  <c r="K120" i="6" s="1"/>
  <c r="AO82" i="2"/>
  <c r="AN82" i="2"/>
  <c r="AP82" i="2" s="1"/>
  <c r="I82" i="2"/>
  <c r="F82" i="2"/>
  <c r="G119" i="6" s="1"/>
  <c r="K119" i="6" s="1"/>
  <c r="AO81" i="2"/>
  <c r="AN81" i="2"/>
  <c r="AP81" i="2" s="1"/>
  <c r="I81" i="2"/>
  <c r="F81" i="2"/>
  <c r="G118" i="6" s="1"/>
  <c r="K118" i="6" s="1"/>
  <c r="AO80" i="2"/>
  <c r="AO84" i="2" s="1"/>
  <c r="AO92" i="2" s="1"/>
  <c r="AN80" i="2"/>
  <c r="I80" i="2"/>
  <c r="F80" i="2"/>
  <c r="G117" i="6" s="1"/>
  <c r="AI78" i="2"/>
  <c r="AH78" i="2"/>
  <c r="AF78" i="2"/>
  <c r="AE78" i="2"/>
  <c r="V78" i="2"/>
  <c r="T78" i="2"/>
  <c r="S78" i="2"/>
  <c r="N78" i="2"/>
  <c r="H78" i="2"/>
  <c r="G78" i="2"/>
  <c r="C78" i="2"/>
  <c r="AP77" i="2"/>
  <c r="AL77" i="2"/>
  <c r="AK77" i="2"/>
  <c r="AI77" i="2"/>
  <c r="AH77" i="2"/>
  <c r="AF77" i="2"/>
  <c r="AE77" i="2"/>
  <c r="AC77" i="2"/>
  <c r="AB77" i="2"/>
  <c r="Z77" i="2"/>
  <c r="Y77" i="2"/>
  <c r="W77" i="2"/>
  <c r="V77" i="2"/>
  <c r="T77" i="2"/>
  <c r="S77" i="2"/>
  <c r="Q77" i="2"/>
  <c r="P77" i="2"/>
  <c r="N77" i="2"/>
  <c r="M77" i="2"/>
  <c r="K77" i="2"/>
  <c r="J77" i="2"/>
  <c r="H77" i="2"/>
  <c r="G77" i="2"/>
  <c r="E77" i="2"/>
  <c r="D77" i="2"/>
  <c r="C77" i="2"/>
  <c r="AP76" i="2"/>
  <c r="AO76" i="2"/>
  <c r="AN76" i="2"/>
  <c r="F76" i="2"/>
  <c r="G113" i="6" s="1"/>
  <c r="K113" i="6" s="1"/>
  <c r="AP75" i="2"/>
  <c r="AO75" i="2"/>
  <c r="AN75" i="2"/>
  <c r="F75" i="2"/>
  <c r="G112" i="6" s="1"/>
  <c r="K112" i="6" s="1"/>
  <c r="AO74" i="2"/>
  <c r="AN74" i="2"/>
  <c r="AP74" i="2" s="1"/>
  <c r="F74" i="2"/>
  <c r="G111" i="6" s="1"/>
  <c r="K111" i="6" s="1"/>
  <c r="AO73" i="2"/>
  <c r="AN73" i="2"/>
  <c r="AP73" i="2" s="1"/>
  <c r="F73" i="2"/>
  <c r="G110" i="6" s="1"/>
  <c r="K110" i="6" s="1"/>
  <c r="AP72" i="2"/>
  <c r="AO72" i="2"/>
  <c r="AO77" i="2" s="1"/>
  <c r="AN72" i="2"/>
  <c r="AN77" i="2" s="1"/>
  <c r="F72" i="2"/>
  <c r="AP71" i="2"/>
  <c r="AO71" i="2"/>
  <c r="AN71" i="2"/>
  <c r="F71" i="2"/>
  <c r="G108" i="6" s="1"/>
  <c r="AN70" i="2"/>
  <c r="AL70" i="2"/>
  <c r="AL78" i="2" s="1"/>
  <c r="AK70" i="2"/>
  <c r="AK78" i="2" s="1"/>
  <c r="AI70" i="2"/>
  <c r="AH70" i="2"/>
  <c r="AF70" i="2"/>
  <c r="AE70" i="2"/>
  <c r="AC70" i="2"/>
  <c r="AB70" i="2"/>
  <c r="AB78" i="2" s="1"/>
  <c r="Z70" i="2"/>
  <c r="Z78" i="2" s="1"/>
  <c r="Y70" i="2"/>
  <c r="Y78" i="2" s="1"/>
  <c r="W70" i="2"/>
  <c r="W78" i="2" s="1"/>
  <c r="V70" i="2"/>
  <c r="T70" i="2"/>
  <c r="S70" i="2"/>
  <c r="Q70" i="2"/>
  <c r="P70" i="2"/>
  <c r="N70" i="2"/>
  <c r="M70" i="2"/>
  <c r="M78" i="2" s="1"/>
  <c r="K70" i="2"/>
  <c r="J70" i="2"/>
  <c r="J78" i="2" s="1"/>
  <c r="H70" i="2"/>
  <c r="G70" i="2"/>
  <c r="E70" i="2"/>
  <c r="D70" i="2"/>
  <c r="C70" i="2"/>
  <c r="AO69" i="2"/>
  <c r="AP69" i="2" s="1"/>
  <c r="AN69" i="2"/>
  <c r="F69" i="2"/>
  <c r="G106" i="6" s="1"/>
  <c r="K106" i="6" s="1"/>
  <c r="AO68" i="2"/>
  <c r="AN68" i="2"/>
  <c r="AP68" i="2" s="1"/>
  <c r="F68" i="2"/>
  <c r="G105" i="6" s="1"/>
  <c r="K105" i="6" s="1"/>
  <c r="AO67" i="2"/>
  <c r="AP67" i="2" s="1"/>
  <c r="AN67" i="2"/>
  <c r="I67" i="2"/>
  <c r="F67" i="2"/>
  <c r="G104" i="6" s="1"/>
  <c r="K104" i="6" s="1"/>
  <c r="AO66" i="2"/>
  <c r="AO70" i="2" s="1"/>
  <c r="AO78" i="2" s="1"/>
  <c r="AN66" i="2"/>
  <c r="I66" i="2"/>
  <c r="F66" i="2"/>
  <c r="AI64" i="2"/>
  <c r="AF64" i="2"/>
  <c r="AB64" i="2"/>
  <c r="T64" i="2"/>
  <c r="S64" i="2"/>
  <c r="Q64" i="2"/>
  <c r="P64" i="2"/>
  <c r="E64" i="2"/>
  <c r="AO63" i="2"/>
  <c r="AL63" i="2"/>
  <c r="AK63" i="2"/>
  <c r="AI63" i="2"/>
  <c r="AH63" i="2"/>
  <c r="AF63" i="2"/>
  <c r="AE63" i="2"/>
  <c r="AC63" i="2"/>
  <c r="AB63" i="2"/>
  <c r="Z63" i="2"/>
  <c r="Y63" i="2"/>
  <c r="W63" i="2"/>
  <c r="V63" i="2"/>
  <c r="T63" i="2"/>
  <c r="S63" i="2"/>
  <c r="Q63" i="2"/>
  <c r="P63" i="2"/>
  <c r="N63" i="2"/>
  <c r="M63" i="2"/>
  <c r="K63" i="2"/>
  <c r="J63" i="2"/>
  <c r="H63" i="2"/>
  <c r="G63" i="2"/>
  <c r="G64" i="2" s="1"/>
  <c r="E63" i="2"/>
  <c r="D63" i="2"/>
  <c r="C63" i="2"/>
  <c r="AO62" i="2"/>
  <c r="AN62" i="2"/>
  <c r="F62" i="2"/>
  <c r="AP61" i="2"/>
  <c r="AO61" i="2"/>
  <c r="AN61" i="2"/>
  <c r="F61" i="2"/>
  <c r="AO60" i="2"/>
  <c r="AP60" i="2" s="1"/>
  <c r="AN60" i="2"/>
  <c r="I60" i="2"/>
  <c r="L97" i="6" s="1"/>
  <c r="P97" i="6" s="1"/>
  <c r="F60" i="2"/>
  <c r="G97" i="6" s="1"/>
  <c r="K97" i="6" s="1"/>
  <c r="AO59" i="2"/>
  <c r="AN59" i="2"/>
  <c r="AP59" i="2" s="1"/>
  <c r="F59" i="2"/>
  <c r="AO58" i="2"/>
  <c r="AN58" i="2"/>
  <c r="AP58" i="2" s="1"/>
  <c r="I58" i="2"/>
  <c r="L95" i="6" s="1"/>
  <c r="P95" i="6" s="1"/>
  <c r="F58" i="2"/>
  <c r="G95" i="6" s="1"/>
  <c r="K95" i="6" s="1"/>
  <c r="AO57" i="2"/>
  <c r="AN57" i="2"/>
  <c r="AN63" i="2" s="1"/>
  <c r="F57" i="2"/>
  <c r="G94" i="6" s="1"/>
  <c r="AL56" i="2"/>
  <c r="AL64" i="2" s="1"/>
  <c r="AK56" i="2"/>
  <c r="AK64" i="2" s="1"/>
  <c r="AI56" i="2"/>
  <c r="AH56" i="2"/>
  <c r="AF56" i="2"/>
  <c r="AE56" i="2"/>
  <c r="AC56" i="2"/>
  <c r="AB56" i="2"/>
  <c r="Z56" i="2"/>
  <c r="Z64" i="2" s="1"/>
  <c r="Y56" i="2"/>
  <c r="Y64" i="2" s="1"/>
  <c r="W56" i="2"/>
  <c r="W64" i="2" s="1"/>
  <c r="V56" i="2"/>
  <c r="T56" i="2"/>
  <c r="S56" i="2"/>
  <c r="Q56" i="2"/>
  <c r="P56" i="2"/>
  <c r="N56" i="2"/>
  <c r="N64" i="2" s="1"/>
  <c r="M56" i="2"/>
  <c r="M64" i="2" s="1"/>
  <c r="K56" i="2"/>
  <c r="K64" i="2" s="1"/>
  <c r="J56" i="2"/>
  <c r="H56" i="2"/>
  <c r="H64" i="2" s="1"/>
  <c r="G56" i="2"/>
  <c r="E56" i="2"/>
  <c r="D56" i="2"/>
  <c r="D64" i="2" s="1"/>
  <c r="C56" i="2"/>
  <c r="C64" i="2" s="1"/>
  <c r="AO55" i="2"/>
  <c r="AP55" i="2" s="1"/>
  <c r="AN55" i="2"/>
  <c r="I55" i="2"/>
  <c r="F55" i="2"/>
  <c r="G92" i="6" s="1"/>
  <c r="K92" i="6" s="1"/>
  <c r="AO54" i="2"/>
  <c r="AN54" i="2"/>
  <c r="AP54" i="2" s="1"/>
  <c r="F54" i="2"/>
  <c r="AO53" i="2"/>
  <c r="AN53" i="2"/>
  <c r="AP53" i="2" s="1"/>
  <c r="F53" i="2"/>
  <c r="AO52" i="2"/>
  <c r="AO56" i="2" s="1"/>
  <c r="AN52" i="2"/>
  <c r="F52" i="2"/>
  <c r="AK50" i="2"/>
  <c r="AI50" i="2"/>
  <c r="AH50" i="2"/>
  <c r="Y50" i="2"/>
  <c r="W50" i="2"/>
  <c r="V50" i="2"/>
  <c r="T50" i="2"/>
  <c r="S50" i="2"/>
  <c r="J50" i="2"/>
  <c r="G50" i="2"/>
  <c r="E50" i="2"/>
  <c r="AO49" i="2"/>
  <c r="AN49" i="2"/>
  <c r="AL49" i="2"/>
  <c r="AK49" i="2"/>
  <c r="AI49" i="2"/>
  <c r="AH49" i="2"/>
  <c r="AF49" i="2"/>
  <c r="AE49" i="2"/>
  <c r="AC49" i="2"/>
  <c r="AC50" i="2" s="1"/>
  <c r="AB49" i="2"/>
  <c r="Z49" i="2"/>
  <c r="Y49" i="2"/>
  <c r="W49" i="2"/>
  <c r="V49" i="2"/>
  <c r="T49" i="2"/>
  <c r="S49" i="2"/>
  <c r="Q49" i="2"/>
  <c r="Q50" i="2" s="1"/>
  <c r="P49" i="2"/>
  <c r="N49" i="2"/>
  <c r="M49" i="2"/>
  <c r="K49" i="2"/>
  <c r="J49" i="2"/>
  <c r="H49" i="2"/>
  <c r="G49" i="2"/>
  <c r="E49" i="2"/>
  <c r="D49" i="2"/>
  <c r="C49" i="2"/>
  <c r="AO48" i="2"/>
  <c r="AP48" i="2" s="1"/>
  <c r="AN48" i="2"/>
  <c r="L48" i="2"/>
  <c r="Q85" i="6" s="1"/>
  <c r="U85" i="6" s="1"/>
  <c r="I48" i="2"/>
  <c r="L85" i="6" s="1"/>
  <c r="P85" i="6" s="1"/>
  <c r="F48" i="2"/>
  <c r="G85" i="6" s="1"/>
  <c r="K85" i="6" s="1"/>
  <c r="AP47" i="2"/>
  <c r="AO47" i="2"/>
  <c r="AN47" i="2"/>
  <c r="F47" i="2"/>
  <c r="G84" i="6" s="1"/>
  <c r="K84" i="6" s="1"/>
  <c r="AO46" i="2"/>
  <c r="AP46" i="2" s="1"/>
  <c r="AN46" i="2"/>
  <c r="I46" i="2"/>
  <c r="L83" i="6" s="1"/>
  <c r="P83" i="6" s="1"/>
  <c r="F46" i="2"/>
  <c r="G83" i="6" s="1"/>
  <c r="K83" i="6" s="1"/>
  <c r="AP45" i="2"/>
  <c r="AO45" i="2"/>
  <c r="AN45" i="2"/>
  <c r="L45" i="2"/>
  <c r="I45" i="2"/>
  <c r="L82" i="6" s="1"/>
  <c r="P82" i="6" s="1"/>
  <c r="F45" i="2"/>
  <c r="G82" i="6" s="1"/>
  <c r="K82" i="6" s="1"/>
  <c r="AP44" i="2"/>
  <c r="AO44" i="2"/>
  <c r="AN44" i="2"/>
  <c r="F44" i="2"/>
  <c r="G81" i="6" s="1"/>
  <c r="K81" i="6" s="1"/>
  <c r="AP43" i="2"/>
  <c r="AO43" i="2"/>
  <c r="AN43" i="2"/>
  <c r="F43" i="2"/>
  <c r="AL42" i="2"/>
  <c r="AK42" i="2"/>
  <c r="AI42" i="2"/>
  <c r="AH42" i="2"/>
  <c r="AF42" i="2"/>
  <c r="AF50" i="2" s="1"/>
  <c r="AE42" i="2"/>
  <c r="AE50" i="2" s="1"/>
  <c r="AC42" i="2"/>
  <c r="AB42" i="2"/>
  <c r="Z42" i="2"/>
  <c r="Z50" i="2" s="1"/>
  <c r="Y42" i="2"/>
  <c r="W42" i="2"/>
  <c r="V42" i="2"/>
  <c r="T42" i="2"/>
  <c r="S42" i="2"/>
  <c r="Q42" i="2"/>
  <c r="P42" i="2"/>
  <c r="N42" i="2"/>
  <c r="M42" i="2"/>
  <c r="M50" i="2" s="1"/>
  <c r="K42" i="2"/>
  <c r="K50" i="2" s="1"/>
  <c r="J42" i="2"/>
  <c r="H42" i="2"/>
  <c r="H50" i="2" s="1"/>
  <c r="G42" i="2"/>
  <c r="E42" i="2"/>
  <c r="D42" i="2"/>
  <c r="C42" i="2"/>
  <c r="AO41" i="2"/>
  <c r="AN41" i="2"/>
  <c r="AP41" i="2" s="1"/>
  <c r="F41" i="2"/>
  <c r="AO40" i="2"/>
  <c r="AP40" i="2" s="1"/>
  <c r="AN40" i="2"/>
  <c r="L40" i="2"/>
  <c r="I40" i="2"/>
  <c r="F40" i="2"/>
  <c r="G77" i="6" s="1"/>
  <c r="K77" i="6" s="1"/>
  <c r="AO39" i="2"/>
  <c r="AP39" i="2" s="1"/>
  <c r="AN39" i="2"/>
  <c r="I39" i="2"/>
  <c r="L76" i="6" s="1"/>
  <c r="P76" i="6" s="1"/>
  <c r="F39" i="2"/>
  <c r="G76" i="6" s="1"/>
  <c r="K76" i="6" s="1"/>
  <c r="AO38" i="2"/>
  <c r="AN38" i="2"/>
  <c r="F38" i="2"/>
  <c r="AK36" i="2"/>
  <c r="AI36" i="2"/>
  <c r="Y36" i="2"/>
  <c r="K36" i="2"/>
  <c r="G36" i="2"/>
  <c r="E36" i="2"/>
  <c r="AL35" i="2"/>
  <c r="AK35" i="2"/>
  <c r="AI35" i="2"/>
  <c r="AH35" i="2"/>
  <c r="AF35" i="2"/>
  <c r="AE35" i="2"/>
  <c r="AC35" i="2"/>
  <c r="AB35" i="2"/>
  <c r="Z35" i="2"/>
  <c r="Y35" i="2"/>
  <c r="W35" i="2"/>
  <c r="W36" i="2" s="1"/>
  <c r="V35" i="2"/>
  <c r="T35" i="2"/>
  <c r="S35" i="2"/>
  <c r="Q35" i="2"/>
  <c r="P35" i="2"/>
  <c r="N35" i="2"/>
  <c r="M35" i="2"/>
  <c r="K35" i="2"/>
  <c r="J35" i="2"/>
  <c r="H35" i="2"/>
  <c r="G35" i="2"/>
  <c r="E35" i="2"/>
  <c r="D35" i="2"/>
  <c r="C35" i="2"/>
  <c r="AO34" i="2"/>
  <c r="AN34" i="2"/>
  <c r="AP34" i="2" s="1"/>
  <c r="I34" i="2"/>
  <c r="L71" i="6" s="1"/>
  <c r="P71" i="6" s="1"/>
  <c r="F34" i="2"/>
  <c r="G71" i="6" s="1"/>
  <c r="K71" i="6" s="1"/>
  <c r="AO33" i="2"/>
  <c r="AN33" i="2"/>
  <c r="AP33" i="2" s="1"/>
  <c r="I33" i="2"/>
  <c r="F33" i="2"/>
  <c r="G70" i="6" s="1"/>
  <c r="K70" i="6" s="1"/>
  <c r="AP32" i="2"/>
  <c r="AO32" i="2"/>
  <c r="AN32" i="2"/>
  <c r="I32" i="2"/>
  <c r="F32" i="2"/>
  <c r="G69" i="6" s="1"/>
  <c r="K69" i="6" s="1"/>
  <c r="AO31" i="2"/>
  <c r="AN31" i="2"/>
  <c r="AP31" i="2" s="1"/>
  <c r="I31" i="2"/>
  <c r="F31" i="2"/>
  <c r="G68" i="6" s="1"/>
  <c r="K68" i="6" s="1"/>
  <c r="AO30" i="2"/>
  <c r="AN30" i="2"/>
  <c r="AP30" i="2" s="1"/>
  <c r="I30" i="2"/>
  <c r="L67" i="6" s="1"/>
  <c r="F30" i="2"/>
  <c r="G67" i="6" s="1"/>
  <c r="K67" i="6" s="1"/>
  <c r="AO29" i="2"/>
  <c r="AN29" i="2"/>
  <c r="F29" i="2"/>
  <c r="AO28" i="2"/>
  <c r="AL28" i="2"/>
  <c r="AL36" i="2" s="1"/>
  <c r="AK28" i="2"/>
  <c r="AI28" i="2"/>
  <c r="AH28" i="2"/>
  <c r="AF28" i="2"/>
  <c r="AF36" i="2" s="1"/>
  <c r="AE28" i="2"/>
  <c r="AE36" i="2" s="1"/>
  <c r="AC28" i="2"/>
  <c r="AC36" i="2" s="1"/>
  <c r="AB28" i="2"/>
  <c r="AB36" i="2" s="1"/>
  <c r="Z28" i="2"/>
  <c r="Z36" i="2" s="1"/>
  <c r="Y28" i="2"/>
  <c r="W28" i="2"/>
  <c r="V28" i="2"/>
  <c r="T28" i="2"/>
  <c r="T36" i="2" s="1"/>
  <c r="S28" i="2"/>
  <c r="S36" i="2" s="1"/>
  <c r="Q28" i="2"/>
  <c r="Q36" i="2" s="1"/>
  <c r="P28" i="2"/>
  <c r="N28" i="2"/>
  <c r="N36" i="2" s="1"/>
  <c r="M28" i="2"/>
  <c r="M36" i="2" s="1"/>
  <c r="K28" i="2"/>
  <c r="J28" i="2"/>
  <c r="H28" i="2"/>
  <c r="G28" i="2"/>
  <c r="E28" i="2"/>
  <c r="D28" i="2"/>
  <c r="D36" i="2" s="1"/>
  <c r="C28" i="2"/>
  <c r="AO27" i="2"/>
  <c r="AP27" i="2" s="1"/>
  <c r="AN27" i="2"/>
  <c r="L27" i="2"/>
  <c r="I27" i="2"/>
  <c r="L64" i="6" s="1"/>
  <c r="P64" i="6" s="1"/>
  <c r="F27" i="2"/>
  <c r="G64" i="6" s="1"/>
  <c r="K64" i="6" s="1"/>
  <c r="AO26" i="2"/>
  <c r="AN26" i="2"/>
  <c r="AP26" i="2" s="1"/>
  <c r="F26" i="2"/>
  <c r="AO25" i="2"/>
  <c r="AN25" i="2"/>
  <c r="AN28" i="2" s="1"/>
  <c r="I25" i="2"/>
  <c r="F25" i="2"/>
  <c r="G62" i="6" s="1"/>
  <c r="K62" i="6" s="1"/>
  <c r="AO24" i="2"/>
  <c r="AN24" i="2"/>
  <c r="AP24" i="2" s="1"/>
  <c r="F24" i="2"/>
  <c r="AC22" i="2"/>
  <c r="Y22" i="2"/>
  <c r="W22" i="2"/>
  <c r="M22" i="2"/>
  <c r="K22" i="2"/>
  <c r="J22" i="2"/>
  <c r="AL21" i="2"/>
  <c r="AK21" i="2"/>
  <c r="AI21" i="2"/>
  <c r="AH21" i="2"/>
  <c r="AF21" i="2"/>
  <c r="AE21" i="2"/>
  <c r="AC21" i="2"/>
  <c r="AB21" i="2"/>
  <c r="Z21" i="2"/>
  <c r="Y21" i="2"/>
  <c r="W21" i="2"/>
  <c r="V21" i="2"/>
  <c r="T21" i="2"/>
  <c r="S21" i="2"/>
  <c r="Q21" i="2"/>
  <c r="Q22" i="2" s="1"/>
  <c r="P21" i="2"/>
  <c r="N21" i="2"/>
  <c r="M21" i="2"/>
  <c r="K21" i="2"/>
  <c r="J21" i="2"/>
  <c r="H21" i="2"/>
  <c r="G21" i="2"/>
  <c r="E21" i="2"/>
  <c r="E22" i="2" s="1"/>
  <c r="D21" i="2"/>
  <c r="C21" i="2"/>
  <c r="AO20" i="2"/>
  <c r="AN20" i="2"/>
  <c r="AP20" i="2" s="1"/>
  <c r="I20" i="2"/>
  <c r="L57" i="6" s="1"/>
  <c r="F20" i="2"/>
  <c r="G57" i="6" s="1"/>
  <c r="AO19" i="2"/>
  <c r="AN19" i="2"/>
  <c r="AP19" i="2" s="1"/>
  <c r="I19" i="2"/>
  <c r="L56" i="6" s="1"/>
  <c r="F19" i="2"/>
  <c r="G56" i="6" s="1"/>
  <c r="AO18" i="2"/>
  <c r="AP18" i="2" s="1"/>
  <c r="AN18" i="2"/>
  <c r="I18" i="2"/>
  <c r="L55" i="6" s="1"/>
  <c r="F18" i="2"/>
  <c r="G55" i="6" s="1"/>
  <c r="AO17" i="2"/>
  <c r="AN17" i="2"/>
  <c r="AP17" i="2" s="1"/>
  <c r="F17" i="2"/>
  <c r="G54" i="6" s="1"/>
  <c r="AO16" i="2"/>
  <c r="AN16" i="2"/>
  <c r="AP16" i="2" s="1"/>
  <c r="F16" i="2"/>
  <c r="G53" i="6" s="1"/>
  <c r="AO15" i="2"/>
  <c r="AO21" i="2" s="1"/>
  <c r="AO22" i="2" s="1"/>
  <c r="AN15" i="2"/>
  <c r="F15" i="2"/>
  <c r="AL14" i="2"/>
  <c r="AK14" i="2"/>
  <c r="AK22" i="2" s="1"/>
  <c r="AI14" i="2"/>
  <c r="AI22" i="2" s="1"/>
  <c r="AH14" i="2"/>
  <c r="AF14" i="2"/>
  <c r="AF22" i="2" s="1"/>
  <c r="AE14" i="2"/>
  <c r="AE22" i="2" s="1"/>
  <c r="AC14" i="2"/>
  <c r="AB14" i="2"/>
  <c r="Z14" i="2"/>
  <c r="Y14" i="2"/>
  <c r="W14" i="2"/>
  <c r="V14" i="2"/>
  <c r="V22" i="2" s="1"/>
  <c r="T14" i="2"/>
  <c r="T22" i="2" s="1"/>
  <c r="S14" i="2"/>
  <c r="S22" i="2" s="1"/>
  <c r="Q14" i="2"/>
  <c r="P14" i="2"/>
  <c r="P22" i="2" s="1"/>
  <c r="N14" i="2"/>
  <c r="N22" i="2" s="1"/>
  <c r="M14" i="2"/>
  <c r="K14" i="2"/>
  <c r="J14" i="2"/>
  <c r="H14" i="2"/>
  <c r="H22" i="2" s="1"/>
  <c r="G14" i="2"/>
  <c r="G22" i="2" s="1"/>
  <c r="E14" i="2"/>
  <c r="D14" i="2"/>
  <c r="C14" i="2"/>
  <c r="C22" i="2" s="1"/>
  <c r="AO13" i="2"/>
  <c r="AN13" i="2"/>
  <c r="AP13" i="2" s="1"/>
  <c r="I13" i="2"/>
  <c r="F13" i="2"/>
  <c r="G50" i="6" s="1"/>
  <c r="AO12" i="2"/>
  <c r="AN12" i="2"/>
  <c r="AP12" i="2" s="1"/>
  <c r="F12" i="2"/>
  <c r="G49" i="6" s="1"/>
  <c r="AO11" i="2"/>
  <c r="AO14" i="2" s="1"/>
  <c r="AN11" i="2"/>
  <c r="I11" i="2"/>
  <c r="L48" i="6" s="1"/>
  <c r="F11" i="2"/>
  <c r="G48" i="6" s="1"/>
  <c r="AO10" i="2"/>
  <c r="AN10" i="2"/>
  <c r="F10" i="2"/>
  <c r="AN7" i="2"/>
  <c r="BV51" i="1"/>
  <c r="CD50" i="1"/>
  <c r="CB50" i="1"/>
  <c r="CA50" i="1"/>
  <c r="BZ50" i="1"/>
  <c r="BY50" i="1"/>
  <c r="BV50" i="1"/>
  <c r="BU50" i="1"/>
  <c r="BT50" i="1"/>
  <c r="BS50" i="1"/>
  <c r="BP50" i="1"/>
  <c r="BO50" i="1"/>
  <c r="BN50" i="1"/>
  <c r="BM50" i="1"/>
  <c r="BJ50" i="1"/>
  <c r="BI50" i="1"/>
  <c r="BH50" i="1"/>
  <c r="BG50" i="1"/>
  <c r="BD50" i="1"/>
  <c r="BC50" i="1"/>
  <c r="BB50" i="1"/>
  <c r="BA50" i="1"/>
  <c r="AX50" i="1"/>
  <c r="AW50" i="1"/>
  <c r="AV50" i="1"/>
  <c r="AU50" i="1"/>
  <c r="AR50" i="1"/>
  <c r="AQ50" i="1"/>
  <c r="AP50" i="1"/>
  <c r="AO50" i="1"/>
  <c r="AL50" i="1"/>
  <c r="AK50" i="1"/>
  <c r="AJ50" i="1"/>
  <c r="AI50" i="1"/>
  <c r="AF50" i="1"/>
  <c r="AE50" i="1"/>
  <c r="AD50" i="1"/>
  <c r="AC50" i="1"/>
  <c r="Z50" i="1"/>
  <c r="Y50" i="1"/>
  <c r="X50" i="1"/>
  <c r="W50" i="1"/>
  <c r="T50" i="1"/>
  <c r="S50" i="1"/>
  <c r="R50" i="1"/>
  <c r="Q50" i="1"/>
  <c r="N50" i="1"/>
  <c r="CH50" i="1" s="1"/>
  <c r="M50" i="1"/>
  <c r="CG50" i="1" s="1"/>
  <c r="L50" i="1"/>
  <c r="CF50" i="1" s="1"/>
  <c r="K50" i="1"/>
  <c r="CE50" i="1" s="1"/>
  <c r="I50" i="1"/>
  <c r="H50" i="1"/>
  <c r="G50" i="1"/>
  <c r="F50" i="1"/>
  <c r="E50" i="1"/>
  <c r="D50" i="1"/>
  <c r="CD49" i="1"/>
  <c r="CB49" i="1"/>
  <c r="CA49" i="1"/>
  <c r="BZ49" i="1"/>
  <c r="BY49" i="1"/>
  <c r="BV49" i="1"/>
  <c r="BU49" i="1"/>
  <c r="BT49" i="1"/>
  <c r="BS49" i="1"/>
  <c r="BP49" i="1"/>
  <c r="BO49" i="1"/>
  <c r="BN49" i="1"/>
  <c r="BM49" i="1"/>
  <c r="BJ49" i="1"/>
  <c r="BI49" i="1"/>
  <c r="BH49" i="1"/>
  <c r="BG49" i="1"/>
  <c r="BD49" i="1"/>
  <c r="BC49" i="1"/>
  <c r="BB49" i="1"/>
  <c r="BA49" i="1"/>
  <c r="AX49" i="1"/>
  <c r="AW49" i="1"/>
  <c r="AW51" i="1" s="1"/>
  <c r="AV49" i="1"/>
  <c r="AU49" i="1"/>
  <c r="AR49" i="1"/>
  <c r="AQ49" i="1"/>
  <c r="AP49" i="1"/>
  <c r="AO49" i="1"/>
  <c r="AL49" i="1"/>
  <c r="AK49" i="1"/>
  <c r="AJ49" i="1"/>
  <c r="AI49" i="1"/>
  <c r="AF49" i="1"/>
  <c r="AE49" i="1"/>
  <c r="AD49" i="1"/>
  <c r="AC49" i="1"/>
  <c r="Z49" i="1"/>
  <c r="Y49" i="1"/>
  <c r="X49" i="1"/>
  <c r="W49" i="1"/>
  <c r="T49" i="1"/>
  <c r="S49" i="1"/>
  <c r="R49" i="1"/>
  <c r="Q49" i="1"/>
  <c r="N49" i="1"/>
  <c r="CH49" i="1" s="1"/>
  <c r="M49" i="1"/>
  <c r="CG49" i="1" s="1"/>
  <c r="L49" i="1"/>
  <c r="CF49" i="1" s="1"/>
  <c r="K49" i="1"/>
  <c r="CE49" i="1" s="1"/>
  <c r="I49" i="1"/>
  <c r="H49" i="1"/>
  <c r="G49" i="1"/>
  <c r="F49" i="1"/>
  <c r="E49" i="1"/>
  <c r="D49" i="1"/>
  <c r="CD48" i="1"/>
  <c r="CB48" i="1"/>
  <c r="CA48" i="1"/>
  <c r="BZ48" i="1"/>
  <c r="BY48" i="1"/>
  <c r="BV48" i="1"/>
  <c r="BU48" i="1"/>
  <c r="BT48" i="1"/>
  <c r="BS48" i="1"/>
  <c r="BP48" i="1"/>
  <c r="BO48" i="1"/>
  <c r="BN48" i="1"/>
  <c r="BM48" i="1"/>
  <c r="BJ48" i="1"/>
  <c r="BI48" i="1"/>
  <c r="BH48" i="1"/>
  <c r="BG48" i="1"/>
  <c r="BD48" i="1"/>
  <c r="BC48" i="1"/>
  <c r="BB48" i="1"/>
  <c r="BA48" i="1"/>
  <c r="AX48" i="1"/>
  <c r="AW48" i="1"/>
  <c r="AV48" i="1"/>
  <c r="AU48" i="1"/>
  <c r="AR48" i="1"/>
  <c r="AQ48" i="1"/>
  <c r="AP48" i="1"/>
  <c r="AO48" i="1"/>
  <c r="AL48" i="1"/>
  <c r="AK48" i="1"/>
  <c r="AJ48" i="1"/>
  <c r="AI48" i="1"/>
  <c r="AF48" i="1"/>
  <c r="AE48" i="1"/>
  <c r="AD48" i="1"/>
  <c r="AC48" i="1"/>
  <c r="Z48" i="1"/>
  <c r="Y48" i="1"/>
  <c r="X48" i="1"/>
  <c r="W48" i="1"/>
  <c r="T48" i="1"/>
  <c r="S48" i="1"/>
  <c r="R48" i="1"/>
  <c r="Q48" i="1"/>
  <c r="N48" i="1"/>
  <c r="CH48" i="1" s="1"/>
  <c r="M48" i="1"/>
  <c r="CG48" i="1" s="1"/>
  <c r="L48" i="1"/>
  <c r="CF48" i="1" s="1"/>
  <c r="K48" i="1"/>
  <c r="CE48" i="1" s="1"/>
  <c r="J48" i="1"/>
  <c r="O48" i="1" s="1"/>
  <c r="I48" i="1"/>
  <c r="H48" i="1"/>
  <c r="G48" i="1"/>
  <c r="F48" i="1"/>
  <c r="E48" i="1"/>
  <c r="D48" i="1"/>
  <c r="CD47" i="1"/>
  <c r="CB47" i="1"/>
  <c r="CA47" i="1"/>
  <c r="BZ47" i="1"/>
  <c r="BY47" i="1"/>
  <c r="BV47" i="1"/>
  <c r="BU47" i="1"/>
  <c r="BT47" i="1"/>
  <c r="BS47" i="1"/>
  <c r="BP47" i="1"/>
  <c r="BO47" i="1"/>
  <c r="BN47" i="1"/>
  <c r="BM47" i="1"/>
  <c r="BJ47" i="1"/>
  <c r="BI47" i="1"/>
  <c r="BH47" i="1"/>
  <c r="BG47" i="1"/>
  <c r="BD47" i="1"/>
  <c r="BC47" i="1"/>
  <c r="BB47" i="1"/>
  <c r="BA47" i="1"/>
  <c r="AX47" i="1"/>
  <c r="AW47" i="1"/>
  <c r="AV47" i="1"/>
  <c r="AU47" i="1"/>
  <c r="AR47" i="1"/>
  <c r="AQ47" i="1"/>
  <c r="AP47" i="1"/>
  <c r="AO47" i="1"/>
  <c r="AL47" i="1"/>
  <c r="AK47" i="1"/>
  <c r="AJ47" i="1"/>
  <c r="AI47" i="1"/>
  <c r="AF47" i="1"/>
  <c r="AE47" i="1"/>
  <c r="AD47" i="1"/>
  <c r="AC47" i="1"/>
  <c r="Z47" i="1"/>
  <c r="Y47" i="1"/>
  <c r="X47" i="1"/>
  <c r="W47" i="1"/>
  <c r="T47" i="1"/>
  <c r="S47" i="1"/>
  <c r="R47" i="1"/>
  <c r="Q47" i="1"/>
  <c r="N47" i="1"/>
  <c r="CH47" i="1" s="1"/>
  <c r="M47" i="1"/>
  <c r="CG47" i="1" s="1"/>
  <c r="L47" i="1"/>
  <c r="CF47" i="1" s="1"/>
  <c r="K47" i="1"/>
  <c r="CE47" i="1" s="1"/>
  <c r="I47" i="1"/>
  <c r="H47" i="1"/>
  <c r="G47" i="1"/>
  <c r="F47" i="1"/>
  <c r="E47" i="1"/>
  <c r="D47" i="1"/>
  <c r="CD46" i="1"/>
  <c r="CB46" i="1"/>
  <c r="CA46" i="1"/>
  <c r="BZ46" i="1"/>
  <c r="BY46" i="1"/>
  <c r="BV46" i="1"/>
  <c r="BU46" i="1"/>
  <c r="BT46" i="1"/>
  <c r="BS46" i="1"/>
  <c r="BP46" i="1"/>
  <c r="BO46" i="1"/>
  <c r="BN46" i="1"/>
  <c r="BM46" i="1"/>
  <c r="BJ46" i="1"/>
  <c r="BI46" i="1"/>
  <c r="BH46" i="1"/>
  <c r="BG46" i="1"/>
  <c r="BD46" i="1"/>
  <c r="BC46" i="1"/>
  <c r="BB46" i="1"/>
  <c r="BA46" i="1"/>
  <c r="AX46" i="1"/>
  <c r="AW46" i="1"/>
  <c r="AV46" i="1"/>
  <c r="AU46" i="1"/>
  <c r="AR46" i="1"/>
  <c r="AQ46" i="1"/>
  <c r="AP46" i="1"/>
  <c r="AO46" i="1"/>
  <c r="AL46" i="1"/>
  <c r="AK46" i="1"/>
  <c r="AJ46" i="1"/>
  <c r="AI46" i="1"/>
  <c r="AF46" i="1"/>
  <c r="AE46" i="1"/>
  <c r="AD46" i="1"/>
  <c r="AC46" i="1"/>
  <c r="Z46" i="1"/>
  <c r="Y46" i="1"/>
  <c r="X46" i="1"/>
  <c r="W46" i="1"/>
  <c r="T46" i="1"/>
  <c r="S46" i="1"/>
  <c r="R46" i="1"/>
  <c r="Q46" i="1"/>
  <c r="N46" i="1"/>
  <c r="CH46" i="1" s="1"/>
  <c r="M46" i="1"/>
  <c r="CG46" i="1" s="1"/>
  <c r="L46" i="1"/>
  <c r="CF46" i="1" s="1"/>
  <c r="K46" i="1"/>
  <c r="CE46" i="1" s="1"/>
  <c r="I46" i="1"/>
  <c r="H46" i="1"/>
  <c r="G46" i="1"/>
  <c r="F46" i="1"/>
  <c r="E46" i="1"/>
  <c r="D46" i="1"/>
  <c r="CB45" i="1"/>
  <c r="CA45" i="1"/>
  <c r="BZ45" i="1"/>
  <c r="BY45" i="1"/>
  <c r="BV45" i="1"/>
  <c r="BU45" i="1"/>
  <c r="BT45" i="1"/>
  <c r="BS45" i="1"/>
  <c r="BP45" i="1"/>
  <c r="BO45" i="1"/>
  <c r="BN45" i="1"/>
  <c r="BM45" i="1"/>
  <c r="BJ45" i="1"/>
  <c r="BI45" i="1"/>
  <c r="BH45" i="1"/>
  <c r="BG45" i="1"/>
  <c r="BD45" i="1"/>
  <c r="BC45" i="1"/>
  <c r="BB45" i="1"/>
  <c r="BA45" i="1"/>
  <c r="AX45" i="1"/>
  <c r="AW45" i="1"/>
  <c r="AV45" i="1"/>
  <c r="AU45" i="1"/>
  <c r="AR45" i="1"/>
  <c r="AQ45" i="1"/>
  <c r="AP45" i="1"/>
  <c r="AO45" i="1"/>
  <c r="AL45" i="1"/>
  <c r="AK45" i="1"/>
  <c r="AJ45" i="1"/>
  <c r="AI45" i="1"/>
  <c r="AF45" i="1"/>
  <c r="AE45" i="1"/>
  <c r="AD45" i="1"/>
  <c r="AC45" i="1"/>
  <c r="Z45" i="1"/>
  <c r="Y45" i="1"/>
  <c r="X45" i="1"/>
  <c r="W45" i="1"/>
  <c r="T45" i="1"/>
  <c r="S45" i="1"/>
  <c r="R45" i="1"/>
  <c r="Q45" i="1"/>
  <c r="N45" i="1"/>
  <c r="CH45" i="1" s="1"/>
  <c r="M45" i="1"/>
  <c r="CG45" i="1" s="1"/>
  <c r="L45" i="1"/>
  <c r="CF45" i="1" s="1"/>
  <c r="K45" i="1"/>
  <c r="CE45" i="1" s="1"/>
  <c r="J45" i="1"/>
  <c r="O45" i="1" s="1"/>
  <c r="H45" i="1"/>
  <c r="G45" i="1"/>
  <c r="F45" i="1"/>
  <c r="E45" i="1"/>
  <c r="D45" i="1"/>
  <c r="CB44" i="1"/>
  <c r="CA44" i="1"/>
  <c r="BV44" i="1"/>
  <c r="BU44" i="1"/>
  <c r="BP44" i="1"/>
  <c r="BO44" i="1"/>
  <c r="BJ44" i="1"/>
  <c r="BJ51" i="1" s="1"/>
  <c r="BI44" i="1"/>
  <c r="BD44" i="1"/>
  <c r="BC44" i="1"/>
  <c r="AX44" i="1"/>
  <c r="AW44" i="1"/>
  <c r="AR44" i="1"/>
  <c r="AQ44" i="1"/>
  <c r="AL44" i="1"/>
  <c r="AK44" i="1"/>
  <c r="AF44" i="1"/>
  <c r="AE44" i="1"/>
  <c r="Z44" i="1"/>
  <c r="Y44" i="1"/>
  <c r="T44" i="1"/>
  <c r="S44" i="1"/>
  <c r="N44" i="1"/>
  <c r="CH44" i="1" s="1"/>
  <c r="M44" i="1"/>
  <c r="H44" i="1"/>
  <c r="G44" i="1"/>
  <c r="CB43" i="1"/>
  <c r="CA43" i="1"/>
  <c r="BV43" i="1"/>
  <c r="BU43" i="1"/>
  <c r="BP43" i="1"/>
  <c r="BO43" i="1"/>
  <c r="BJ43" i="1"/>
  <c r="BI43" i="1"/>
  <c r="BD43" i="1"/>
  <c r="BC43" i="1"/>
  <c r="AX43" i="1"/>
  <c r="AX51" i="1" s="1"/>
  <c r="AW43" i="1"/>
  <c r="AR43" i="1"/>
  <c r="AQ43" i="1"/>
  <c r="AL43" i="1"/>
  <c r="AK43" i="1"/>
  <c r="AK51" i="1" s="1"/>
  <c r="AF43" i="1"/>
  <c r="AE43" i="1"/>
  <c r="Z43" i="1"/>
  <c r="Y43" i="1"/>
  <c r="T43" i="1"/>
  <c r="S43" i="1"/>
  <c r="N43" i="1"/>
  <c r="M43" i="1"/>
  <c r="H43" i="1"/>
  <c r="G43" i="1"/>
  <c r="CB42" i="1"/>
  <c r="CB51" i="1" s="1"/>
  <c r="CA42" i="1"/>
  <c r="BV42" i="1"/>
  <c r="BU42" i="1"/>
  <c r="BP42" i="1"/>
  <c r="BP51" i="1" s="1"/>
  <c r="BO42" i="1"/>
  <c r="BO51" i="1" s="1"/>
  <c r="BJ42" i="1"/>
  <c r="BI42" i="1"/>
  <c r="BI51" i="1" s="1"/>
  <c r="BD42" i="1"/>
  <c r="BD51" i="1" s="1"/>
  <c r="BC42" i="1"/>
  <c r="AX42" i="1"/>
  <c r="AW42" i="1"/>
  <c r="AU42" i="1"/>
  <c r="AR42" i="1"/>
  <c r="AR51" i="1" s="1"/>
  <c r="AQ42" i="1"/>
  <c r="AO42" i="1"/>
  <c r="AL42" i="1"/>
  <c r="AK42" i="1"/>
  <c r="AF42" i="1"/>
  <c r="AF51" i="1" s="1"/>
  <c r="AE42" i="1"/>
  <c r="AE51" i="1" s="1"/>
  <c r="Z42" i="1"/>
  <c r="Y42" i="1"/>
  <c r="T42" i="1"/>
  <c r="T51" i="1" s="1"/>
  <c r="S42" i="1"/>
  <c r="S51" i="1" s="1"/>
  <c r="N42" i="1"/>
  <c r="M42" i="1"/>
  <c r="H42" i="1"/>
  <c r="H51" i="1" s="1"/>
  <c r="G42" i="1"/>
  <c r="G51" i="1" s="1"/>
  <c r="CI38" i="1"/>
  <c r="CH38" i="1"/>
  <c r="CH35" i="1"/>
  <c r="CG35" i="1"/>
  <c r="CB35" i="1"/>
  <c r="CA35" i="1"/>
  <c r="BV35" i="1"/>
  <c r="BU35" i="1"/>
  <c r="BP35" i="1"/>
  <c r="BO35" i="1"/>
  <c r="BJ35" i="1"/>
  <c r="BI35" i="1"/>
  <c r="BD35" i="1"/>
  <c r="BC35" i="1"/>
  <c r="AX35" i="1"/>
  <c r="AW35" i="1"/>
  <c r="AR35" i="1"/>
  <c r="AQ35" i="1"/>
  <c r="AL35" i="1"/>
  <c r="AK35" i="1"/>
  <c r="AF35" i="1"/>
  <c r="AE35" i="1"/>
  <c r="AD35" i="1"/>
  <c r="Z35" i="1"/>
  <c r="Y35" i="1"/>
  <c r="T35" i="1"/>
  <c r="S35" i="1"/>
  <c r="N35" i="1"/>
  <c r="M35" i="1"/>
  <c r="H35" i="1"/>
  <c r="G35" i="1"/>
  <c r="D35" i="1"/>
  <c r="CI34" i="1"/>
  <c r="CH34" i="1"/>
  <c r="CG34" i="1"/>
  <c r="CF34" i="1"/>
  <c r="CE34" i="1"/>
  <c r="CD34" i="1"/>
  <c r="I34" i="1"/>
  <c r="CH33" i="1"/>
  <c r="CG33" i="1"/>
  <c r="CF33" i="1"/>
  <c r="CE33" i="1"/>
  <c r="CD33" i="1"/>
  <c r="CI33" i="1" s="1"/>
  <c r="I33" i="1"/>
  <c r="CH32" i="1"/>
  <c r="CG32" i="1"/>
  <c r="CI32" i="1" s="1"/>
  <c r="CF32" i="1"/>
  <c r="CE32" i="1"/>
  <c r="CD32" i="1"/>
  <c r="O32" i="1"/>
  <c r="J32" i="1"/>
  <c r="I32" i="1"/>
  <c r="D149" i="6" s="1"/>
  <c r="CH31" i="1"/>
  <c r="CG31" i="1"/>
  <c r="CF31" i="1"/>
  <c r="CE31" i="1"/>
  <c r="CD31" i="1"/>
  <c r="CI31" i="1" s="1"/>
  <c r="I31" i="1"/>
  <c r="D148" i="6" s="1"/>
  <c r="CH30" i="1"/>
  <c r="CG30" i="1"/>
  <c r="CF30" i="1"/>
  <c r="CE30" i="1"/>
  <c r="CI30" i="1" s="1"/>
  <c r="CD30" i="1"/>
  <c r="I30" i="1"/>
  <c r="D147" i="6" s="1"/>
  <c r="CH29" i="1"/>
  <c r="CG29" i="1"/>
  <c r="CF29" i="1"/>
  <c r="CE29" i="1"/>
  <c r="CD29" i="1"/>
  <c r="CI29" i="1" s="1"/>
  <c r="J29" i="1"/>
  <c r="O29" i="1" s="1"/>
  <c r="I29" i="1"/>
  <c r="D146" i="6" s="1"/>
  <c r="CH28" i="1"/>
  <c r="CG28" i="1"/>
  <c r="CD28" i="1"/>
  <c r="BZ28" i="1"/>
  <c r="BM28" i="1"/>
  <c r="BH28" i="1"/>
  <c r="CH27" i="1"/>
  <c r="CG27" i="1"/>
  <c r="CD27" i="1"/>
  <c r="BS27" i="1"/>
  <c r="BA27" i="1"/>
  <c r="BA35" i="1" s="1"/>
  <c r="AJ27" i="1"/>
  <c r="AJ35" i="1" s="1"/>
  <c r="Q27" i="1"/>
  <c r="CH21" i="1"/>
  <c r="CG21" i="1"/>
  <c r="CB21" i="1"/>
  <c r="CA21" i="1"/>
  <c r="BV21" i="1"/>
  <c r="BU21" i="1"/>
  <c r="BP21" i="1"/>
  <c r="BO21" i="1"/>
  <c r="BJ21" i="1"/>
  <c r="BI21" i="1"/>
  <c r="BH21" i="1"/>
  <c r="BG21" i="1"/>
  <c r="BD21" i="1"/>
  <c r="BC21" i="1"/>
  <c r="AX21" i="1"/>
  <c r="AW21" i="1"/>
  <c r="AV21" i="1"/>
  <c r="AR21" i="1"/>
  <c r="AQ21" i="1"/>
  <c r="AL21" i="1"/>
  <c r="AK21" i="1"/>
  <c r="AI21" i="1"/>
  <c r="AF21" i="1"/>
  <c r="AE21" i="1"/>
  <c r="Z21" i="1"/>
  <c r="Y21" i="1"/>
  <c r="T21" i="1"/>
  <c r="S21" i="1"/>
  <c r="N21" i="1"/>
  <c r="M21" i="1"/>
  <c r="L21" i="1"/>
  <c r="K21" i="1"/>
  <c r="H21" i="1"/>
  <c r="G21" i="1"/>
  <c r="BY20" i="1"/>
  <c r="BT20" i="1"/>
  <c r="BN20" i="1"/>
  <c r="BM20" i="1"/>
  <c r="BH20" i="1"/>
  <c r="BG20" i="1"/>
  <c r="BB20" i="1"/>
  <c r="BA28" i="1" s="1"/>
  <c r="AV20" i="1"/>
  <c r="AI20" i="1"/>
  <c r="AJ28" i="1" s="1"/>
  <c r="AD20" i="1"/>
  <c r="AC20" i="1"/>
  <c r="AD28" i="1" s="1"/>
  <c r="L20" i="1"/>
  <c r="K28" i="1" s="1"/>
  <c r="K20" i="1"/>
  <c r="BY19" i="1"/>
  <c r="BT19" i="1"/>
  <c r="BN19" i="1"/>
  <c r="BN21" i="1" s="1"/>
  <c r="BM19" i="1"/>
  <c r="BN27" i="1" s="1"/>
  <c r="BH19" i="1"/>
  <c r="BG19" i="1"/>
  <c r="BB19" i="1"/>
  <c r="AV19" i="1"/>
  <c r="AP19" i="1"/>
  <c r="AI19" i="1"/>
  <c r="AD19" i="1"/>
  <c r="AC27" i="1" s="1"/>
  <c r="AC43" i="1" s="1"/>
  <c r="AC19" i="1"/>
  <c r="AD27" i="1" s="1"/>
  <c r="L19" i="1"/>
  <c r="K27" i="1" s="1"/>
  <c r="K35" i="1" s="1"/>
  <c r="K19" i="1"/>
  <c r="L27" i="1" s="1"/>
  <c r="BZ18" i="1"/>
  <c r="BZ42" i="1" s="1"/>
  <c r="BY18" i="1"/>
  <c r="BT18" i="1"/>
  <c r="BT42" i="1" s="1"/>
  <c r="BS18" i="1"/>
  <c r="BS42" i="1" s="1"/>
  <c r="BN18" i="1"/>
  <c r="BN42" i="1" s="1"/>
  <c r="BH18" i="1"/>
  <c r="BH42" i="1" s="1"/>
  <c r="BG18" i="1"/>
  <c r="BG42" i="1" s="1"/>
  <c r="BB18" i="1"/>
  <c r="BA18" i="1"/>
  <c r="BA42" i="1" s="1"/>
  <c r="AV18" i="1"/>
  <c r="AV42" i="1" s="1"/>
  <c r="AU18" i="1"/>
  <c r="AP18" i="1"/>
  <c r="AP42" i="1" s="1"/>
  <c r="AJ18" i="1"/>
  <c r="AJ42" i="1" s="1"/>
  <c r="AI18" i="1"/>
  <c r="AI42" i="1" s="1"/>
  <c r="AD18" i="1"/>
  <c r="X18" i="1"/>
  <c r="X42" i="1" s="1"/>
  <c r="W18" i="1"/>
  <c r="W42" i="1" s="1"/>
  <c r="R18" i="1"/>
  <c r="Q18" i="1"/>
  <c r="L18" i="1"/>
  <c r="L42" i="1" s="1"/>
  <c r="K18" i="1"/>
  <c r="K42" i="1" s="1"/>
  <c r="F18" i="1"/>
  <c r="F42" i="1" s="1"/>
  <c r="E18" i="1"/>
  <c r="D18" i="1"/>
  <c r="CD18" i="1" s="1"/>
  <c r="CH12" i="1"/>
  <c r="CG12" i="1"/>
  <c r="CB12" i="1"/>
  <c r="CA12" i="1"/>
  <c r="BV12" i="1"/>
  <c r="BU12" i="1"/>
  <c r="BT12" i="1"/>
  <c r="BP12" i="1"/>
  <c r="BO12" i="1"/>
  <c r="BJ12" i="1"/>
  <c r="BI12" i="1"/>
  <c r="BD12" i="1"/>
  <c r="BC12" i="1"/>
  <c r="AX12" i="1"/>
  <c r="AW12" i="1"/>
  <c r="AV12" i="1"/>
  <c r="AR12" i="1"/>
  <c r="AQ12" i="1"/>
  <c r="AL12" i="1"/>
  <c r="AK12" i="1"/>
  <c r="AI12" i="1"/>
  <c r="AF12" i="1"/>
  <c r="AE12" i="1"/>
  <c r="Z12" i="1"/>
  <c r="Y12" i="1"/>
  <c r="T12" i="1"/>
  <c r="S12" i="1"/>
  <c r="N12" i="1"/>
  <c r="M12" i="1"/>
  <c r="K12" i="1"/>
  <c r="H12" i="1"/>
  <c r="G12" i="1"/>
  <c r="BT11" i="1"/>
  <c r="BN11" i="1"/>
  <c r="BM11" i="1"/>
  <c r="BH11" i="1"/>
  <c r="AV11" i="1"/>
  <c r="AI11" i="1"/>
  <c r="AD11" i="1"/>
  <c r="AC11" i="1"/>
  <c r="K11" i="1"/>
  <c r="BT10" i="1"/>
  <c r="BN10" i="1"/>
  <c r="BN12" i="1" s="1"/>
  <c r="BM10" i="1"/>
  <c r="BM12" i="1" s="1"/>
  <c r="BH10" i="1"/>
  <c r="BH12" i="1" s="1"/>
  <c r="BG10" i="1"/>
  <c r="BB10" i="1"/>
  <c r="AV10" i="1"/>
  <c r="AI10" i="1"/>
  <c r="K10" i="1"/>
  <c r="BI24" i="5" l="1"/>
  <c r="IR92" i="5"/>
  <c r="AN36" i="2"/>
  <c r="BI14" i="5"/>
  <c r="P118" i="2"/>
  <c r="P119" i="2" s="1"/>
  <c r="K23" i="4"/>
  <c r="R17" i="6"/>
  <c r="AH22" i="2"/>
  <c r="CI50" i="1"/>
  <c r="AP115" i="2"/>
  <c r="F115" i="2"/>
  <c r="I115" i="2" s="1"/>
  <c r="L115" i="2" s="1"/>
  <c r="O115" i="2" s="1"/>
  <c r="R115" i="2" s="1"/>
  <c r="U115" i="2" s="1"/>
  <c r="X115" i="2" s="1"/>
  <c r="AA115" i="2" s="1"/>
  <c r="AD115" i="2" s="1"/>
  <c r="AG115" i="2" s="1"/>
  <c r="AJ115" i="2" s="1"/>
  <c r="AM115" i="2" s="1"/>
  <c r="BA88" i="5"/>
  <c r="AO64" i="2"/>
  <c r="FE42" i="5"/>
  <c r="BH115" i="5"/>
  <c r="BH118" i="5" s="1"/>
  <c r="BH87" i="5"/>
  <c r="G90" i="6"/>
  <c r="K90" i="6" s="1"/>
  <c r="I53" i="2"/>
  <c r="BB28" i="1"/>
  <c r="BB44" i="1" s="1"/>
  <c r="BA44" i="1"/>
  <c r="K43" i="1"/>
  <c r="AP66" i="2"/>
  <c r="AP70" i="2" s="1"/>
  <c r="AP78" i="2" s="1"/>
  <c r="DS107" i="5"/>
  <c r="DS112" i="5" s="1"/>
  <c r="DS122" i="5" s="1"/>
  <c r="DS33" i="5"/>
  <c r="IA107" i="5"/>
  <c r="IE28" i="5"/>
  <c r="AJ92" i="5"/>
  <c r="AJ98" i="5" s="1"/>
  <c r="AJ19" i="5"/>
  <c r="AJ34" i="5" s="1"/>
  <c r="ET92" i="5"/>
  <c r="ET98" i="5" s="1"/>
  <c r="ET19" i="5"/>
  <c r="IC92" i="5"/>
  <c r="IC19" i="5"/>
  <c r="IQ19" i="5"/>
  <c r="IQ92" i="5"/>
  <c r="CT93" i="5"/>
  <c r="CT19" i="5"/>
  <c r="CT34" i="5" s="1"/>
  <c r="AP18" i="5"/>
  <c r="HD97" i="5"/>
  <c r="HD19" i="5"/>
  <c r="HD34" i="5" s="1"/>
  <c r="HD88" i="5" s="1"/>
  <c r="IC102" i="5"/>
  <c r="CZ104" i="5"/>
  <c r="CZ105" i="5" s="1"/>
  <c r="CZ121" i="5" s="1"/>
  <c r="CZ26" i="5"/>
  <c r="HD26" i="5"/>
  <c r="BV106" i="5"/>
  <c r="BV112" i="5" s="1"/>
  <c r="BV122" i="5" s="1"/>
  <c r="BV33" i="5"/>
  <c r="GF106" i="5"/>
  <c r="GF112" i="5" s="1"/>
  <c r="GF122" i="5" s="1"/>
  <c r="GF33" i="5"/>
  <c r="II106" i="5"/>
  <c r="II112" i="5" s="1"/>
  <c r="II122" i="5" s="1"/>
  <c r="IM27" i="5"/>
  <c r="IM106" i="5" s="1"/>
  <c r="II33" i="5"/>
  <c r="IB107" i="5"/>
  <c r="IB112" i="5" s="1"/>
  <c r="IB122" i="5" s="1"/>
  <c r="IB33" i="5"/>
  <c r="AX108" i="5"/>
  <c r="AX112" i="5" s="1"/>
  <c r="AX122" i="5" s="1"/>
  <c r="AX33" i="5"/>
  <c r="FH108" i="5"/>
  <c r="FH33" i="5"/>
  <c r="HM108" i="5"/>
  <c r="HM33" i="5"/>
  <c r="IM29" i="5"/>
  <c r="IM108" i="5" s="1"/>
  <c r="II108" i="5"/>
  <c r="AB111" i="5"/>
  <c r="AB112" i="5" s="1"/>
  <c r="AB122" i="5" s="1"/>
  <c r="AB33" i="5"/>
  <c r="M13" i="6" s="1"/>
  <c r="M171" i="6" s="1"/>
  <c r="ID111" i="5"/>
  <c r="IE32" i="5"/>
  <c r="IE111" i="5" s="1"/>
  <c r="EA42" i="5"/>
  <c r="EA50" i="5" s="1"/>
  <c r="IP42" i="5"/>
  <c r="IR36" i="5"/>
  <c r="IR80" i="5"/>
  <c r="BB113" i="5"/>
  <c r="BB119" i="5" s="1"/>
  <c r="BB120" i="5"/>
  <c r="D207" i="6"/>
  <c r="F147" i="6"/>
  <c r="F207" i="6" s="1"/>
  <c r="AO36" i="2"/>
  <c r="AV27" i="1"/>
  <c r="G61" i="6"/>
  <c r="F28" i="2"/>
  <c r="G109" i="6"/>
  <c r="K109" i="6" s="1"/>
  <c r="F77" i="2"/>
  <c r="I24" i="2"/>
  <c r="AP52" i="2"/>
  <c r="AP56" i="2" s="1"/>
  <c r="AN56" i="2"/>
  <c r="AN64" i="2" s="1"/>
  <c r="AD44" i="1"/>
  <c r="AC28" i="1"/>
  <c r="AC35" i="1" s="1"/>
  <c r="CI46" i="1"/>
  <c r="AN35" i="2"/>
  <c r="AO27" i="1"/>
  <c r="GT50" i="5"/>
  <c r="IA19" i="5"/>
  <c r="IA92" i="5"/>
  <c r="CJ93" i="5"/>
  <c r="CJ19" i="5"/>
  <c r="FM106" i="5"/>
  <c r="FM112" i="5" s="1"/>
  <c r="FM122" i="5" s="1"/>
  <c r="FM33" i="5"/>
  <c r="HZ107" i="5"/>
  <c r="HZ112" i="5" s="1"/>
  <c r="HZ122" i="5" s="1"/>
  <c r="HZ33" i="5"/>
  <c r="DV66" i="5"/>
  <c r="L43" i="1"/>
  <c r="L51" i="1" s="1"/>
  <c r="CI49" i="1"/>
  <c r="BF23" i="4"/>
  <c r="EF92" i="5"/>
  <c r="EF98" i="5" s="1"/>
  <c r="EF19" i="5"/>
  <c r="AO93" i="5"/>
  <c r="IN96" i="5"/>
  <c r="IR17" i="5"/>
  <c r="IR96" i="5" s="1"/>
  <c r="IN19" i="5"/>
  <c r="IP26" i="5"/>
  <c r="IP102" i="5"/>
  <c r="BH106" i="5"/>
  <c r="BH112" i="5" s="1"/>
  <c r="BH122" i="5" s="1"/>
  <c r="BH33" i="5"/>
  <c r="L107" i="5"/>
  <c r="L33" i="5"/>
  <c r="HJ108" i="5"/>
  <c r="HJ112" i="5" s="1"/>
  <c r="HJ122" i="5" s="1"/>
  <c r="HJ33" i="5"/>
  <c r="BK13" i="6" s="1"/>
  <c r="BK171" i="6" s="1"/>
  <c r="IO42" i="5"/>
  <c r="IO50" i="5" s="1"/>
  <c r="BT21" i="1"/>
  <c r="R42" i="1"/>
  <c r="CH43" i="1"/>
  <c r="I76" i="2"/>
  <c r="EY92" i="5"/>
  <c r="EY19" i="5"/>
  <c r="EY34" i="5" s="1"/>
  <c r="IA96" i="5"/>
  <c r="IE17" i="5"/>
  <c r="IE96" i="5" s="1"/>
  <c r="FE97" i="5"/>
  <c r="FE19" i="5"/>
  <c r="W100" i="5"/>
  <c r="AP21" i="5"/>
  <c r="IR23" i="5"/>
  <c r="IH24" i="5"/>
  <c r="IF103" i="5"/>
  <c r="CK88" i="5"/>
  <c r="CA106" i="5"/>
  <c r="CA112" i="5" s="1"/>
  <c r="CA122" i="5" s="1"/>
  <c r="CA33" i="5"/>
  <c r="GK106" i="5"/>
  <c r="GK112" i="5" s="1"/>
  <c r="GK122" i="5" s="1"/>
  <c r="GK33" i="5"/>
  <c r="IJ106" i="5"/>
  <c r="IJ112" i="5" s="1"/>
  <c r="IJ122" i="5" s="1"/>
  <c r="IJ33" i="5"/>
  <c r="L50" i="6"/>
  <c r="L13" i="2"/>
  <c r="V118" i="2"/>
  <c r="V119" i="2" s="1"/>
  <c r="CG44" i="1"/>
  <c r="L119" i="6"/>
  <c r="P119" i="6" s="1"/>
  <c r="L82" i="2"/>
  <c r="BM44" i="1"/>
  <c r="BN28" i="1"/>
  <c r="BN35" i="1" s="1"/>
  <c r="I69" i="2"/>
  <c r="ES120" i="5"/>
  <c r="GF93" i="5"/>
  <c r="GF19" i="5"/>
  <c r="GQ42" i="5"/>
  <c r="GQ93" i="5"/>
  <c r="DM87" i="5"/>
  <c r="DM115" i="5"/>
  <c r="DM118" i="5" s="1"/>
  <c r="AQ51" i="1"/>
  <c r="D22" i="2"/>
  <c r="Q64" i="6"/>
  <c r="U64" i="6" s="1"/>
  <c r="O27" i="2"/>
  <c r="L39" i="2"/>
  <c r="O48" i="2"/>
  <c r="F108" i="2"/>
  <c r="I108" i="2" s="1"/>
  <c r="L108" i="2" s="1"/>
  <c r="O108" i="2" s="1"/>
  <c r="R108" i="2" s="1"/>
  <c r="U108" i="2" s="1"/>
  <c r="X108" i="2" s="1"/>
  <c r="AA108" i="2" s="1"/>
  <c r="AD108" i="2" s="1"/>
  <c r="AG108" i="2" s="1"/>
  <c r="AJ108" i="2" s="1"/>
  <c r="AM108" i="2" s="1"/>
  <c r="CG93" i="5"/>
  <c r="CG19" i="5"/>
  <c r="EO50" i="5"/>
  <c r="G149" i="6"/>
  <c r="P32" i="1"/>
  <c r="Z51" i="1"/>
  <c r="EA92" i="5"/>
  <c r="EA19" i="5"/>
  <c r="IF33" i="5"/>
  <c r="IF106" i="5"/>
  <c r="FX33" i="5"/>
  <c r="FX107" i="5"/>
  <c r="IE30" i="5"/>
  <c r="IE109" i="5" s="1"/>
  <c r="IA109" i="5"/>
  <c r="IP66" i="5"/>
  <c r="R27" i="1"/>
  <c r="G80" i="6"/>
  <c r="F49" i="2"/>
  <c r="I43" i="2"/>
  <c r="G99" i="6"/>
  <c r="K99" i="6" s="1"/>
  <c r="I62" i="2"/>
  <c r="AC119" i="2"/>
  <c r="ID92" i="5"/>
  <c r="ID19" i="5"/>
  <c r="I47" i="2"/>
  <c r="AP112" i="2"/>
  <c r="F112" i="2"/>
  <c r="I112" i="2" s="1"/>
  <c r="L112" i="2" s="1"/>
  <c r="O112" i="2" s="1"/>
  <c r="R112" i="2" s="1"/>
  <c r="U112" i="2" s="1"/>
  <c r="X112" i="2" s="1"/>
  <c r="AA112" i="2" s="1"/>
  <c r="AD112" i="2" s="1"/>
  <c r="AG112" i="2" s="1"/>
  <c r="AJ112" i="2" s="1"/>
  <c r="AM112" i="2" s="1"/>
  <c r="C117" i="2"/>
  <c r="Q25" i="4"/>
  <c r="CT99" i="5"/>
  <c r="CT26" i="5"/>
  <c r="IL26" i="5"/>
  <c r="IL99" i="5"/>
  <c r="IE23" i="5"/>
  <c r="IE102" i="5" s="1"/>
  <c r="ET42" i="5"/>
  <c r="ET50" i="5" s="1"/>
  <c r="EF82" i="5"/>
  <c r="FX82" i="5"/>
  <c r="CG112" i="5"/>
  <c r="CG122" i="5" s="1"/>
  <c r="L70" i="6"/>
  <c r="P70" i="6" s="1"/>
  <c r="L33" i="2"/>
  <c r="BS19" i="1"/>
  <c r="BS20" i="1"/>
  <c r="G66" i="6"/>
  <c r="F35" i="2"/>
  <c r="I29" i="2"/>
  <c r="I72" i="2"/>
  <c r="AO20" i="1"/>
  <c r="AB25" i="4"/>
  <c r="BC115" i="5"/>
  <c r="BC118" i="5" s="1"/>
  <c r="BC87" i="5"/>
  <c r="AU94" i="5"/>
  <c r="CI47" i="1"/>
  <c r="IC93" i="5"/>
  <c r="HA88" i="5"/>
  <c r="IQ117" i="5"/>
  <c r="IR86" i="5"/>
  <c r="IR117" i="5" s="1"/>
  <c r="R43" i="1"/>
  <c r="Q19" i="5"/>
  <c r="Q34" i="5" s="1"/>
  <c r="Q88" i="5" s="1"/>
  <c r="Q92" i="5"/>
  <c r="EL93" i="5"/>
  <c r="EL19" i="5"/>
  <c r="BC106" i="5"/>
  <c r="BC112" i="5" s="1"/>
  <c r="BC122" i="5" s="1"/>
  <c r="BC33" i="5"/>
  <c r="BN107" i="5"/>
  <c r="BN112" i="5" s="1"/>
  <c r="BN122" i="5" s="1"/>
  <c r="BN33" i="5"/>
  <c r="W13" i="6" s="1"/>
  <c r="W171" i="6" s="1"/>
  <c r="BS21" i="1"/>
  <c r="AO28" i="1"/>
  <c r="V92" i="5"/>
  <c r="V19" i="5"/>
  <c r="IB19" i="5"/>
  <c r="IB92" i="5"/>
  <c r="CO93" i="5"/>
  <c r="IF97" i="5"/>
  <c r="IH18" i="5"/>
  <c r="AO103" i="5"/>
  <c r="AO26" i="5"/>
  <c r="IG33" i="5"/>
  <c r="IG34" i="5" s="1"/>
  <c r="IG88" i="5" s="1"/>
  <c r="IG106" i="5"/>
  <c r="IG112" i="5" s="1"/>
  <c r="IG122" i="5" s="1"/>
  <c r="BQ107" i="5"/>
  <c r="BQ33" i="5"/>
  <c r="X13" i="6" s="1"/>
  <c r="X171" i="6" s="1"/>
  <c r="GA107" i="5"/>
  <c r="GA112" i="5" s="1"/>
  <c r="GA122" i="5" s="1"/>
  <c r="GA33" i="5"/>
  <c r="CZ108" i="5"/>
  <c r="CZ33" i="5"/>
  <c r="Q33" i="5"/>
  <c r="Q42" i="1"/>
  <c r="AU20" i="1"/>
  <c r="L104" i="6"/>
  <c r="P104" i="6" s="1"/>
  <c r="L67" i="2"/>
  <c r="BY21" i="1"/>
  <c r="AU28" i="1"/>
  <c r="BA10" i="1"/>
  <c r="BA11" i="1"/>
  <c r="AU93" i="5"/>
  <c r="AU19" i="5"/>
  <c r="CD45" i="1"/>
  <c r="CI45" i="1" s="1"/>
  <c r="I45" i="1"/>
  <c r="BH27" i="1"/>
  <c r="BH35" i="1" s="1"/>
  <c r="BG43" i="1"/>
  <c r="BG51" i="1" s="1"/>
  <c r="AP25" i="2"/>
  <c r="AP28" i="2" s="1"/>
  <c r="AP36" i="2" s="1"/>
  <c r="T118" i="2"/>
  <c r="T119" i="2" s="1"/>
  <c r="AN112" i="2"/>
  <c r="D117" i="2"/>
  <c r="D118" i="2" s="1"/>
  <c r="E51" i="3"/>
  <c r="AC12" i="1"/>
  <c r="AS120" i="5"/>
  <c r="AS123" i="5" s="1"/>
  <c r="AS113" i="5"/>
  <c r="AS119" i="5" s="1"/>
  <c r="N51" i="1"/>
  <c r="CH42" i="1"/>
  <c r="CH51" i="1" s="1"/>
  <c r="HZ95" i="5"/>
  <c r="J30" i="1"/>
  <c r="I44" i="2"/>
  <c r="G78" i="6"/>
  <c r="K78" i="6" s="1"/>
  <c r="I41" i="2"/>
  <c r="AO19" i="1"/>
  <c r="AQ16" i="6"/>
  <c r="EL50" i="5"/>
  <c r="IO92" i="5"/>
  <c r="IO98" i="5" s="1"/>
  <c r="IO19" i="5"/>
  <c r="I107" i="5"/>
  <c r="I112" i="5" s="1"/>
  <c r="I122" i="5" s="1"/>
  <c r="I33" i="5"/>
  <c r="IR30" i="5"/>
  <c r="IR109" i="5" s="1"/>
  <c r="IN109" i="5"/>
  <c r="BZ27" i="1"/>
  <c r="BZ35" i="1" s="1"/>
  <c r="I25" i="4"/>
  <c r="BE23" i="4"/>
  <c r="IP92" i="5"/>
  <c r="IP19" i="5"/>
  <c r="D88" i="5"/>
  <c r="FR106" i="5"/>
  <c r="FR112" i="5" s="1"/>
  <c r="FR122" i="5" s="1"/>
  <c r="FR33" i="5"/>
  <c r="DV33" i="5"/>
  <c r="AM13" i="6" s="1"/>
  <c r="AM171" i="6" s="1"/>
  <c r="DV107" i="5"/>
  <c r="IN107" i="5"/>
  <c r="IR28" i="5"/>
  <c r="IR107" i="5" s="1"/>
  <c r="IN33" i="5"/>
  <c r="FE108" i="5"/>
  <c r="FE112" i="5" s="1"/>
  <c r="FE122" i="5" s="1"/>
  <c r="FE33" i="5"/>
  <c r="IR32" i="5"/>
  <c r="IR111" i="5" s="1"/>
  <c r="IR112" i="5" s="1"/>
  <c r="IR122" i="5" s="1"/>
  <c r="HW66" i="5"/>
  <c r="D150" i="6"/>
  <c r="J33" i="1"/>
  <c r="CG43" i="1"/>
  <c r="BB12" i="1"/>
  <c r="AO92" i="5"/>
  <c r="AO19" i="5"/>
  <c r="BB42" i="1"/>
  <c r="BB21" i="1"/>
  <c r="K44" i="1"/>
  <c r="K51" i="1" s="1"/>
  <c r="L28" i="1"/>
  <c r="L44" i="1" s="1"/>
  <c r="G146" i="6"/>
  <c r="P29" i="1"/>
  <c r="AD42" i="1"/>
  <c r="AD21" i="1"/>
  <c r="BG27" i="1"/>
  <c r="M51" i="1"/>
  <c r="CG42" i="1"/>
  <c r="BC51" i="1"/>
  <c r="CI48" i="1"/>
  <c r="G183" i="6"/>
  <c r="K183" i="6" s="1"/>
  <c r="K50" i="6"/>
  <c r="AP57" i="2"/>
  <c r="AP63" i="2" s="1"/>
  <c r="K78" i="2"/>
  <c r="AK119" i="2"/>
  <c r="AB117" i="2"/>
  <c r="F51" i="3"/>
  <c r="AJ19" i="1"/>
  <c r="AJ20" i="1"/>
  <c r="AD12" i="1"/>
  <c r="EO96" i="5"/>
  <c r="EO19" i="5"/>
  <c r="IL34" i="5"/>
  <c r="IL88" i="5" s="1"/>
  <c r="AT88" i="5"/>
  <c r="Q118" i="2"/>
  <c r="Q119" i="2" s="1"/>
  <c r="EO100" i="5"/>
  <c r="EO26" i="5"/>
  <c r="EF42" i="5"/>
  <c r="EF50" i="5" s="1"/>
  <c r="AU42" i="5"/>
  <c r="GR120" i="5"/>
  <c r="GR123" i="5" s="1"/>
  <c r="GR113" i="5"/>
  <c r="GR119" i="5" s="1"/>
  <c r="P36" i="2"/>
  <c r="IO95" i="5"/>
  <c r="AX42" i="5"/>
  <c r="IR43" i="5"/>
  <c r="IR99" i="5" s="1"/>
  <c r="IQ49" i="5"/>
  <c r="IQ50" i="5" s="1"/>
  <c r="HH120" i="5"/>
  <c r="D42" i="1"/>
  <c r="P117" i="2"/>
  <c r="BS28" i="1"/>
  <c r="BS35" i="1" s="1"/>
  <c r="AH118" i="2"/>
  <c r="BF11" i="4"/>
  <c r="BF13" i="4" s="1"/>
  <c r="BC13" i="4"/>
  <c r="EY49" i="5"/>
  <c r="AR17" i="6" s="1"/>
  <c r="AQ17" i="6"/>
  <c r="HR49" i="5"/>
  <c r="BQ58" i="5"/>
  <c r="BQ66" i="5" s="1"/>
  <c r="EY66" i="5"/>
  <c r="DE82" i="5"/>
  <c r="AL113" i="5"/>
  <c r="AL119" i="5" s="1"/>
  <c r="AL120" i="5"/>
  <c r="AL123" i="5" s="1"/>
  <c r="GA105" i="5"/>
  <c r="GA121" i="5" s="1"/>
  <c r="D208" i="6"/>
  <c r="F148" i="6"/>
  <c r="F208" i="6" s="1"/>
  <c r="K49" i="6"/>
  <c r="AO115" i="2"/>
  <c r="IB49" i="5"/>
  <c r="J31" i="1"/>
  <c r="G75" i="6"/>
  <c r="F42" i="2"/>
  <c r="I38" i="2"/>
  <c r="Q122" i="6"/>
  <c r="AO42" i="5"/>
  <c r="AH16" i="6"/>
  <c r="AH19" i="6" s="1"/>
  <c r="DC50" i="5"/>
  <c r="IE45" i="5"/>
  <c r="IA49" i="5"/>
  <c r="IA66" i="5"/>
  <c r="BN43" i="1"/>
  <c r="E42" i="1"/>
  <c r="P56" i="6"/>
  <c r="G98" i="6"/>
  <c r="K98" i="6" s="1"/>
  <c r="I61" i="2"/>
  <c r="ER34" i="5"/>
  <c r="ER88" i="5" s="1"/>
  <c r="DN40" i="5"/>
  <c r="EG40" i="5" s="1"/>
  <c r="EZ40" i="5" s="1"/>
  <c r="FS40" i="5" s="1"/>
  <c r="GL40" i="5" s="1"/>
  <c r="HE40" i="5" s="1"/>
  <c r="HX40" i="5" s="1"/>
  <c r="I49" i="5"/>
  <c r="CD35" i="1"/>
  <c r="D151" i="6"/>
  <c r="J34" i="1"/>
  <c r="P48" i="6"/>
  <c r="L19" i="2"/>
  <c r="AO35" i="2"/>
  <c r="L68" i="6"/>
  <c r="P68" i="6" s="1"/>
  <c r="L31" i="2"/>
  <c r="P50" i="2"/>
  <c r="I68" i="2"/>
  <c r="AC78" i="2"/>
  <c r="L125" i="6"/>
  <c r="P125" i="6" s="1"/>
  <c r="L88" i="2"/>
  <c r="J17" i="4"/>
  <c r="Y25" i="4"/>
  <c r="AF25" i="4"/>
  <c r="AC34" i="5"/>
  <c r="AC88" i="5" s="1"/>
  <c r="BC49" i="5"/>
  <c r="I17" i="6"/>
  <c r="IL49" i="5"/>
  <c r="IC66" i="5"/>
  <c r="P82" i="5"/>
  <c r="EL98" i="5"/>
  <c r="FL113" i="5"/>
  <c r="FL119" i="5" s="1"/>
  <c r="FL120" i="5"/>
  <c r="FL123" i="5" s="1"/>
  <c r="GM113" i="5"/>
  <c r="GM119" i="5" s="1"/>
  <c r="GM120" i="5"/>
  <c r="GM123" i="5" s="1"/>
  <c r="GY98" i="5"/>
  <c r="HL113" i="5"/>
  <c r="HL119" i="5" s="1"/>
  <c r="HL120" i="5"/>
  <c r="HL123" i="5" s="1"/>
  <c r="BD120" i="5"/>
  <c r="BD123" i="5" s="1"/>
  <c r="BD113" i="5"/>
  <c r="BD119" i="5" s="1"/>
  <c r="BS120" i="5"/>
  <c r="BG120" i="5"/>
  <c r="BG123" i="5" s="1"/>
  <c r="BG113" i="5"/>
  <c r="BG119" i="5" s="1"/>
  <c r="AN78" i="2"/>
  <c r="Q126" i="6"/>
  <c r="U126" i="6" s="1"/>
  <c r="O89" i="2"/>
  <c r="AN106" i="2"/>
  <c r="AN115" i="2"/>
  <c r="IE100" i="5"/>
  <c r="L101" i="5"/>
  <c r="W22" i="5"/>
  <c r="CO102" i="5"/>
  <c r="CO26" i="5"/>
  <c r="BB88" i="5"/>
  <c r="L92" i="6"/>
  <c r="P92" i="6" s="1"/>
  <c r="L55" i="2"/>
  <c r="IB95" i="5"/>
  <c r="IC42" i="5"/>
  <c r="CZ42" i="5"/>
  <c r="Q20" i="1"/>
  <c r="BU51" i="1"/>
  <c r="I12" i="2"/>
  <c r="L20" i="2"/>
  <c r="AB50" i="2"/>
  <c r="ID50" i="5"/>
  <c r="AB110" i="2"/>
  <c r="AB118" i="2" s="1"/>
  <c r="EE34" i="5"/>
  <c r="EE88" i="5" s="1"/>
  <c r="ID49" i="5"/>
  <c r="I18" i="1"/>
  <c r="AU27" i="1"/>
  <c r="AU35" i="1" s="1"/>
  <c r="BM27" i="1"/>
  <c r="BY42" i="1"/>
  <c r="L11" i="2"/>
  <c r="AP29" i="2"/>
  <c r="AP35" i="2" s="1"/>
  <c r="G91" i="6"/>
  <c r="K91" i="6" s="1"/>
  <c r="I54" i="2"/>
  <c r="AC64" i="2"/>
  <c r="L103" i="6"/>
  <c r="L66" i="2"/>
  <c r="AE92" i="2"/>
  <c r="I111" i="2"/>
  <c r="K17" i="4"/>
  <c r="AV25" i="4"/>
  <c r="DV93" i="5"/>
  <c r="DV98" i="5" s="1"/>
  <c r="DV19" i="5"/>
  <c r="AD88" i="5"/>
  <c r="AL11" i="6"/>
  <c r="HB88" i="5"/>
  <c r="CJ50" i="5"/>
  <c r="IB66" i="5"/>
  <c r="EY74" i="5"/>
  <c r="EY82" i="5" s="1"/>
  <c r="Q82" i="5"/>
  <c r="AT82" i="5"/>
  <c r="DM92" i="5"/>
  <c r="DM98" i="5" s="1"/>
  <c r="DY120" i="5"/>
  <c r="GN113" i="5"/>
  <c r="GN120" i="5"/>
  <c r="GN123" i="5" s="1"/>
  <c r="GZ113" i="5"/>
  <c r="GZ119" i="5" s="1"/>
  <c r="GZ120" i="5"/>
  <c r="GZ123" i="5" s="1"/>
  <c r="BT120" i="5"/>
  <c r="BT123" i="5" s="1"/>
  <c r="BT113" i="5"/>
  <c r="DU120" i="5"/>
  <c r="DU123" i="5" s="1"/>
  <c r="DU113" i="5"/>
  <c r="DU119" i="5" s="1"/>
  <c r="G63" i="6"/>
  <c r="K63" i="6" s="1"/>
  <c r="I26" i="2"/>
  <c r="L69" i="6"/>
  <c r="P69" i="6" s="1"/>
  <c r="L32" i="2"/>
  <c r="AE119" i="2"/>
  <c r="AO112" i="2"/>
  <c r="F37" i="3"/>
  <c r="DS105" i="5"/>
  <c r="DS121" i="5" s="1"/>
  <c r="GY112" i="5"/>
  <c r="GY122" i="5" s="1"/>
  <c r="IB42" i="5"/>
  <c r="IB50" i="5" s="1"/>
  <c r="AG17" i="6"/>
  <c r="IQ81" i="5"/>
  <c r="HG120" i="5"/>
  <c r="C36" i="2"/>
  <c r="AO42" i="2"/>
  <c r="AO50" i="2" s="1"/>
  <c r="EY42" i="5"/>
  <c r="AR16" i="6" s="1"/>
  <c r="AR19" i="6" s="1"/>
  <c r="X16" i="6"/>
  <c r="X19" i="6" s="1"/>
  <c r="BQ50" i="5"/>
  <c r="AB49" i="5"/>
  <c r="M17" i="6" s="1"/>
  <c r="R20" i="1"/>
  <c r="R21" i="1" s="1"/>
  <c r="AP21" i="1"/>
  <c r="I73" i="2"/>
  <c r="O85" i="2"/>
  <c r="AN108" i="2"/>
  <c r="AP108" i="2" s="1"/>
  <c r="GQ95" i="5"/>
  <c r="GQ19" i="5"/>
  <c r="AO49" i="5"/>
  <c r="N17" i="6" s="1"/>
  <c r="BM18" i="1"/>
  <c r="BA19" i="1"/>
  <c r="BA21" i="1" s="1"/>
  <c r="D209" i="6"/>
  <c r="F149" i="6"/>
  <c r="F209" i="6" s="1"/>
  <c r="CA51" i="1"/>
  <c r="G47" i="6"/>
  <c r="F14" i="2"/>
  <c r="I10" i="2"/>
  <c r="L62" i="6"/>
  <c r="P62" i="6" s="1"/>
  <c r="L25" i="2"/>
  <c r="AP38" i="2"/>
  <c r="AP42" i="2" s="1"/>
  <c r="AN42" i="2"/>
  <c r="AN50" i="2" s="1"/>
  <c r="Q77" i="6"/>
  <c r="U77" i="6" s="1"/>
  <c r="O40" i="2"/>
  <c r="C50" i="2"/>
  <c r="AE64" i="2"/>
  <c r="AF92" i="2"/>
  <c r="L127" i="6"/>
  <c r="P127" i="6" s="1"/>
  <c r="L90" i="2"/>
  <c r="AN109" i="2"/>
  <c r="J110" i="2"/>
  <c r="J118" i="2" s="1"/>
  <c r="E37" i="3"/>
  <c r="H44" i="3"/>
  <c r="N17" i="4"/>
  <c r="BF19" i="4"/>
  <c r="BF21" i="4" s="1"/>
  <c r="BC21" i="4"/>
  <c r="DH92" i="5"/>
  <c r="DH98" i="5" s="1"/>
  <c r="DH19" i="5"/>
  <c r="DH34" i="5" s="1"/>
  <c r="DH88" i="5" s="1"/>
  <c r="HR19" i="5"/>
  <c r="HR92" i="5"/>
  <c r="AB93" i="5"/>
  <c r="AB19" i="5"/>
  <c r="FX93" i="5"/>
  <c r="FX19" i="5"/>
  <c r="AV88" i="5"/>
  <c r="BK88" i="5"/>
  <c r="U88" i="5"/>
  <c r="FY88" i="5"/>
  <c r="AX65" i="5"/>
  <c r="BF42" i="6"/>
  <c r="BF175" i="6" s="1"/>
  <c r="GQ116" i="5"/>
  <c r="DA120" i="5"/>
  <c r="DA123" i="5" s="1"/>
  <c r="DA113" i="5"/>
  <c r="DA119" i="5" s="1"/>
  <c r="DZ120" i="5"/>
  <c r="DZ123" i="5" s="1"/>
  <c r="DZ113" i="5"/>
  <c r="DZ119" i="5" s="1"/>
  <c r="FB120" i="5"/>
  <c r="FB123" i="5" s="1"/>
  <c r="FB113" i="5"/>
  <c r="FB119" i="5" s="1"/>
  <c r="FO113" i="5"/>
  <c r="FO119" i="5" s="1"/>
  <c r="FO120" i="5"/>
  <c r="FO123" i="5" s="1"/>
  <c r="GO120" i="5"/>
  <c r="HA120" i="5"/>
  <c r="HN120" i="5"/>
  <c r="HN113" i="5"/>
  <c r="HN119" i="5" s="1"/>
  <c r="GA101" i="5"/>
  <c r="GP105" i="5"/>
  <c r="GP121" i="5" s="1"/>
  <c r="N50" i="2"/>
  <c r="AL17" i="6"/>
  <c r="EE120" i="5"/>
  <c r="AD43" i="1"/>
  <c r="G89" i="6"/>
  <c r="F56" i="2"/>
  <c r="F64" i="2" s="1"/>
  <c r="I52" i="2"/>
  <c r="AC18" i="1"/>
  <c r="CF18" i="1"/>
  <c r="BH44" i="1"/>
  <c r="BG28" i="1"/>
  <c r="BG44" i="1" s="1"/>
  <c r="Y51" i="1"/>
  <c r="AL51" i="1"/>
  <c r="AN21" i="2"/>
  <c r="AP15" i="2"/>
  <c r="AP21" i="2" s="1"/>
  <c r="D50" i="2"/>
  <c r="AP49" i="2"/>
  <c r="Q82" i="6"/>
  <c r="U82" i="6" s="1"/>
  <c r="O45" i="2"/>
  <c r="O17" i="4"/>
  <c r="R15" i="4"/>
  <c r="HW19" i="5"/>
  <c r="HW92" i="5"/>
  <c r="AE93" i="5"/>
  <c r="AE98" i="5" s="1"/>
  <c r="AE19" i="5"/>
  <c r="GA93" i="5"/>
  <c r="GA98" i="5" s="1"/>
  <c r="GA19" i="5"/>
  <c r="HZ19" i="5"/>
  <c r="HZ34" i="5" s="1"/>
  <c r="HZ88" i="5" s="1"/>
  <c r="P34" i="5"/>
  <c r="P88" i="5" s="1"/>
  <c r="BI25" i="5"/>
  <c r="ET104" i="5"/>
  <c r="ET26" i="5"/>
  <c r="HW107" i="5"/>
  <c r="HW112" i="5" s="1"/>
  <c r="HW122" i="5" s="1"/>
  <c r="HW33" i="5"/>
  <c r="GY33" i="5"/>
  <c r="GY108" i="5"/>
  <c r="IF110" i="5"/>
  <c r="IH31" i="5"/>
  <c r="GZ88" i="5"/>
  <c r="IE39" i="5"/>
  <c r="IS39" i="5" s="1"/>
  <c r="IA42" i="5"/>
  <c r="IA50" i="5" s="1"/>
  <c r="IR39" i="5"/>
  <c r="L74" i="5"/>
  <c r="L82" i="5" s="1"/>
  <c r="W72" i="5"/>
  <c r="AP72" i="5" s="1"/>
  <c r="BI72" i="5" s="1"/>
  <c r="CB72" i="5" s="1"/>
  <c r="CU72" i="5" s="1"/>
  <c r="DN72" i="5" s="1"/>
  <c r="EG72" i="5" s="1"/>
  <c r="EZ72" i="5" s="1"/>
  <c r="FS72" i="5" s="1"/>
  <c r="GL72" i="5" s="1"/>
  <c r="HE72" i="5" s="1"/>
  <c r="HX72" i="5" s="1"/>
  <c r="IS73" i="5"/>
  <c r="IU71" i="5" s="1"/>
  <c r="IH73" i="5"/>
  <c r="S41" i="6"/>
  <c r="AX87" i="5"/>
  <c r="AX115" i="5"/>
  <c r="AX118" i="5" s="1"/>
  <c r="AH41" i="6"/>
  <c r="DC115" i="5"/>
  <c r="DC87" i="5"/>
  <c r="AW41" i="6"/>
  <c r="FH87" i="5"/>
  <c r="FH115" i="5"/>
  <c r="BA120" i="5"/>
  <c r="BO98" i="5"/>
  <c r="CC98" i="5"/>
  <c r="CO98" i="5"/>
  <c r="DB113" i="5"/>
  <c r="DB119" i="5" s="1"/>
  <c r="DB120" i="5"/>
  <c r="DB123" i="5" s="1"/>
  <c r="DO120" i="5"/>
  <c r="EB98" i="5"/>
  <c r="FC120" i="5"/>
  <c r="FP113" i="5"/>
  <c r="FP119" i="5" s="1"/>
  <c r="FP120" i="5"/>
  <c r="FP123" i="5" s="1"/>
  <c r="GB113" i="5"/>
  <c r="GB119" i="5" s="1"/>
  <c r="GB120" i="5"/>
  <c r="GB123" i="5" s="1"/>
  <c r="GP120" i="5"/>
  <c r="GP123" i="5" s="1"/>
  <c r="GP113" i="5"/>
  <c r="GP119" i="5" s="1"/>
  <c r="HB113" i="5"/>
  <c r="HB119" i="5" s="1"/>
  <c r="HB120" i="5"/>
  <c r="HO120" i="5"/>
  <c r="G103" i="6"/>
  <c r="F70" i="2"/>
  <c r="F78" i="2" s="1"/>
  <c r="AN84" i="2"/>
  <c r="AN92" i="2" s="1"/>
  <c r="AP80" i="2"/>
  <c r="AP84" i="2" s="1"/>
  <c r="AP92" i="2" s="1"/>
  <c r="M110" i="2"/>
  <c r="M118" i="2" s="1"/>
  <c r="M119" i="2" s="1"/>
  <c r="Z110" i="2"/>
  <c r="Z118" i="2" s="1"/>
  <c r="Z119" i="2" s="1"/>
  <c r="AN114" i="2"/>
  <c r="AP114" i="2" s="1"/>
  <c r="E23" i="3"/>
  <c r="P25" i="4"/>
  <c r="BC19" i="5"/>
  <c r="BC34" i="5" s="1"/>
  <c r="FM92" i="5"/>
  <c r="FM19" i="5"/>
  <c r="AX93" i="5"/>
  <c r="AX94" i="5"/>
  <c r="IS15" i="5"/>
  <c r="FE96" i="5"/>
  <c r="FE98" i="5" s="1"/>
  <c r="IF96" i="5"/>
  <c r="IF98" i="5" s="1"/>
  <c r="IH17" i="5"/>
  <c r="IH96" i="5" s="1"/>
  <c r="AX19" i="5"/>
  <c r="BY34" i="5"/>
  <c r="EY100" i="5"/>
  <c r="AP102" i="5"/>
  <c r="BI23" i="5"/>
  <c r="IF102" i="5"/>
  <c r="IH23" i="5"/>
  <c r="FR26" i="5"/>
  <c r="FR34" i="5" s="1"/>
  <c r="FR88" i="5" s="1"/>
  <c r="GF26" i="5"/>
  <c r="DJ88" i="5"/>
  <c r="BC42" i="5"/>
  <c r="BC50" i="5" s="1"/>
  <c r="FM50" i="5"/>
  <c r="IF50" i="5"/>
  <c r="P50" i="5"/>
  <c r="N16" i="6"/>
  <c r="AE50" i="5"/>
  <c r="AS50" i="5"/>
  <c r="AS88" i="5" s="1"/>
  <c r="BY50" i="5"/>
  <c r="BH49" i="5"/>
  <c r="FR49" i="5"/>
  <c r="IG49" i="5"/>
  <c r="HZ49" i="5"/>
  <c r="HZ100" i="5"/>
  <c r="IR44" i="5"/>
  <c r="IS44" i="5" s="1"/>
  <c r="IN49" i="5"/>
  <c r="FH66" i="5"/>
  <c r="GV66" i="5"/>
  <c r="AC98" i="5"/>
  <c r="AQ120" i="5"/>
  <c r="BC92" i="5"/>
  <c r="BP98" i="5"/>
  <c r="CD98" i="5"/>
  <c r="CP98" i="5"/>
  <c r="DP113" i="5"/>
  <c r="DP119" i="5" s="1"/>
  <c r="DP120" i="5"/>
  <c r="DP123" i="5" s="1"/>
  <c r="GH120" i="5"/>
  <c r="CW119" i="5"/>
  <c r="N110" i="2"/>
  <c r="N118" i="2" s="1"/>
  <c r="N119" i="2" s="1"/>
  <c r="AH117" i="2"/>
  <c r="F23" i="3"/>
  <c r="H35" i="3"/>
  <c r="BD13" i="4"/>
  <c r="BF12" i="4"/>
  <c r="G19" i="4"/>
  <c r="CZ94" i="5"/>
  <c r="DC95" i="5"/>
  <c r="DC19" i="5"/>
  <c r="DH96" i="5"/>
  <c r="AL34" i="5"/>
  <c r="AL88" i="5" s="1"/>
  <c r="BM34" i="5"/>
  <c r="BM88" i="5" s="1"/>
  <c r="HS34" i="5"/>
  <c r="HS88" i="5" s="1"/>
  <c r="AO99" i="5"/>
  <c r="EY99" i="5"/>
  <c r="EY26" i="5"/>
  <c r="ID99" i="5"/>
  <c r="ID105" i="5" s="1"/>
  <c r="ID121" i="5" s="1"/>
  <c r="ID26" i="5"/>
  <c r="BC100" i="5"/>
  <c r="DC100" i="5"/>
  <c r="HJ105" i="5"/>
  <c r="HJ121" i="5" s="1"/>
  <c r="CY88" i="5"/>
  <c r="FE26" i="5"/>
  <c r="AV12" i="6" s="1"/>
  <c r="AV170" i="6" s="1"/>
  <c r="FJ88" i="5"/>
  <c r="BN50" i="5"/>
  <c r="IE38" i="5"/>
  <c r="HR50" i="5"/>
  <c r="Q50" i="5"/>
  <c r="AT50" i="5"/>
  <c r="BK50" i="5"/>
  <c r="V103" i="5"/>
  <c r="W47" i="5"/>
  <c r="AP47" i="5" s="1"/>
  <c r="BI47" i="5" s="1"/>
  <c r="CB47" i="5" s="1"/>
  <c r="CU47" i="5" s="1"/>
  <c r="DN47" i="5" s="1"/>
  <c r="EG47" i="5" s="1"/>
  <c r="EZ47" i="5" s="1"/>
  <c r="FS47" i="5" s="1"/>
  <c r="GL47" i="5" s="1"/>
  <c r="HE47" i="5" s="1"/>
  <c r="HX47" i="5" s="1"/>
  <c r="DS58" i="5"/>
  <c r="DS66" i="5" s="1"/>
  <c r="DY66" i="5"/>
  <c r="GG66" i="5"/>
  <c r="HM66" i="5"/>
  <c r="BN65" i="5"/>
  <c r="FR65" i="5"/>
  <c r="L65" i="5"/>
  <c r="W64" i="5"/>
  <c r="GQ81" i="5"/>
  <c r="IH81" i="5"/>
  <c r="IE86" i="5"/>
  <c r="E120" i="5"/>
  <c r="E123" i="5" s="1"/>
  <c r="E113" i="5"/>
  <c r="E119" i="5" s="1"/>
  <c r="AD120" i="5"/>
  <c r="AD123" i="5" s="1"/>
  <c r="AR98" i="5"/>
  <c r="CE98" i="5"/>
  <c r="EQ98" i="5"/>
  <c r="FR98" i="5"/>
  <c r="GD120" i="5"/>
  <c r="GD113" i="5"/>
  <c r="GD119" i="5" s="1"/>
  <c r="HQ98" i="5"/>
  <c r="AL22" i="2"/>
  <c r="AL119" i="2" s="1"/>
  <c r="K94" i="6"/>
  <c r="F63" i="2"/>
  <c r="P78" i="2"/>
  <c r="V92" i="2"/>
  <c r="AP91" i="2"/>
  <c r="S118" i="2"/>
  <c r="S119" i="2" s="1"/>
  <c r="AO111" i="2"/>
  <c r="AI117" i="2"/>
  <c r="AI118" i="2" s="1"/>
  <c r="AI119" i="2" s="1"/>
  <c r="G23" i="3"/>
  <c r="H10" i="3"/>
  <c r="BF15" i="4"/>
  <c r="BF17" i="4" s="1"/>
  <c r="L25" i="4"/>
  <c r="BH94" i="5"/>
  <c r="BH19" i="5"/>
  <c r="L96" i="5"/>
  <c r="W17" i="5"/>
  <c r="DV97" i="5"/>
  <c r="BN19" i="5"/>
  <c r="GO88" i="5"/>
  <c r="BC99" i="5"/>
  <c r="BC105" i="5" s="1"/>
  <c r="BC121" i="5" s="1"/>
  <c r="FM26" i="5"/>
  <c r="FM99" i="5"/>
  <c r="FM105" i="5" s="1"/>
  <c r="FM121" i="5" s="1"/>
  <c r="IF99" i="5"/>
  <c r="IF105" i="5" s="1"/>
  <c r="IF121" i="5" s="1"/>
  <c r="IF26" i="5"/>
  <c r="I100" i="5"/>
  <c r="I26" i="5"/>
  <c r="FH100" i="5"/>
  <c r="FH26" i="5"/>
  <c r="IJ100" i="5"/>
  <c r="IM21" i="5"/>
  <c r="IM100" i="5" s="1"/>
  <c r="IC101" i="5"/>
  <c r="IC26" i="5"/>
  <c r="W103" i="5"/>
  <c r="HZ104" i="5"/>
  <c r="IK33" i="5"/>
  <c r="DS50" i="5"/>
  <c r="D50" i="5"/>
  <c r="R50" i="5"/>
  <c r="AG50" i="5"/>
  <c r="AG88" i="5" s="1"/>
  <c r="BL50" i="5"/>
  <c r="BL88" i="5" s="1"/>
  <c r="HZ50" i="5"/>
  <c r="AJ66" i="5"/>
  <c r="DJ66" i="5"/>
  <c r="AU82" i="5"/>
  <c r="CJ82" i="5"/>
  <c r="AE81" i="5"/>
  <c r="IM77" i="5"/>
  <c r="II81" i="5"/>
  <c r="IE115" i="5"/>
  <c r="X42" i="6"/>
  <c r="X175" i="6" s="1"/>
  <c r="BQ116" i="5"/>
  <c r="AJ117" i="5"/>
  <c r="AJ118" i="5" s="1"/>
  <c r="AJ87" i="5"/>
  <c r="F98" i="5"/>
  <c r="R120" i="5"/>
  <c r="R123" i="5" s="1"/>
  <c r="R113" i="5"/>
  <c r="R119" i="5" s="1"/>
  <c r="BE98" i="5"/>
  <c r="BR120" i="5"/>
  <c r="BR123" i="5" s="1"/>
  <c r="BR113" i="5"/>
  <c r="BR119" i="5" s="1"/>
  <c r="CF98" i="5"/>
  <c r="CR120" i="5"/>
  <c r="EW120" i="5"/>
  <c r="EW123" i="5" s="1"/>
  <c r="EW113" i="5"/>
  <c r="EW119" i="5" s="1"/>
  <c r="GS120" i="5"/>
  <c r="GS123" i="5" s="1"/>
  <c r="GS113" i="5"/>
  <c r="GS119" i="5" s="1"/>
  <c r="IN112" i="5"/>
  <c r="IN122" i="5" s="1"/>
  <c r="AP10" i="2"/>
  <c r="AN14" i="2"/>
  <c r="Z22" i="2"/>
  <c r="H36" i="2"/>
  <c r="AH36" i="2"/>
  <c r="I57" i="2"/>
  <c r="L60" i="2"/>
  <c r="Q78" i="2"/>
  <c r="L118" i="6"/>
  <c r="P118" i="6" s="1"/>
  <c r="L81" i="2"/>
  <c r="I84" i="2"/>
  <c r="W92" i="2"/>
  <c r="E118" i="2"/>
  <c r="E119" i="2" s="1"/>
  <c r="V117" i="2"/>
  <c r="AN116" i="2"/>
  <c r="AP116" i="2" s="1"/>
  <c r="H11" i="3"/>
  <c r="H29" i="3"/>
  <c r="BD17" i="4"/>
  <c r="M25" i="4"/>
  <c r="AZ25" i="4"/>
  <c r="HJ93" i="5"/>
  <c r="HJ98" i="5" s="1"/>
  <c r="HJ19" i="5"/>
  <c r="IG93" i="5"/>
  <c r="IG98" i="5" s="1"/>
  <c r="IH14" i="5"/>
  <c r="II94" i="5"/>
  <c r="IM15" i="5"/>
  <c r="IM94" i="5" s="1"/>
  <c r="L95" i="5"/>
  <c r="W16" i="5"/>
  <c r="GP34" i="5"/>
  <c r="GP88" i="5" s="1"/>
  <c r="BH99" i="5"/>
  <c r="BH26" i="5"/>
  <c r="IG105" i="5"/>
  <c r="IG121" i="5" s="1"/>
  <c r="L100" i="5"/>
  <c r="L105" i="5" s="1"/>
  <c r="L121" i="5" s="1"/>
  <c r="L26" i="5"/>
  <c r="I12" i="6" s="1"/>
  <c r="I170" i="6" s="1"/>
  <c r="BF12" i="6"/>
  <c r="BF170" i="6" s="1"/>
  <c r="IR101" i="5"/>
  <c r="DA88" i="5"/>
  <c r="FU88" i="5"/>
  <c r="HZ93" i="5"/>
  <c r="HZ98" i="5" s="1"/>
  <c r="IR37" i="5"/>
  <c r="IS37" i="5" s="1"/>
  <c r="IN42" i="5"/>
  <c r="FR50" i="5"/>
  <c r="CA50" i="5"/>
  <c r="E50" i="5"/>
  <c r="E88" i="5" s="1"/>
  <c r="S50" i="5"/>
  <c r="S88" i="5" s="1"/>
  <c r="IK49" i="5"/>
  <c r="AV17" i="6"/>
  <c r="GA58" i="5"/>
  <c r="FX58" i="5"/>
  <c r="FX66" i="5" s="1"/>
  <c r="BP66" i="5"/>
  <c r="DK66" i="5"/>
  <c r="IR61" i="5"/>
  <c r="IS61" i="5" s="1"/>
  <c r="FH82" i="5"/>
  <c r="IF74" i="5"/>
  <c r="IR81" i="5"/>
  <c r="ET115" i="5"/>
  <c r="ET118" i="5" s="1"/>
  <c r="ET87" i="5"/>
  <c r="GY115" i="5"/>
  <c r="GY118" i="5" s="1"/>
  <c r="GY87" i="5"/>
  <c r="Q116" i="5"/>
  <c r="W85" i="5"/>
  <c r="IA116" i="5"/>
  <c r="IE85" i="5"/>
  <c r="IN116" i="5"/>
  <c r="IR85" i="5"/>
  <c r="IR116" i="5" s="1"/>
  <c r="BF120" i="5"/>
  <c r="BF123" i="5" s="1"/>
  <c r="BF113" i="5"/>
  <c r="BF119" i="5" s="1"/>
  <c r="CQ98" i="5"/>
  <c r="FJ120" i="5"/>
  <c r="BJ120" i="5"/>
  <c r="DL112" i="5"/>
  <c r="DL122" i="5" s="1"/>
  <c r="Z118" i="5"/>
  <c r="G52" i="6"/>
  <c r="F21" i="2"/>
  <c r="G186" i="6"/>
  <c r="K186" i="6" s="1"/>
  <c r="K53" i="6"/>
  <c r="K54" i="6"/>
  <c r="V36" i="2"/>
  <c r="D78" i="2"/>
  <c r="L123" i="6"/>
  <c r="P123" i="6" s="1"/>
  <c r="L86" i="2"/>
  <c r="C110" i="2"/>
  <c r="F106" i="2"/>
  <c r="G118" i="2"/>
  <c r="G119" i="2" s="1"/>
  <c r="AO113" i="2"/>
  <c r="AP113" i="2" s="1"/>
  <c r="D24" i="4"/>
  <c r="CO19" i="5"/>
  <c r="II93" i="5"/>
  <c r="IM14" i="5"/>
  <c r="L94" i="5"/>
  <c r="W15" i="5"/>
  <c r="EF97" i="5"/>
  <c r="L19" i="5"/>
  <c r="GR34" i="5"/>
  <c r="GR88" i="5" s="1"/>
  <c r="HG34" i="5"/>
  <c r="HG88" i="5" s="1"/>
  <c r="BV99" i="5"/>
  <c r="BV26" i="5"/>
  <c r="BV34" i="5" s="1"/>
  <c r="BV88" i="5" s="1"/>
  <c r="II26" i="5"/>
  <c r="II99" i="5"/>
  <c r="IM20" i="5"/>
  <c r="IM99" i="5" s="1"/>
  <c r="Q100" i="5"/>
  <c r="Q26" i="5"/>
  <c r="GA50" i="5"/>
  <c r="F50" i="5"/>
  <c r="F88" i="5" s="1"/>
  <c r="BL16" i="6"/>
  <c r="BL19" i="6" s="1"/>
  <c r="HM50" i="5"/>
  <c r="AM17" i="6"/>
  <c r="AP48" i="5"/>
  <c r="BI48" i="5" s="1"/>
  <c r="CB48" i="5" s="1"/>
  <c r="CU48" i="5" s="1"/>
  <c r="DN48" i="5" s="1"/>
  <c r="EG48" i="5" s="1"/>
  <c r="EZ48" i="5" s="1"/>
  <c r="FS48" i="5" s="1"/>
  <c r="GL48" i="5" s="1"/>
  <c r="HE48" i="5" s="1"/>
  <c r="HX48" i="5" s="1"/>
  <c r="IK58" i="5"/>
  <c r="IK66" i="5" s="1"/>
  <c r="AP53" i="5"/>
  <c r="W58" i="5"/>
  <c r="IR53" i="5"/>
  <c r="IS53" i="5" s="1"/>
  <c r="IN58" i="5"/>
  <c r="AO66" i="5"/>
  <c r="BC66" i="5"/>
  <c r="CW66" i="5"/>
  <c r="AP61" i="5"/>
  <c r="IE61" i="5"/>
  <c r="BK113" i="5"/>
  <c r="BK119" i="5" s="1"/>
  <c r="BK120" i="5"/>
  <c r="BK123" i="5" s="1"/>
  <c r="DD120" i="5"/>
  <c r="N174" i="6"/>
  <c r="N177" i="6" s="1"/>
  <c r="D206" i="6"/>
  <c r="F146" i="6"/>
  <c r="F206" i="6" s="1"/>
  <c r="AP11" i="2"/>
  <c r="AB22" i="2"/>
  <c r="I15" i="2"/>
  <c r="I16" i="2"/>
  <c r="I17" i="2"/>
  <c r="G189" i="6"/>
  <c r="K189" i="6" s="1"/>
  <c r="K56" i="6"/>
  <c r="G190" i="6"/>
  <c r="K190" i="6" s="1"/>
  <c r="K57" i="6"/>
  <c r="J36" i="2"/>
  <c r="AL50" i="2"/>
  <c r="E78" i="2"/>
  <c r="I74" i="2"/>
  <c r="L117" i="6"/>
  <c r="L80" i="2"/>
  <c r="K92" i="2"/>
  <c r="P122" i="6"/>
  <c r="H117" i="2"/>
  <c r="H118" i="2" s="1"/>
  <c r="H119" i="2" s="1"/>
  <c r="F116" i="2"/>
  <c r="I116" i="2" s="1"/>
  <c r="L116" i="2" s="1"/>
  <c r="O116" i="2" s="1"/>
  <c r="R116" i="2" s="1"/>
  <c r="U116" i="2" s="1"/>
  <c r="X116" i="2" s="1"/>
  <c r="AA116" i="2" s="1"/>
  <c r="AD116" i="2" s="1"/>
  <c r="AG116" i="2" s="1"/>
  <c r="AJ116" i="2" s="1"/>
  <c r="AM116" i="2" s="1"/>
  <c r="H22" i="3"/>
  <c r="AC25" i="4"/>
  <c r="IK94" i="5"/>
  <c r="IL96" i="5"/>
  <c r="IM17" i="5"/>
  <c r="IM96" i="5" s="1"/>
  <c r="M34" i="5"/>
  <c r="M88" i="5" s="1"/>
  <c r="CF88" i="5"/>
  <c r="GD34" i="5"/>
  <c r="GD88" i="5" s="1"/>
  <c r="GS34" i="5"/>
  <c r="GS88" i="5" s="1"/>
  <c r="HH34" i="5"/>
  <c r="HH88" i="5" s="1"/>
  <c r="IF19" i="5"/>
  <c r="IF34" i="5" s="1"/>
  <c r="IF88" i="5" s="1"/>
  <c r="GK99" i="5"/>
  <c r="GK105" i="5" s="1"/>
  <c r="GK121" i="5" s="1"/>
  <c r="GK26" i="5"/>
  <c r="IJ26" i="5"/>
  <c r="IJ99" i="5"/>
  <c r="BQ100" i="5"/>
  <c r="BQ105" i="5" s="1"/>
  <c r="BQ26" i="5"/>
  <c r="X12" i="6" s="1"/>
  <c r="X170" i="6" s="1"/>
  <c r="AH12" i="6"/>
  <c r="AH170" i="6" s="1"/>
  <c r="CG42" i="5"/>
  <c r="IE37" i="5"/>
  <c r="IE93" i="5" s="1"/>
  <c r="IE98" i="5" s="1"/>
  <c r="DV42" i="5"/>
  <c r="HN50" i="5"/>
  <c r="HN88" i="5" s="1"/>
  <c r="AP46" i="5"/>
  <c r="BI46" i="5" s="1"/>
  <c r="CB46" i="5" s="1"/>
  <c r="CU46" i="5" s="1"/>
  <c r="DN46" i="5" s="1"/>
  <c r="EG46" i="5" s="1"/>
  <c r="EZ46" i="5" s="1"/>
  <c r="FS46" i="5" s="1"/>
  <c r="GL46" i="5" s="1"/>
  <c r="HE46" i="5" s="1"/>
  <c r="HX46" i="5" s="1"/>
  <c r="IA102" i="5"/>
  <c r="IE46" i="5"/>
  <c r="IR46" i="5"/>
  <c r="CT58" i="5"/>
  <c r="CG58" i="5"/>
  <c r="CG66" i="5" s="1"/>
  <c r="IE53" i="5"/>
  <c r="IM60" i="5"/>
  <c r="HZ65" i="5"/>
  <c r="HZ66" i="5" s="1"/>
  <c r="AJ82" i="5"/>
  <c r="ET82" i="5"/>
  <c r="IC74" i="5"/>
  <c r="IC82" i="5" s="1"/>
  <c r="IQ74" i="5"/>
  <c r="DD82" i="5"/>
  <c r="AG41" i="6"/>
  <c r="CZ87" i="5"/>
  <c r="CZ115" i="5"/>
  <c r="II118" i="5"/>
  <c r="AR105" i="5"/>
  <c r="AR121" i="5" s="1"/>
  <c r="ES105" i="5"/>
  <c r="ES121" i="5" s="1"/>
  <c r="L112" i="5"/>
  <c r="L122" i="5" s="1"/>
  <c r="DV112" i="5"/>
  <c r="DV122" i="5" s="1"/>
  <c r="HP112" i="5"/>
  <c r="HP122" i="5" s="1"/>
  <c r="IQ66" i="5"/>
  <c r="BN58" i="5"/>
  <c r="BN66" i="5" s="1"/>
  <c r="FR58" i="5"/>
  <c r="FR66" i="5" s="1"/>
  <c r="IS55" i="5"/>
  <c r="BH66" i="5"/>
  <c r="IF66" i="5"/>
  <c r="BI60" i="5"/>
  <c r="GA65" i="5"/>
  <c r="IG82" i="5"/>
  <c r="HA82" i="5"/>
  <c r="H41" i="6"/>
  <c r="I87" i="5"/>
  <c r="W84" i="5"/>
  <c r="G98" i="5"/>
  <c r="S98" i="5"/>
  <c r="AF120" i="5"/>
  <c r="AF123" i="5" s="1"/>
  <c r="AF113" i="5"/>
  <c r="AF119" i="5" s="1"/>
  <c r="AT120" i="5"/>
  <c r="AT123" i="5" s="1"/>
  <c r="AT113" i="5"/>
  <c r="AT119" i="5" s="1"/>
  <c r="DS98" i="5"/>
  <c r="ER98" i="5"/>
  <c r="FF120" i="5"/>
  <c r="FF123" i="5" s="1"/>
  <c r="FF113" i="5"/>
  <c r="FF119" i="5" s="1"/>
  <c r="GE120" i="5"/>
  <c r="HF98" i="5"/>
  <c r="CW122" i="5"/>
  <c r="HQ112" i="5"/>
  <c r="HQ122" i="5" s="1"/>
  <c r="CO118" i="5"/>
  <c r="HJ118" i="5"/>
  <c r="F129" i="6"/>
  <c r="G188" i="6"/>
  <c r="K55" i="6"/>
  <c r="J64" i="2"/>
  <c r="V64" i="2"/>
  <c r="AH64" i="2"/>
  <c r="AP109" i="2"/>
  <c r="F109" i="2"/>
  <c r="I109" i="2" s="1"/>
  <c r="L109" i="2" s="1"/>
  <c r="O109" i="2" s="1"/>
  <c r="R109" i="2" s="1"/>
  <c r="U109" i="2" s="1"/>
  <c r="X109" i="2" s="1"/>
  <c r="AA109" i="2" s="1"/>
  <c r="AD109" i="2" s="1"/>
  <c r="AG109" i="2" s="1"/>
  <c r="AJ109" i="2" s="1"/>
  <c r="AM109" i="2" s="1"/>
  <c r="K117" i="2"/>
  <c r="K118" i="2" s="1"/>
  <c r="K119" i="2" s="1"/>
  <c r="P24" i="4"/>
  <c r="BE21" i="4"/>
  <c r="DC93" i="5"/>
  <c r="DC98" i="5" s="1"/>
  <c r="V96" i="5"/>
  <c r="BQ96" i="5"/>
  <c r="BQ98" i="5" s="1"/>
  <c r="FM96" i="5"/>
  <c r="IG97" i="5"/>
  <c r="BF88" i="5"/>
  <c r="HO34" i="5"/>
  <c r="HO88" i="5" s="1"/>
  <c r="IF101" i="5"/>
  <c r="IH22" i="5"/>
  <c r="BL12" i="6"/>
  <c r="BL170" i="6" s="1"/>
  <c r="BN26" i="5"/>
  <c r="IO26" i="5"/>
  <c r="IR26" i="5" s="1"/>
  <c r="CT106" i="5"/>
  <c r="CT112" i="5" s="1"/>
  <c r="CT122" i="5" s="1"/>
  <c r="CT33" i="5"/>
  <c r="HD112" i="5"/>
  <c r="HD122" i="5" s="1"/>
  <c r="IL106" i="5"/>
  <c r="IL112" i="5" s="1"/>
  <c r="IL122" i="5" s="1"/>
  <c r="IL33" i="5"/>
  <c r="CG107" i="5"/>
  <c r="CG33" i="5"/>
  <c r="EL107" i="5"/>
  <c r="EL112" i="5" s="1"/>
  <c r="EL122" i="5" s="1"/>
  <c r="EL33" i="5"/>
  <c r="AQ13" i="6" s="1"/>
  <c r="AQ171" i="6" s="1"/>
  <c r="IK110" i="5"/>
  <c r="IK112" i="5" s="1"/>
  <c r="IK122" i="5" s="1"/>
  <c r="IM31" i="5"/>
  <c r="IM110" i="5" s="1"/>
  <c r="EO33" i="5"/>
  <c r="AR13" i="6" s="1"/>
  <c r="AR171" i="6" s="1"/>
  <c r="GQ33" i="5"/>
  <c r="DZ88" i="5"/>
  <c r="IM41" i="5"/>
  <c r="IS41" i="5" s="1"/>
  <c r="IU39" i="5" s="1"/>
  <c r="AH50" i="5"/>
  <c r="DT50" i="5"/>
  <c r="DT88" i="5" s="1"/>
  <c r="EH50" i="5"/>
  <c r="EH88" i="5" s="1"/>
  <c r="HQ50" i="5"/>
  <c r="HQ88" i="5" s="1"/>
  <c r="IJ42" i="5"/>
  <c r="IJ50" i="5" s="1"/>
  <c r="IM47" i="5"/>
  <c r="IS47" i="5" s="1"/>
  <c r="IU45" i="5" s="1"/>
  <c r="FE58" i="5"/>
  <c r="T66" i="5"/>
  <c r="AI66" i="5"/>
  <c r="EH66" i="5"/>
  <c r="EV66" i="5"/>
  <c r="FI66" i="5"/>
  <c r="HA66" i="5"/>
  <c r="CT65" i="5"/>
  <c r="IL65" i="5"/>
  <c r="IL66" i="5" s="1"/>
  <c r="AB65" i="5"/>
  <c r="AB66" i="5" s="1"/>
  <c r="GF65" i="5"/>
  <c r="GF66" i="5" s="1"/>
  <c r="IR60" i="5"/>
  <c r="IS60" i="5" s="1"/>
  <c r="IN65" i="5"/>
  <c r="IR65" i="5" s="1"/>
  <c r="FE65" i="5"/>
  <c r="IH70" i="5"/>
  <c r="ER82" i="5"/>
  <c r="IS80" i="5"/>
  <c r="IU78" i="5" s="1"/>
  <c r="IH80" i="5"/>
  <c r="X41" i="6"/>
  <c r="BQ87" i="5"/>
  <c r="AO87" i="5"/>
  <c r="EA87" i="5"/>
  <c r="H120" i="5"/>
  <c r="H123" i="5" s="1"/>
  <c r="H113" i="5"/>
  <c r="H119" i="5" s="1"/>
  <c r="AG120" i="5"/>
  <c r="AG123" i="5" s="1"/>
  <c r="CH120" i="5"/>
  <c r="DG120" i="5"/>
  <c r="GC120" i="5"/>
  <c r="GC123" i="5" s="1"/>
  <c r="GC113" i="5"/>
  <c r="GC119" i="5" s="1"/>
  <c r="GG120" i="5"/>
  <c r="GG123" i="5" s="1"/>
  <c r="GG113" i="5"/>
  <c r="GG119" i="5" s="1"/>
  <c r="EX120" i="5"/>
  <c r="EX123" i="5" s="1"/>
  <c r="EX113" i="5"/>
  <c r="EX119" i="5" s="1"/>
  <c r="IB100" i="5"/>
  <c r="AN122" i="5"/>
  <c r="BB122" i="5"/>
  <c r="P55" i="6"/>
  <c r="G96" i="6"/>
  <c r="K96" i="6" s="1"/>
  <c r="I59" i="2"/>
  <c r="AO106" i="2"/>
  <c r="AO110" i="2" s="1"/>
  <c r="G51" i="3"/>
  <c r="G13" i="4"/>
  <c r="J11" i="4"/>
  <c r="Q24" i="4"/>
  <c r="IA94" i="5"/>
  <c r="IE15" i="5"/>
  <c r="IE94" i="5" s="1"/>
  <c r="BV96" i="5"/>
  <c r="BV98" i="5" s="1"/>
  <c r="R88" i="5"/>
  <c r="BT88" i="5"/>
  <c r="CH88" i="5"/>
  <c r="HP34" i="5"/>
  <c r="HP88" i="5" s="1"/>
  <c r="BC101" i="5"/>
  <c r="II102" i="5"/>
  <c r="IM23" i="5"/>
  <c r="IM102" i="5" s="1"/>
  <c r="W104" i="5"/>
  <c r="HW104" i="5"/>
  <c r="DH106" i="5"/>
  <c r="DH112" i="5" s="1"/>
  <c r="DH122" i="5" s="1"/>
  <c r="DH33" i="5"/>
  <c r="HR33" i="5"/>
  <c r="HR106" i="5"/>
  <c r="HR112" i="5" s="1"/>
  <c r="HR122" i="5" s="1"/>
  <c r="AE107" i="5"/>
  <c r="AE112" i="5" s="1"/>
  <c r="AE122" i="5" s="1"/>
  <c r="AE33" i="5"/>
  <c r="N13" i="6" s="1"/>
  <c r="N171" i="6" s="1"/>
  <c r="CJ33" i="5"/>
  <c r="AC13" i="6" s="1"/>
  <c r="AC171" i="6" s="1"/>
  <c r="GT107" i="5"/>
  <c r="GT33" i="5"/>
  <c r="BG13" i="6" s="1"/>
  <c r="BG171" i="6" s="1"/>
  <c r="HW42" i="5"/>
  <c r="HW50" i="5" s="1"/>
  <c r="IS40" i="5"/>
  <c r="IU38" i="5" s="1"/>
  <c r="AP41" i="5"/>
  <c r="BI41" i="5" s="1"/>
  <c r="CB41" i="5" s="1"/>
  <c r="CU41" i="5" s="1"/>
  <c r="DN41" i="5" s="1"/>
  <c r="EG41" i="5" s="1"/>
  <c r="EZ41" i="5" s="1"/>
  <c r="FS41" i="5" s="1"/>
  <c r="GL41" i="5" s="1"/>
  <c r="HE41" i="5" s="1"/>
  <c r="HX41" i="5" s="1"/>
  <c r="DU50" i="5"/>
  <c r="DU88" i="5" s="1"/>
  <c r="EI50" i="5"/>
  <c r="EI88" i="5" s="1"/>
  <c r="GB50" i="5"/>
  <c r="GB88" i="5" s="1"/>
  <c r="IO49" i="5"/>
  <c r="IS46" i="5"/>
  <c r="W17" i="6"/>
  <c r="DM58" i="5"/>
  <c r="DM66" i="5" s="1"/>
  <c r="IR54" i="5"/>
  <c r="IS54" i="5" s="1"/>
  <c r="IM57" i="5"/>
  <c r="U66" i="5"/>
  <c r="EI66" i="5"/>
  <c r="EW66" i="5"/>
  <c r="DH65" i="5"/>
  <c r="DH66" i="5" s="1"/>
  <c r="HR65" i="5"/>
  <c r="HR66" i="5" s="1"/>
  <c r="CJ65" i="5"/>
  <c r="CJ66" i="5" s="1"/>
  <c r="IE65" i="5"/>
  <c r="GQ74" i="5"/>
  <c r="GQ82" i="5" s="1"/>
  <c r="AP70" i="5"/>
  <c r="BI70" i="5" s="1"/>
  <c r="CB70" i="5" s="1"/>
  <c r="CU70" i="5" s="1"/>
  <c r="DN70" i="5" s="1"/>
  <c r="EG70" i="5" s="1"/>
  <c r="EZ70" i="5" s="1"/>
  <c r="FS70" i="5" s="1"/>
  <c r="GL70" i="5" s="1"/>
  <c r="HE70" i="5" s="1"/>
  <c r="HX70" i="5" s="1"/>
  <c r="HM82" i="5"/>
  <c r="IM70" i="5"/>
  <c r="ES82" i="5"/>
  <c r="FY82" i="5"/>
  <c r="IM78" i="5"/>
  <c r="Q115" i="5"/>
  <c r="Q118" i="5" s="1"/>
  <c r="Q87" i="5"/>
  <c r="CN98" i="5"/>
  <c r="EP98" i="5"/>
  <c r="HK113" i="5"/>
  <c r="HK120" i="5"/>
  <c r="HK123" i="5" s="1"/>
  <c r="FC105" i="5"/>
  <c r="FC121" i="5" s="1"/>
  <c r="GC105" i="5"/>
  <c r="GC121" i="5" s="1"/>
  <c r="V118" i="5"/>
  <c r="K48" i="6"/>
  <c r="L18" i="2"/>
  <c r="L30" i="2"/>
  <c r="L34" i="2"/>
  <c r="L46" i="2"/>
  <c r="L58" i="2"/>
  <c r="AP62" i="2"/>
  <c r="K117" i="6"/>
  <c r="K121" i="6" s="1"/>
  <c r="G121" i="6"/>
  <c r="AO109" i="2"/>
  <c r="H20" i="3"/>
  <c r="C24" i="4"/>
  <c r="FH93" i="5"/>
  <c r="FH98" i="5" s="1"/>
  <c r="FH19" i="5"/>
  <c r="CT94" i="5"/>
  <c r="AB96" i="5"/>
  <c r="CA96" i="5"/>
  <c r="CA98" i="5" s="1"/>
  <c r="II97" i="5"/>
  <c r="IM18" i="5"/>
  <c r="IM97" i="5" s="1"/>
  <c r="AH88" i="5"/>
  <c r="CV88" i="5"/>
  <c r="EK88" i="5"/>
  <c r="FZ88" i="5"/>
  <c r="GQ100" i="5"/>
  <c r="I101" i="5"/>
  <c r="BH101" i="5"/>
  <c r="DC101" i="5"/>
  <c r="DC105" i="5" s="1"/>
  <c r="DC121" i="5" s="1"/>
  <c r="IM25" i="5"/>
  <c r="IM104" i="5" s="1"/>
  <c r="CO42" i="5"/>
  <c r="CO50" i="5" s="1"/>
  <c r="IK42" i="5"/>
  <c r="IK50" i="5" s="1"/>
  <c r="FX42" i="5"/>
  <c r="IL50" i="5"/>
  <c r="AB42" i="5"/>
  <c r="IR38" i="5"/>
  <c r="IR94" i="5" s="1"/>
  <c r="GC50" i="5"/>
  <c r="EA49" i="5"/>
  <c r="IP49" i="5"/>
  <c r="CO49" i="5"/>
  <c r="IG58" i="5"/>
  <c r="IG66" i="5" s="1"/>
  <c r="L58" i="5"/>
  <c r="L66" i="5" s="1"/>
  <c r="IE54" i="5"/>
  <c r="IO58" i="5"/>
  <c r="IO66" i="5" s="1"/>
  <c r="EJ66" i="5"/>
  <c r="HW65" i="5"/>
  <c r="CO65" i="5"/>
  <c r="CO66" i="5" s="1"/>
  <c r="IP65" i="5"/>
  <c r="EA82" i="5"/>
  <c r="AO82" i="5"/>
  <c r="BU82" i="5"/>
  <c r="DQ82" i="5"/>
  <c r="FZ82" i="5"/>
  <c r="AP79" i="5"/>
  <c r="BI79" i="5" s="1"/>
  <c r="CB79" i="5" s="1"/>
  <c r="CU79" i="5" s="1"/>
  <c r="DN79" i="5" s="1"/>
  <c r="EG79" i="5" s="1"/>
  <c r="EZ79" i="5" s="1"/>
  <c r="FS79" i="5" s="1"/>
  <c r="GL79" i="5" s="1"/>
  <c r="HE79" i="5" s="1"/>
  <c r="HX79" i="5" s="1"/>
  <c r="V87" i="5"/>
  <c r="BW98" i="5"/>
  <c r="T120" i="5"/>
  <c r="T123" i="5" s="1"/>
  <c r="DX120" i="5"/>
  <c r="BA105" i="5"/>
  <c r="BA121" i="5" s="1"/>
  <c r="CP105" i="5"/>
  <c r="CP121" i="5" s="1"/>
  <c r="HF105" i="5"/>
  <c r="HF121" i="5" s="1"/>
  <c r="HS105" i="5"/>
  <c r="HS121" i="5" s="1"/>
  <c r="DD112" i="5"/>
  <c r="DD122" i="5" s="1"/>
  <c r="ET112" i="5"/>
  <c r="ET122" i="5" s="1"/>
  <c r="FH112" i="5"/>
  <c r="FH122" i="5" s="1"/>
  <c r="HM112" i="5"/>
  <c r="HM122" i="5" s="1"/>
  <c r="I115" i="5"/>
  <c r="EN118" i="5"/>
  <c r="CQ66" i="5"/>
  <c r="DW66" i="5"/>
  <c r="EK66" i="5"/>
  <c r="FL66" i="5"/>
  <c r="DH74" i="5"/>
  <c r="DH82" i="5" s="1"/>
  <c r="HR82" i="5"/>
  <c r="AB82" i="5"/>
  <c r="DR82" i="5"/>
  <c r="IS77" i="5"/>
  <c r="W78" i="5"/>
  <c r="AP78" i="5" s="1"/>
  <c r="BI78" i="5" s="1"/>
  <c r="CB78" i="5" s="1"/>
  <c r="CU78" i="5" s="1"/>
  <c r="DN78" i="5" s="1"/>
  <c r="EG78" i="5" s="1"/>
  <c r="EZ78" i="5" s="1"/>
  <c r="FS78" i="5" s="1"/>
  <c r="GL78" i="5" s="1"/>
  <c r="HE78" i="5" s="1"/>
  <c r="HX78" i="5" s="1"/>
  <c r="GU120" i="5"/>
  <c r="AZ112" i="5"/>
  <c r="AZ122" i="5" s="1"/>
  <c r="BO112" i="5"/>
  <c r="BO122" i="5" s="1"/>
  <c r="BQ118" i="5"/>
  <c r="FV123" i="5"/>
  <c r="K122" i="6"/>
  <c r="K128" i="6" s="1"/>
  <c r="G128" i="6"/>
  <c r="H14" i="3"/>
  <c r="H50" i="3"/>
  <c r="E24" i="4"/>
  <c r="BA24" i="4"/>
  <c r="BF16" i="4"/>
  <c r="HM19" i="5"/>
  <c r="HM93" i="5"/>
  <c r="HM98" i="5" s="1"/>
  <c r="BC94" i="5"/>
  <c r="IA95" i="5"/>
  <c r="IE16" i="5"/>
  <c r="IE95" i="5" s="1"/>
  <c r="IN95" i="5"/>
  <c r="IR16" i="5"/>
  <c r="IR95" i="5" s="1"/>
  <c r="HZ96" i="5"/>
  <c r="FX97" i="5"/>
  <c r="BJ88" i="5"/>
  <c r="CX88" i="5"/>
  <c r="FB34" i="5"/>
  <c r="FB88" i="5" s="1"/>
  <c r="GC34" i="5"/>
  <c r="GC88" i="5" s="1"/>
  <c r="HT88" i="5"/>
  <c r="AX26" i="5"/>
  <c r="S12" i="6" s="1"/>
  <c r="S170" i="6" s="1"/>
  <c r="IK101" i="5"/>
  <c r="W102" i="5"/>
  <c r="AJ104" i="5"/>
  <c r="IA104" i="5"/>
  <c r="IE25" i="5"/>
  <c r="IE104" i="5" s="1"/>
  <c r="BR88" i="5"/>
  <c r="AJ49" i="5"/>
  <c r="AJ50" i="5" s="1"/>
  <c r="IC49" i="5"/>
  <c r="S17" i="6"/>
  <c r="BG17" i="6"/>
  <c r="X17" i="6"/>
  <c r="CA58" i="5"/>
  <c r="CA66" i="5" s="1"/>
  <c r="W56" i="5"/>
  <c r="AP56" i="5" s="1"/>
  <c r="BI56" i="5" s="1"/>
  <c r="CB56" i="5" s="1"/>
  <c r="CU56" i="5" s="1"/>
  <c r="DN56" i="5" s="1"/>
  <c r="EG56" i="5" s="1"/>
  <c r="EZ56" i="5" s="1"/>
  <c r="FS56" i="5" s="1"/>
  <c r="GL56" i="5" s="1"/>
  <c r="HE56" i="5" s="1"/>
  <c r="HX56" i="5" s="1"/>
  <c r="CC66" i="5"/>
  <c r="CR66" i="5"/>
  <c r="DX66" i="5"/>
  <c r="EM66" i="5"/>
  <c r="V65" i="5"/>
  <c r="V66" i="5" s="1"/>
  <c r="EF65" i="5"/>
  <c r="EF66" i="5" s="1"/>
  <c r="IR62" i="5"/>
  <c r="IM64" i="5"/>
  <c r="IS64" i="5" s="1"/>
  <c r="IU62" i="5" s="1"/>
  <c r="DM82" i="5"/>
  <c r="HW82" i="5"/>
  <c r="IN74" i="5"/>
  <c r="IR68" i="5"/>
  <c r="IM69" i="5"/>
  <c r="II74" i="5"/>
  <c r="IS70" i="5"/>
  <c r="HZ74" i="5"/>
  <c r="HZ82" i="5" s="1"/>
  <c r="AC82" i="5"/>
  <c r="BG82" i="5"/>
  <c r="DT82" i="5"/>
  <c r="AB81" i="5"/>
  <c r="IE76" i="5"/>
  <c r="IE81" i="5" s="1"/>
  <c r="ED98" i="5"/>
  <c r="GX113" i="5"/>
  <c r="GX120" i="5"/>
  <c r="GX123" i="5" s="1"/>
  <c r="J120" i="5"/>
  <c r="J113" i="5"/>
  <c r="J119" i="5" s="1"/>
  <c r="CE105" i="5"/>
  <c r="CE121" i="5" s="1"/>
  <c r="AM122" i="5"/>
  <c r="CR112" i="5"/>
  <c r="CR122" i="5" s="1"/>
  <c r="DF112" i="5"/>
  <c r="DF122" i="5" s="1"/>
  <c r="DU112" i="5"/>
  <c r="DU122" i="5" s="1"/>
  <c r="FB122" i="5"/>
  <c r="BH98" i="5"/>
  <c r="I93" i="5"/>
  <c r="EO93" i="5"/>
  <c r="EO98" i="5" s="1"/>
  <c r="GK93" i="5"/>
  <c r="IL93" i="5"/>
  <c r="IB94" i="5"/>
  <c r="IN94" i="5"/>
  <c r="IN98" i="5" s="1"/>
  <c r="AB95" i="5"/>
  <c r="AJ96" i="5"/>
  <c r="FR96" i="5"/>
  <c r="HJ96" i="5"/>
  <c r="IG96" i="5"/>
  <c r="IK97" i="5"/>
  <c r="CA19" i="5"/>
  <c r="FT34" i="5"/>
  <c r="FT88" i="5" s="1"/>
  <c r="GV34" i="5"/>
  <c r="GV88" i="5" s="1"/>
  <c r="DH99" i="5"/>
  <c r="DH105" i="5" s="1"/>
  <c r="DH121" i="5" s="1"/>
  <c r="DH26" i="5"/>
  <c r="HR99" i="5"/>
  <c r="HR105" i="5" s="1"/>
  <c r="HR121" i="5" s="1"/>
  <c r="HR26" i="5"/>
  <c r="AB26" i="5"/>
  <c r="M12" i="6" s="1"/>
  <c r="HW100" i="5"/>
  <c r="IK100" i="5"/>
  <c r="IL101" i="5"/>
  <c r="DM103" i="5"/>
  <c r="FM103" i="5"/>
  <c r="HJ103" i="5"/>
  <c r="IG103" i="5"/>
  <c r="DC104" i="5"/>
  <c r="AE26" i="5"/>
  <c r="N12" i="6" s="1"/>
  <c r="IA26" i="5"/>
  <c r="FV88" i="5"/>
  <c r="BH42" i="5"/>
  <c r="BH50" i="5" s="1"/>
  <c r="IG42" i="5"/>
  <c r="IG50" i="5" s="1"/>
  <c r="L42" i="5"/>
  <c r="BV49" i="5"/>
  <c r="GF49" i="5"/>
  <c r="II49" i="5"/>
  <c r="IM49" i="5" s="1"/>
  <c r="FH49" i="5"/>
  <c r="AW17" i="6" s="1"/>
  <c r="HJ49" i="5"/>
  <c r="BK17" i="6" s="1"/>
  <c r="IH49" i="5"/>
  <c r="AX58" i="5"/>
  <c r="EO58" i="5"/>
  <c r="EO66" i="5" s="1"/>
  <c r="CK66" i="5"/>
  <c r="CY66" i="5"/>
  <c r="DL66" i="5"/>
  <c r="GO66" i="5"/>
  <c r="HC66" i="5"/>
  <c r="HP66" i="5"/>
  <c r="FM65" i="5"/>
  <c r="B60" i="5"/>
  <c r="GT65" i="5"/>
  <c r="FM74" i="5"/>
  <c r="FM82" i="5" s="1"/>
  <c r="EL82" i="5"/>
  <c r="BM82" i="5"/>
  <c r="FQ82" i="5"/>
  <c r="GU82" i="5"/>
  <c r="FM81" i="5"/>
  <c r="IN115" i="5"/>
  <c r="IN87" i="5"/>
  <c r="IR84" i="5"/>
  <c r="AG42" i="6"/>
  <c r="AG175" i="6" s="1"/>
  <c r="CZ116" i="5"/>
  <c r="BG42" i="6"/>
  <c r="BG175" i="6" s="1"/>
  <c r="GT116" i="5"/>
  <c r="GT118" i="5" s="1"/>
  <c r="I98" i="5"/>
  <c r="CI98" i="5"/>
  <c r="CV98" i="5"/>
  <c r="DT98" i="5"/>
  <c r="CX105" i="5"/>
  <c r="CX121" i="5" s="1"/>
  <c r="FU105" i="5"/>
  <c r="FU121" i="5" s="1"/>
  <c r="N122" i="5"/>
  <c r="AR112" i="5"/>
  <c r="AR122" i="5" s="1"/>
  <c r="BE112" i="5"/>
  <c r="BE122" i="5" s="1"/>
  <c r="BS112" i="5"/>
  <c r="BS122" i="5" s="1"/>
  <c r="FN112" i="5"/>
  <c r="FN122" i="5" s="1"/>
  <c r="GQ112" i="5"/>
  <c r="GQ122" i="5" s="1"/>
  <c r="HF112" i="5"/>
  <c r="HF122" i="5" s="1"/>
  <c r="P112" i="5"/>
  <c r="P122" i="5" s="1"/>
  <c r="N118" i="5"/>
  <c r="AA118" i="5"/>
  <c r="K108" i="6"/>
  <c r="K114" i="6" s="1"/>
  <c r="G114" i="6"/>
  <c r="GF98" i="5"/>
  <c r="II92" i="5"/>
  <c r="II19" i="5"/>
  <c r="H34" i="5"/>
  <c r="H88" i="5" s="1"/>
  <c r="T34" i="5"/>
  <c r="T88" i="5" s="1"/>
  <c r="AR88" i="5"/>
  <c r="BD34" i="5"/>
  <c r="BD88" i="5" s="1"/>
  <c r="BP34" i="5"/>
  <c r="BP88" i="5" s="1"/>
  <c r="CN34" i="5"/>
  <c r="CN88" i="5" s="1"/>
  <c r="CZ19" i="5"/>
  <c r="DL34" i="5"/>
  <c r="DL88" i="5" s="1"/>
  <c r="DX34" i="5"/>
  <c r="DX88" i="5" s="1"/>
  <c r="DM105" i="5"/>
  <c r="DM121" i="5" s="1"/>
  <c r="CG26" i="5"/>
  <c r="AB12" i="6" s="1"/>
  <c r="GA26" i="5"/>
  <c r="BB12" i="6" s="1"/>
  <c r="AB102" i="5"/>
  <c r="DV102" i="5"/>
  <c r="BV103" i="5"/>
  <c r="FR103" i="5"/>
  <c r="L104" i="5"/>
  <c r="BH104" i="5"/>
  <c r="DV26" i="5"/>
  <c r="Q112" i="5"/>
  <c r="Q122" i="5" s="1"/>
  <c r="EA33" i="5"/>
  <c r="BV42" i="5"/>
  <c r="BV50" i="5" s="1"/>
  <c r="GF42" i="5"/>
  <c r="GF50" i="5" s="1"/>
  <c r="II42" i="5"/>
  <c r="FH42" i="5"/>
  <c r="HJ42" i="5"/>
  <c r="IH42" i="5"/>
  <c r="GK49" i="5"/>
  <c r="BB17" i="6" s="1"/>
  <c r="W44" i="5"/>
  <c r="IM44" i="5"/>
  <c r="FM58" i="5"/>
  <c r="GT58" i="5"/>
  <c r="V74" i="5"/>
  <c r="V82" i="5" s="1"/>
  <c r="BQ74" i="5"/>
  <c r="BQ82" i="5" s="1"/>
  <c r="FD82" i="5"/>
  <c r="GH82" i="5"/>
  <c r="GV82" i="5"/>
  <c r="DS81" i="5"/>
  <c r="GF118" i="5"/>
  <c r="IA115" i="5"/>
  <c r="IA87" i="5"/>
  <c r="AH42" i="6"/>
  <c r="AH175" i="6" s="1"/>
  <c r="DC116" i="5"/>
  <c r="DI98" i="5"/>
  <c r="DF98" i="5"/>
  <c r="Z113" i="5"/>
  <c r="Z119" i="5" s="1"/>
  <c r="Z120" i="5"/>
  <c r="Z123" i="5" s="1"/>
  <c r="FZ113" i="5"/>
  <c r="FZ119" i="5" s="1"/>
  <c r="FZ120" i="5"/>
  <c r="FZ123" i="5" s="1"/>
  <c r="FY105" i="5"/>
  <c r="FY121" i="5" s="1"/>
  <c r="GM105" i="5"/>
  <c r="GM121" i="5" s="1"/>
  <c r="AB101" i="5"/>
  <c r="AD112" i="5"/>
  <c r="AD122" i="5" s="1"/>
  <c r="EN112" i="5"/>
  <c r="EN122" i="5" s="1"/>
  <c r="CW118" i="5"/>
  <c r="I71" i="2"/>
  <c r="I75" i="2"/>
  <c r="L83" i="2"/>
  <c r="I87" i="2"/>
  <c r="GK92" i="5"/>
  <c r="GK19" i="5"/>
  <c r="IJ19" i="5"/>
  <c r="IJ92" i="5"/>
  <c r="IJ98" i="5" s="1"/>
  <c r="EY93" i="5"/>
  <c r="ID94" i="5"/>
  <c r="IP94" i="5"/>
  <c r="DV95" i="5"/>
  <c r="FX96" i="5"/>
  <c r="HR96" i="5"/>
  <c r="II96" i="5"/>
  <c r="BH97" i="5"/>
  <c r="I19" i="5"/>
  <c r="BQ19" i="5"/>
  <c r="GI34" i="5"/>
  <c r="GI88" i="5" s="1"/>
  <c r="GX34" i="5"/>
  <c r="GX88" i="5" s="1"/>
  <c r="IA105" i="5"/>
  <c r="IA121" i="5" s="1"/>
  <c r="CJ26" i="5"/>
  <c r="AC12" i="6" s="1"/>
  <c r="HZ101" i="5"/>
  <c r="HZ105" i="5" s="1"/>
  <c r="HZ121" i="5" s="1"/>
  <c r="AB103" i="5"/>
  <c r="CA103" i="5"/>
  <c r="CA105" i="5" s="1"/>
  <c r="CA121" i="5" s="1"/>
  <c r="DS103" i="5"/>
  <c r="IM24" i="5"/>
  <c r="HJ104" i="5"/>
  <c r="II104" i="5"/>
  <c r="EF112" i="5"/>
  <c r="EF122" i="5" s="1"/>
  <c r="AU33" i="5"/>
  <c r="R13" i="6" s="1"/>
  <c r="R171" i="6" s="1"/>
  <c r="CZ112" i="5"/>
  <c r="CZ122" i="5" s="1"/>
  <c r="IH32" i="5"/>
  <c r="IH111" i="5" s="1"/>
  <c r="IO33" i="5"/>
  <c r="GK42" i="5"/>
  <c r="GK50" i="5" s="1"/>
  <c r="IM36" i="5"/>
  <c r="IM92" i="5" s="1"/>
  <c r="W37" i="5"/>
  <c r="IM37" i="5"/>
  <c r="IH54" i="5"/>
  <c r="BY66" i="5"/>
  <c r="CM66" i="5"/>
  <c r="DA66" i="5"/>
  <c r="DO66" i="5"/>
  <c r="EB66" i="5"/>
  <c r="BV65" i="5"/>
  <c r="II65" i="5"/>
  <c r="IH65" i="5"/>
  <c r="IS62" i="5"/>
  <c r="IE64" i="5"/>
  <c r="IR64" i="5"/>
  <c r="CA74" i="5"/>
  <c r="IJ74" i="5"/>
  <c r="W69" i="5"/>
  <c r="BV74" i="5"/>
  <c r="BV82" i="5" s="1"/>
  <c r="DS74" i="5"/>
  <c r="DS82" i="5" s="1"/>
  <c r="CW82" i="5"/>
  <c r="GI82" i="5"/>
  <c r="GW82" i="5"/>
  <c r="HL82" i="5"/>
  <c r="DV81" i="5"/>
  <c r="FX81" i="5"/>
  <c r="EO81" i="5"/>
  <c r="EO82" i="5" s="1"/>
  <c r="CO87" i="5"/>
  <c r="IB115" i="5"/>
  <c r="IB118" i="5" s="1"/>
  <c r="IB87" i="5"/>
  <c r="IP115" i="5"/>
  <c r="IP118" i="5" s="1"/>
  <c r="IP87" i="5"/>
  <c r="K98" i="5"/>
  <c r="X98" i="5"/>
  <c r="CK98" i="5"/>
  <c r="FI98" i="5"/>
  <c r="AA113" i="5"/>
  <c r="AA120" i="5"/>
  <c r="AA123" i="5" s="1"/>
  <c r="BY105" i="5"/>
  <c r="BY121" i="5" s="1"/>
  <c r="DZ105" i="5"/>
  <c r="DZ121" i="5" s="1"/>
  <c r="EM105" i="5"/>
  <c r="FA105" i="5"/>
  <c r="FA121" i="5" s="1"/>
  <c r="CI105" i="5"/>
  <c r="CI121" i="5" s="1"/>
  <c r="DF121" i="5"/>
  <c r="DG112" i="5"/>
  <c r="DG122" i="5" s="1"/>
  <c r="BA122" i="5"/>
  <c r="HT118" i="5"/>
  <c r="CK118" i="5"/>
  <c r="GY19" i="5"/>
  <c r="GY34" i="5" s="1"/>
  <c r="GY88" i="5" s="1"/>
  <c r="IK19" i="5"/>
  <c r="IK92" i="5"/>
  <c r="IK98" i="5" s="1"/>
  <c r="GT93" i="5"/>
  <c r="GT98" i="5" s="1"/>
  <c r="GT19" i="5"/>
  <c r="AB94" i="5"/>
  <c r="AB98" i="5" s="1"/>
  <c r="IQ94" i="5"/>
  <c r="AO95" i="5"/>
  <c r="CG95" i="5"/>
  <c r="EA95" i="5"/>
  <c r="GA96" i="5"/>
  <c r="HW96" i="5"/>
  <c r="Q97" i="5"/>
  <c r="DC97" i="5"/>
  <c r="EM88" i="5"/>
  <c r="FK88" i="5"/>
  <c r="GJ88" i="5"/>
  <c r="V26" i="5"/>
  <c r="AO100" i="5"/>
  <c r="CO100" i="5"/>
  <c r="GK100" i="5"/>
  <c r="IR21" i="5"/>
  <c r="GK101" i="5"/>
  <c r="IA101" i="5"/>
  <c r="IE22" i="5"/>
  <c r="IE101" i="5" s="1"/>
  <c r="CG102" i="5"/>
  <c r="IN102" i="5"/>
  <c r="IN105" i="5" s="1"/>
  <c r="IN121" i="5" s="1"/>
  <c r="AE103" i="5"/>
  <c r="AE105" i="5" s="1"/>
  <c r="AE121" i="5" s="1"/>
  <c r="DV103" i="5"/>
  <c r="FX103" i="5"/>
  <c r="FX105" i="5" s="1"/>
  <c r="FX121" i="5" s="1"/>
  <c r="IJ103" i="5"/>
  <c r="IJ104" i="5"/>
  <c r="FX26" i="5"/>
  <c r="BA12" i="6" s="1"/>
  <c r="AJ33" i="5"/>
  <c r="ET33" i="5"/>
  <c r="IM32" i="5"/>
  <c r="IM111" i="5" s="1"/>
  <c r="CT49" i="5"/>
  <c r="AC17" i="6" s="1"/>
  <c r="HD49" i="5"/>
  <c r="BV58" i="5"/>
  <c r="II58" i="5"/>
  <c r="IH58" i="5"/>
  <c r="IE57" i="5"/>
  <c r="IS57" i="5" s="1"/>
  <c r="IU55" i="5" s="1"/>
  <c r="GK65" i="5"/>
  <c r="IJ65" i="5"/>
  <c r="HJ65" i="5"/>
  <c r="CO74" i="5"/>
  <c r="CO82" i="5" s="1"/>
  <c r="GY74" i="5"/>
  <c r="IK74" i="5"/>
  <c r="DV74" i="5"/>
  <c r="IS69" i="5"/>
  <c r="FV82" i="5"/>
  <c r="GY81" i="5"/>
  <c r="IK81" i="5"/>
  <c r="W81" i="5"/>
  <c r="AP76" i="5"/>
  <c r="DC81" i="5"/>
  <c r="DC82" i="5" s="1"/>
  <c r="AO118" i="5"/>
  <c r="CT115" i="5"/>
  <c r="CT118" i="5" s="1"/>
  <c r="CT87" i="5"/>
  <c r="AQ41" i="6"/>
  <c r="EL87" i="5"/>
  <c r="EL115" i="5"/>
  <c r="EL118" i="5" s="1"/>
  <c r="IC87" i="5"/>
  <c r="IQ87" i="5"/>
  <c r="IQ115" i="5"/>
  <c r="IQ118" i="5" s="1"/>
  <c r="AW42" i="6"/>
  <c r="AW175" i="6" s="1"/>
  <c r="FH116" i="5"/>
  <c r="BK42" i="6"/>
  <c r="BK175" i="6" s="1"/>
  <c r="HJ116" i="5"/>
  <c r="HJ87" i="5"/>
  <c r="L98" i="5"/>
  <c r="BY120" i="5"/>
  <c r="BY113" i="5"/>
  <c r="BY119" i="5" s="1"/>
  <c r="AI120" i="5"/>
  <c r="AM105" i="5"/>
  <c r="AM121" i="5" s="1"/>
  <c r="AY105" i="5"/>
  <c r="AY121" i="5" s="1"/>
  <c r="DO105" i="5"/>
  <c r="DO121" i="5" s="1"/>
  <c r="EA105" i="5"/>
  <c r="EA121" i="5" s="1"/>
  <c r="EN105" i="5"/>
  <c r="EN121" i="5" s="1"/>
  <c r="FN105" i="5"/>
  <c r="FN121" i="5" s="1"/>
  <c r="GO105" i="5"/>
  <c r="GO121" i="5" s="1"/>
  <c r="HN105" i="5"/>
  <c r="HN121" i="5" s="1"/>
  <c r="HG118" i="5"/>
  <c r="HU118" i="5"/>
  <c r="AC118" i="5"/>
  <c r="AV120" i="5"/>
  <c r="B107" i="5"/>
  <c r="B93" i="5"/>
  <c r="B100" i="5"/>
  <c r="B94" i="5"/>
  <c r="B76" i="5"/>
  <c r="B69" i="5"/>
  <c r="B61" i="5"/>
  <c r="B54" i="5"/>
  <c r="B22" i="5"/>
  <c r="B70" i="5"/>
  <c r="B77" i="5"/>
  <c r="B29" i="5"/>
  <c r="HD98" i="5"/>
  <c r="IL98" i="5"/>
  <c r="W93" i="5"/>
  <c r="K34" i="5"/>
  <c r="K88" i="5" s="1"/>
  <c r="W19" i="5"/>
  <c r="BG88" i="5"/>
  <c r="BS88" i="5"/>
  <c r="CE88" i="5"/>
  <c r="CQ34" i="5"/>
  <c r="CQ88" i="5" s="1"/>
  <c r="DO34" i="5"/>
  <c r="DO88" i="5" s="1"/>
  <c r="EN34" i="5"/>
  <c r="EN88" i="5" s="1"/>
  <c r="FL88" i="5"/>
  <c r="IQ26" i="5"/>
  <c r="AU100" i="5"/>
  <c r="AU105" i="5" s="1"/>
  <c r="CT100" i="5"/>
  <c r="EL26" i="5"/>
  <c r="AQ12" i="6" s="1"/>
  <c r="IO100" i="5"/>
  <c r="CO101" i="5"/>
  <c r="EO101" i="5"/>
  <c r="IB101" i="5"/>
  <c r="IP101" i="5"/>
  <c r="GA103" i="5"/>
  <c r="FR104" i="5"/>
  <c r="FR105" i="5" s="1"/>
  <c r="FR121" i="5" s="1"/>
  <c r="HR104" i="5"/>
  <c r="IK104" i="5"/>
  <c r="AU26" i="5"/>
  <c r="R12" i="6" s="1"/>
  <c r="R170" i="6" s="1"/>
  <c r="AO122" i="5"/>
  <c r="EY106" i="5"/>
  <c r="EY112" i="5" s="1"/>
  <c r="EY122" i="5" s="1"/>
  <c r="EY33" i="5"/>
  <c r="ID106" i="5"/>
  <c r="ID33" i="5"/>
  <c r="CT42" i="5"/>
  <c r="CT50" i="5" s="1"/>
  <c r="HD42" i="5"/>
  <c r="HD50" i="5" s="1"/>
  <c r="AP38" i="5"/>
  <c r="BI38" i="5" s="1"/>
  <c r="CB38" i="5" s="1"/>
  <c r="CU38" i="5" s="1"/>
  <c r="DN38" i="5" s="1"/>
  <c r="EG38" i="5" s="1"/>
  <c r="EZ38" i="5" s="1"/>
  <c r="FS38" i="5" s="1"/>
  <c r="GL38" i="5" s="1"/>
  <c r="HE38" i="5" s="1"/>
  <c r="HX38" i="5" s="1"/>
  <c r="CG49" i="5"/>
  <c r="AB17" i="6" s="1"/>
  <c r="FX49" i="5"/>
  <c r="BA17" i="6" s="1"/>
  <c r="GK58" i="5"/>
  <c r="GK66" i="5" s="1"/>
  <c r="IJ58" i="5"/>
  <c r="HJ58" i="5"/>
  <c r="HJ66" i="5" s="1"/>
  <c r="IH55" i="5"/>
  <c r="GY65" i="5"/>
  <c r="GY66" i="5" s="1"/>
  <c r="IK65" i="5"/>
  <c r="CT82" i="5"/>
  <c r="IL74" i="5"/>
  <c r="AE74" i="5"/>
  <c r="AE82" i="5" s="1"/>
  <c r="BH82" i="5"/>
  <c r="HD81" i="5"/>
  <c r="HD82" i="5" s="1"/>
  <c r="IL81" i="5"/>
  <c r="R41" i="6"/>
  <c r="AU115" i="5"/>
  <c r="AR41" i="6"/>
  <c r="EO115" i="5"/>
  <c r="BF41" i="6"/>
  <c r="GQ115" i="5"/>
  <c r="GQ118" i="5" s="1"/>
  <c r="GQ87" i="5"/>
  <c r="ID87" i="5"/>
  <c r="ID115" i="5"/>
  <c r="ID118" i="5" s="1"/>
  <c r="W42" i="6"/>
  <c r="W175" i="6" s="1"/>
  <c r="BN116" i="5"/>
  <c r="AM113" i="5"/>
  <c r="AM119" i="5" s="1"/>
  <c r="AM120" i="5"/>
  <c r="FW98" i="5"/>
  <c r="EN120" i="5"/>
  <c r="EB105" i="5"/>
  <c r="EB121" i="5" s="1"/>
  <c r="EO105" i="5"/>
  <c r="EO121" i="5" s="1"/>
  <c r="FO105" i="5"/>
  <c r="FO121" i="5" s="1"/>
  <c r="AB100" i="5"/>
  <c r="HA105" i="5"/>
  <c r="HA121" i="5" s="1"/>
  <c r="B101" i="5"/>
  <c r="DI112" i="5"/>
  <c r="DI122" i="5" s="1"/>
  <c r="EV112" i="5"/>
  <c r="EV122" i="5" s="1"/>
  <c r="HH118" i="5"/>
  <c r="CO99" i="5"/>
  <c r="IK99" i="5"/>
  <c r="BN100" i="5"/>
  <c r="DH100" i="5"/>
  <c r="GT100" i="5"/>
  <c r="IC100" i="5"/>
  <c r="BV101" i="5"/>
  <c r="FH101" i="5"/>
  <c r="HD101" i="5"/>
  <c r="HD105" i="5" s="1"/>
  <c r="HD121" i="5" s="1"/>
  <c r="IQ101" i="5"/>
  <c r="AO102" i="5"/>
  <c r="EA102" i="5"/>
  <c r="HM102" i="5"/>
  <c r="AU103" i="5"/>
  <c r="HW103" i="5"/>
  <c r="GQ104" i="5"/>
  <c r="GQ105" i="5" s="1"/>
  <c r="GQ121" i="5" s="1"/>
  <c r="IB104" i="5"/>
  <c r="IN104" i="5"/>
  <c r="GT26" i="5"/>
  <c r="BG12" i="6" s="1"/>
  <c r="BG170" i="6" s="1"/>
  <c r="IA33" i="5"/>
  <c r="IA74" i="5"/>
  <c r="IA82" i="5" s="1"/>
  <c r="IO74" i="5"/>
  <c r="IO82" i="5" s="1"/>
  <c r="W71" i="5"/>
  <c r="AP71" i="5" s="1"/>
  <c r="BI71" i="5" s="1"/>
  <c r="CB71" i="5" s="1"/>
  <c r="CU71" i="5" s="1"/>
  <c r="DN71" i="5" s="1"/>
  <c r="EG71" i="5" s="1"/>
  <c r="EZ71" i="5" s="1"/>
  <c r="FS71" i="5" s="1"/>
  <c r="GL71" i="5" s="1"/>
  <c r="HE71" i="5" s="1"/>
  <c r="HX71" i="5" s="1"/>
  <c r="IM71" i="5"/>
  <c r="E82" i="5"/>
  <c r="BS82" i="5"/>
  <c r="FW82" i="5"/>
  <c r="IB81" i="5"/>
  <c r="IB82" i="5" s="1"/>
  <c r="IP81" i="5"/>
  <c r="IP82" i="5" s="1"/>
  <c r="IF81" i="5"/>
  <c r="I41" i="6"/>
  <c r="L115" i="5"/>
  <c r="AV41" i="6"/>
  <c r="FE115" i="5"/>
  <c r="HD115" i="5"/>
  <c r="HD118" i="5" s="1"/>
  <c r="HD87" i="5"/>
  <c r="I42" i="6"/>
  <c r="I175" i="6" s="1"/>
  <c r="L116" i="5"/>
  <c r="AV42" i="6"/>
  <c r="AV175" i="6" s="1"/>
  <c r="FE116" i="5"/>
  <c r="L87" i="5"/>
  <c r="IL87" i="5"/>
  <c r="AH98" i="5"/>
  <c r="AU98" i="5"/>
  <c r="DR98" i="5"/>
  <c r="FD98" i="5"/>
  <c r="FQ98" i="5"/>
  <c r="GQ98" i="5"/>
  <c r="HC98" i="5"/>
  <c r="HP98" i="5"/>
  <c r="CR105" i="5"/>
  <c r="CR121" i="5" s="1"/>
  <c r="DE105" i="5"/>
  <c r="DE121" i="5" s="1"/>
  <c r="EE105" i="5"/>
  <c r="EE121" i="5" s="1"/>
  <c r="FE105" i="5"/>
  <c r="GD105" i="5"/>
  <c r="GD121" i="5" s="1"/>
  <c r="HP105" i="5"/>
  <c r="HP121" i="5" s="1"/>
  <c r="E112" i="5"/>
  <c r="E122" i="5" s="1"/>
  <c r="AS112" i="5"/>
  <c r="AS122" i="5" s="1"/>
  <c r="CI112" i="5"/>
  <c r="CI122" i="5" s="1"/>
  <c r="DX112" i="5"/>
  <c r="DX122" i="5" s="1"/>
  <c r="GO112" i="5"/>
  <c r="GO122" i="5" s="1"/>
  <c r="HB112" i="5"/>
  <c r="HB122" i="5" s="1"/>
  <c r="O112" i="5"/>
  <c r="O122" i="5" s="1"/>
  <c r="CH112" i="5"/>
  <c r="CH122" i="5" s="1"/>
  <c r="FB118" i="5"/>
  <c r="IC118" i="5"/>
  <c r="DM112" i="5"/>
  <c r="DM122" i="5" s="1"/>
  <c r="CO33" i="5"/>
  <c r="DM33" i="5"/>
  <c r="DM34" i="5" s="1"/>
  <c r="DM88" i="5" s="1"/>
  <c r="IP33" i="5"/>
  <c r="ID74" i="5"/>
  <c r="ID82" i="5" s="1"/>
  <c r="CZ74" i="5"/>
  <c r="CZ82" i="5" s="1"/>
  <c r="AH82" i="5"/>
  <c r="DZ82" i="5"/>
  <c r="BC81" i="5"/>
  <c r="I81" i="5"/>
  <c r="BV118" i="5"/>
  <c r="IJ118" i="5"/>
  <c r="AX98" i="5"/>
  <c r="BX98" i="5"/>
  <c r="CJ98" i="5"/>
  <c r="CW123" i="5"/>
  <c r="EH98" i="5"/>
  <c r="FG98" i="5"/>
  <c r="FT98" i="5"/>
  <c r="HS98" i="5"/>
  <c r="FN113" i="5"/>
  <c r="FN120" i="5"/>
  <c r="FN123" i="5" s="1"/>
  <c r="H105" i="5"/>
  <c r="H121" i="5" s="1"/>
  <c r="AT105" i="5"/>
  <c r="AT121" i="5" s="1"/>
  <c r="BG105" i="5"/>
  <c r="BG121" i="5" s="1"/>
  <c r="DI105" i="5"/>
  <c r="DI121" i="5" s="1"/>
  <c r="EV105" i="5"/>
  <c r="EV121" i="5" s="1"/>
  <c r="GH105" i="5"/>
  <c r="GH121" i="5" s="1"/>
  <c r="GT105" i="5"/>
  <c r="GT121" i="5" s="1"/>
  <c r="HG121" i="5"/>
  <c r="HT105" i="5"/>
  <c r="HT121" i="5" s="1"/>
  <c r="CJ100" i="5"/>
  <c r="CJ105" i="5" s="1"/>
  <c r="ER105" i="5"/>
  <c r="ER121" i="5" s="1"/>
  <c r="BK112" i="5"/>
  <c r="BK122" i="5" s="1"/>
  <c r="DO112" i="5"/>
  <c r="DO122" i="5" s="1"/>
  <c r="EA106" i="5"/>
  <c r="EA112" i="5" s="1"/>
  <c r="EA122" i="5" s="1"/>
  <c r="EO112" i="5"/>
  <c r="EO122" i="5" s="1"/>
  <c r="GD112" i="5"/>
  <c r="GD122" i="5" s="1"/>
  <c r="HG112" i="5"/>
  <c r="HG122" i="5" s="1"/>
  <c r="HS112" i="5"/>
  <c r="HS122" i="5" s="1"/>
  <c r="AU107" i="5"/>
  <c r="AU112" i="5" s="1"/>
  <c r="AU122" i="5" s="1"/>
  <c r="BW112" i="5"/>
  <c r="BW122" i="5" s="1"/>
  <c r="EP118" i="5"/>
  <c r="IR25" i="5"/>
  <c r="IR104" i="5" s="1"/>
  <c r="HJ26" i="5"/>
  <c r="BK12" i="6" s="1"/>
  <c r="V33" i="5"/>
  <c r="IQ33" i="5"/>
  <c r="BC74" i="5"/>
  <c r="BC82" i="5" s="1"/>
  <c r="I74" i="5"/>
  <c r="I82" i="5" s="1"/>
  <c r="J82" i="5"/>
  <c r="AI82" i="5"/>
  <c r="CK82" i="5"/>
  <c r="EM82" i="5"/>
  <c r="GO82" i="5"/>
  <c r="FR81" i="5"/>
  <c r="IE78" i="5"/>
  <c r="IS78" i="5" s="1"/>
  <c r="IS79" i="5"/>
  <c r="IU77" i="5" s="1"/>
  <c r="M41" i="6"/>
  <c r="AB115" i="5"/>
  <c r="AB118" i="5" s="1"/>
  <c r="AB87" i="5"/>
  <c r="HW118" i="5"/>
  <c r="IK115" i="5"/>
  <c r="IK118" i="5" s="1"/>
  <c r="IK87" i="5"/>
  <c r="AB116" i="5"/>
  <c r="M42" i="6"/>
  <c r="M175" i="6" s="1"/>
  <c r="AM42" i="6"/>
  <c r="AM175" i="6" s="1"/>
  <c r="DV116" i="5"/>
  <c r="HW87" i="5"/>
  <c r="N98" i="5"/>
  <c r="AY113" i="5"/>
  <c r="AY119" i="5" s="1"/>
  <c r="BL98" i="5"/>
  <c r="CX98" i="5"/>
  <c r="DJ98" i="5"/>
  <c r="EI98" i="5"/>
  <c r="EU98" i="5"/>
  <c r="FU98" i="5"/>
  <c r="HT98" i="5"/>
  <c r="AH105" i="5"/>
  <c r="AH121" i="5" s="1"/>
  <c r="DJ105" i="5"/>
  <c r="DJ121" i="5" s="1"/>
  <c r="FV105" i="5"/>
  <c r="FV121" i="5" s="1"/>
  <c r="GU105" i="5"/>
  <c r="GU121" i="5" s="1"/>
  <c r="HH105" i="5"/>
  <c r="HH121" i="5" s="1"/>
  <c r="HU121" i="5"/>
  <c r="CM112" i="5"/>
  <c r="CM122" i="5" s="1"/>
  <c r="EB112" i="5"/>
  <c r="EB122" i="5" s="1"/>
  <c r="GE112" i="5"/>
  <c r="GE122" i="5" s="1"/>
  <c r="HT112" i="5"/>
  <c r="HT122" i="5" s="1"/>
  <c r="BW118" i="5"/>
  <c r="EQ118" i="5"/>
  <c r="AY120" i="5"/>
  <c r="Q21" i="6"/>
  <c r="P21" i="6"/>
  <c r="P24" i="6" s="1"/>
  <c r="L24" i="6"/>
  <c r="BK174" i="6"/>
  <c r="BK44" i="6"/>
  <c r="V99" i="5"/>
  <c r="EF99" i="5"/>
  <c r="IB99" i="5"/>
  <c r="IP99" i="5"/>
  <c r="CG100" i="5"/>
  <c r="CG105" i="5" s="1"/>
  <c r="CG121" i="5" s="1"/>
  <c r="EA100" i="5"/>
  <c r="IH21" i="5"/>
  <c r="AU101" i="5"/>
  <c r="ET102" i="5"/>
  <c r="BN103" i="5"/>
  <c r="DH103" i="5"/>
  <c r="IO103" i="5"/>
  <c r="IO105" i="5" s="1"/>
  <c r="IO121" i="5" s="1"/>
  <c r="IG104" i="5"/>
  <c r="DS26" i="5"/>
  <c r="AL12" i="6" s="1"/>
  <c r="HW26" i="5"/>
  <c r="V112" i="5"/>
  <c r="V122" i="5" s="1"/>
  <c r="IP112" i="5"/>
  <c r="IP122" i="5" s="1"/>
  <c r="DC33" i="5"/>
  <c r="AH13" i="6" s="1"/>
  <c r="AH171" i="6" s="1"/>
  <c r="FR74" i="5"/>
  <c r="FR82" i="5" s="1"/>
  <c r="IH69" i="5"/>
  <c r="IH74" i="5" s="1"/>
  <c r="IH82" i="5" s="1"/>
  <c r="IE71" i="5"/>
  <c r="IE74" i="5" s="1"/>
  <c r="IE82" i="5" s="1"/>
  <c r="K82" i="5"/>
  <c r="GC82" i="5"/>
  <c r="HF82" i="5"/>
  <c r="GF81" i="5"/>
  <c r="BN81" i="5"/>
  <c r="IR79" i="5"/>
  <c r="BB41" i="6"/>
  <c r="GA115" i="5"/>
  <c r="GA118" i="5" s="1"/>
  <c r="IL118" i="5"/>
  <c r="IH86" i="5"/>
  <c r="IH117" i="5" s="1"/>
  <c r="IH118" i="5" s="1"/>
  <c r="DV87" i="5"/>
  <c r="O98" i="5"/>
  <c r="AN113" i="5"/>
  <c r="AN119" i="5" s="1"/>
  <c r="AN120" i="5"/>
  <c r="AN123" i="5" s="1"/>
  <c r="AZ98" i="5"/>
  <c r="BM98" i="5"/>
  <c r="BZ98" i="5"/>
  <c r="CL98" i="5"/>
  <c r="CY98" i="5"/>
  <c r="DK98" i="5"/>
  <c r="DW98" i="5"/>
  <c r="EJ98" i="5"/>
  <c r="EV98" i="5"/>
  <c r="GI98" i="5"/>
  <c r="GV98" i="5"/>
  <c r="AI105" i="5"/>
  <c r="AI121" i="5" s="1"/>
  <c r="BJ105" i="5"/>
  <c r="BJ121" i="5" s="1"/>
  <c r="DK105" i="5"/>
  <c r="DK121" i="5" s="1"/>
  <c r="EX105" i="5"/>
  <c r="EX121" i="5" s="1"/>
  <c r="FJ105" i="5"/>
  <c r="FJ121" i="5" s="1"/>
  <c r="FW105" i="5"/>
  <c r="FW121" i="5" s="1"/>
  <c r="GJ105" i="5"/>
  <c r="GJ121" i="5" s="1"/>
  <c r="GV105" i="5"/>
  <c r="GV121" i="5" s="1"/>
  <c r="HI105" i="5"/>
  <c r="HI121" i="5" s="1"/>
  <c r="J112" i="5"/>
  <c r="J122" i="5" s="1"/>
  <c r="X112" i="5"/>
  <c r="X122" i="5" s="1"/>
  <c r="AJ106" i="5"/>
  <c r="AJ112" i="5" s="1"/>
  <c r="GT112" i="5"/>
  <c r="GT122" i="5" s="1"/>
  <c r="BJ118" i="5"/>
  <c r="FX118" i="5"/>
  <c r="HA118" i="5"/>
  <c r="BL41" i="6"/>
  <c r="AJ99" i="5"/>
  <c r="AJ105" i="5" s="1"/>
  <c r="AJ121" i="5" s="1"/>
  <c r="ET99" i="5"/>
  <c r="ET105" i="5" s="1"/>
  <c r="ET121" i="5" s="1"/>
  <c r="IC99" i="5"/>
  <c r="IQ99" i="5"/>
  <c r="IQ105" i="5" s="1"/>
  <c r="IQ121" i="5" s="1"/>
  <c r="EF100" i="5"/>
  <c r="FX100" i="5"/>
  <c r="HR100" i="5"/>
  <c r="II100" i="5"/>
  <c r="AX101" i="5"/>
  <c r="AX105" i="5" s="1"/>
  <c r="AX121" i="5" s="1"/>
  <c r="CT101" i="5"/>
  <c r="EL101" i="5"/>
  <c r="EL105" i="5" s="1"/>
  <c r="EL121" i="5" s="1"/>
  <c r="GF101" i="5"/>
  <c r="GF105" i="5" s="1"/>
  <c r="GF121" i="5" s="1"/>
  <c r="Q102" i="5"/>
  <c r="Q105" i="5" s="1"/>
  <c r="Q121" i="5" s="1"/>
  <c r="DC102" i="5"/>
  <c r="EY102" i="5"/>
  <c r="GQ102" i="5"/>
  <c r="IB102" i="5"/>
  <c r="GY103" i="5"/>
  <c r="GY105" i="5" s="1"/>
  <c r="GY121" i="5" s="1"/>
  <c r="IP103" i="5"/>
  <c r="AO104" i="5"/>
  <c r="EA104" i="5"/>
  <c r="HM104" i="5"/>
  <c r="HM105" i="5" s="1"/>
  <c r="HM121" i="5" s="1"/>
  <c r="IH25" i="5"/>
  <c r="IH104" i="5" s="1"/>
  <c r="EF26" i="5"/>
  <c r="IK26" i="5"/>
  <c r="IQ112" i="5"/>
  <c r="IQ122" i="5" s="1"/>
  <c r="GF74" i="5"/>
  <c r="BN74" i="5"/>
  <c r="IR72" i="5"/>
  <c r="IS72" i="5" s="1"/>
  <c r="IU70" i="5" s="1"/>
  <c r="CA81" i="5"/>
  <c r="IJ81" i="5"/>
  <c r="BQ81" i="5"/>
  <c r="FH81" i="5"/>
  <c r="IM76" i="5"/>
  <c r="GF87" i="5"/>
  <c r="HZ115" i="5"/>
  <c r="HZ118" i="5" s="1"/>
  <c r="IM84" i="5"/>
  <c r="W117" i="5"/>
  <c r="AP86" i="5"/>
  <c r="IM86" i="5"/>
  <c r="IM117" i="5" s="1"/>
  <c r="CG87" i="5"/>
  <c r="D98" i="5"/>
  <c r="P98" i="5"/>
  <c r="BN98" i="5"/>
  <c r="CM98" i="5"/>
  <c r="CZ98" i="5"/>
  <c r="EK98" i="5"/>
  <c r="GJ98" i="5"/>
  <c r="HV98" i="5"/>
  <c r="BK105" i="5"/>
  <c r="BK121" i="5" s="1"/>
  <c r="CK105" i="5"/>
  <c r="CK121" i="5" s="1"/>
  <c r="CY105" i="5"/>
  <c r="CY121" i="5" s="1"/>
  <c r="DL105" i="5"/>
  <c r="FK105" i="5"/>
  <c r="FK121" i="5" s="1"/>
  <c r="FK123" i="5" s="1"/>
  <c r="GW105" i="5"/>
  <c r="GW121" i="5" s="1"/>
  <c r="U105" i="5"/>
  <c r="K112" i="5"/>
  <c r="K122" i="5" s="1"/>
  <c r="Y112" i="5"/>
  <c r="Y122" i="5" s="1"/>
  <c r="AK112" i="5"/>
  <c r="AK122" i="5" s="1"/>
  <c r="DC112" i="5"/>
  <c r="DC122" i="5" s="1"/>
  <c r="BZ112" i="5"/>
  <c r="BZ122" i="5" s="1"/>
  <c r="CX112" i="5"/>
  <c r="CX122" i="5" s="1"/>
  <c r="DO118" i="5"/>
  <c r="EC118" i="5"/>
  <c r="W41" i="6"/>
  <c r="BN115" i="5"/>
  <c r="DH118" i="5"/>
  <c r="BG41" i="6"/>
  <c r="AE116" i="5"/>
  <c r="AE118" i="5" s="1"/>
  <c r="N42" i="6"/>
  <c r="N175" i="6" s="1"/>
  <c r="AL42" i="6"/>
  <c r="AL175" i="6" s="1"/>
  <c r="DH87" i="5"/>
  <c r="EF87" i="5"/>
  <c r="G105" i="5"/>
  <c r="G121" i="5" s="1"/>
  <c r="S105" i="5"/>
  <c r="S121" i="5" s="1"/>
  <c r="CD105" i="5"/>
  <c r="CD121" i="5" s="1"/>
  <c r="DQ105" i="5"/>
  <c r="DQ121" i="5" s="1"/>
  <c r="AQ112" i="5"/>
  <c r="AQ122" i="5" s="1"/>
  <c r="BQ112" i="5"/>
  <c r="BQ122" i="5" s="1"/>
  <c r="CE112" i="5"/>
  <c r="CE122" i="5" s="1"/>
  <c r="CQ112" i="5"/>
  <c r="CQ122" i="5" s="1"/>
  <c r="DE112" i="5"/>
  <c r="DE122" i="5" s="1"/>
  <c r="FU112" i="5"/>
  <c r="FU122" i="5" s="1"/>
  <c r="GG112" i="5"/>
  <c r="GG122" i="5" s="1"/>
  <c r="GU112" i="5"/>
  <c r="GU122" i="5" s="1"/>
  <c r="HI112" i="5"/>
  <c r="HI122" i="5" s="1"/>
  <c r="DY112" i="5"/>
  <c r="DY122" i="5" s="1"/>
  <c r="AM118" i="5"/>
  <c r="EE118" i="5"/>
  <c r="GX118" i="5"/>
  <c r="HK118" i="5"/>
  <c r="AU116" i="5"/>
  <c r="EO116" i="5"/>
  <c r="II117" i="5"/>
  <c r="AL41" i="6"/>
  <c r="DS115" i="5"/>
  <c r="FM118" i="5"/>
  <c r="AC42" i="6"/>
  <c r="AC175" i="6" s="1"/>
  <c r="CJ116" i="5"/>
  <c r="AE87" i="5"/>
  <c r="CA87" i="5"/>
  <c r="J105" i="5"/>
  <c r="J121" i="5" s="1"/>
  <c r="BT105" i="5"/>
  <c r="BT121" i="5" s="1"/>
  <c r="AT112" i="5"/>
  <c r="AT122" i="5" s="1"/>
  <c r="BF112" i="5"/>
  <c r="BF122" i="5" s="1"/>
  <c r="BT112" i="5"/>
  <c r="BT122" i="5" s="1"/>
  <c r="FJ112" i="5"/>
  <c r="FJ122" i="5" s="1"/>
  <c r="FX112" i="5"/>
  <c r="FX122" i="5" s="1"/>
  <c r="GJ112" i="5"/>
  <c r="GJ122" i="5" s="1"/>
  <c r="O118" i="5"/>
  <c r="CF118" i="5"/>
  <c r="DG118" i="5"/>
  <c r="FZ118" i="5"/>
  <c r="GN118" i="5"/>
  <c r="V32" i="6"/>
  <c r="U32" i="6"/>
  <c r="Y47" i="6"/>
  <c r="J187" i="6"/>
  <c r="O54" i="6"/>
  <c r="T189" i="6"/>
  <c r="Y56" i="6"/>
  <c r="Y80" i="6"/>
  <c r="T86" i="6"/>
  <c r="AM41" i="6"/>
  <c r="DV115" i="5"/>
  <c r="IO87" i="5"/>
  <c r="X105" i="5"/>
  <c r="X121" i="5" s="1"/>
  <c r="AV105" i="5"/>
  <c r="AV121" i="5" s="1"/>
  <c r="BU105" i="5"/>
  <c r="BU121" i="5" s="1"/>
  <c r="G112" i="5"/>
  <c r="G122" i="5" s="1"/>
  <c r="S112" i="5"/>
  <c r="S122" i="5" s="1"/>
  <c r="AG112" i="5"/>
  <c r="AG122" i="5" s="1"/>
  <c r="BG112" i="5"/>
  <c r="BG122" i="5" s="1"/>
  <c r="BU112" i="5"/>
  <c r="BU122" i="5" s="1"/>
  <c r="DW112" i="5"/>
  <c r="DW122" i="5" s="1"/>
  <c r="EK112" i="5"/>
  <c r="EK122" i="5" s="1"/>
  <c r="EW112" i="5"/>
  <c r="EW122" i="5" s="1"/>
  <c r="FK112" i="5"/>
  <c r="FK122" i="5" s="1"/>
  <c r="FY112" i="5"/>
  <c r="FY122" i="5" s="1"/>
  <c r="D118" i="5"/>
  <c r="P118" i="5"/>
  <c r="BT118" i="5"/>
  <c r="CH118" i="5"/>
  <c r="CV118" i="5"/>
  <c r="FL118" i="5"/>
  <c r="GB118" i="5"/>
  <c r="Q22" i="6"/>
  <c r="P22" i="6"/>
  <c r="AB130" i="6"/>
  <c r="J205" i="6"/>
  <c r="O145" i="6"/>
  <c r="AB41" i="6"/>
  <c r="CG115" i="5"/>
  <c r="CG118" i="5" s="1"/>
  <c r="S42" i="6"/>
  <c r="S175" i="6" s="1"/>
  <c r="AQ42" i="6"/>
  <c r="AQ175" i="6" s="1"/>
  <c r="EL116" i="5"/>
  <c r="M98" i="5"/>
  <c r="Y98" i="5"/>
  <c r="AK98" i="5"/>
  <c r="AW98" i="5"/>
  <c r="BU98" i="5"/>
  <c r="CG98" i="5"/>
  <c r="CS98" i="5"/>
  <c r="DE98" i="5"/>
  <c r="DQ98" i="5"/>
  <c r="EC98" i="5"/>
  <c r="FA98" i="5"/>
  <c r="FY98" i="5"/>
  <c r="GW98" i="5"/>
  <c r="HI98" i="5"/>
  <c r="HU98" i="5"/>
  <c r="Y105" i="5"/>
  <c r="Y121" i="5" s="1"/>
  <c r="AK105" i="5"/>
  <c r="AK121" i="5" s="1"/>
  <c r="AW105" i="5"/>
  <c r="AW121" i="5" s="1"/>
  <c r="EI105" i="5"/>
  <c r="EI121" i="5" s="1"/>
  <c r="EU105" i="5"/>
  <c r="EU121" i="5" s="1"/>
  <c r="FG105" i="5"/>
  <c r="FG121" i="5" s="1"/>
  <c r="GE105" i="5"/>
  <c r="GE121" i="5" s="1"/>
  <c r="HC105" i="5"/>
  <c r="HC121" i="5" s="1"/>
  <c r="HO105" i="5"/>
  <c r="HO121" i="5" s="1"/>
  <c r="IE105" i="5"/>
  <c r="AH112" i="5"/>
  <c r="AH122" i="5" s="1"/>
  <c r="AV112" i="5"/>
  <c r="AV122" i="5" s="1"/>
  <c r="EX112" i="5"/>
  <c r="EX122" i="5" s="1"/>
  <c r="FL112" i="5"/>
  <c r="FL122" i="5" s="1"/>
  <c r="BU118" i="5"/>
  <c r="CI118" i="5"/>
  <c r="FN118" i="5"/>
  <c r="DS116" i="5"/>
  <c r="AC130" i="6"/>
  <c r="AC41" i="6"/>
  <c r="CJ115" i="5"/>
  <c r="CJ118" i="5" s="1"/>
  <c r="EF118" i="5"/>
  <c r="BA41" i="6"/>
  <c r="H42" i="6"/>
  <c r="I116" i="5"/>
  <c r="GT87" i="5"/>
  <c r="HR87" i="5"/>
  <c r="M105" i="5"/>
  <c r="M121" i="5" s="1"/>
  <c r="DW105" i="5"/>
  <c r="DW121" i="5" s="1"/>
  <c r="U112" i="5"/>
  <c r="U122" i="5" s="1"/>
  <c r="AI112" i="5"/>
  <c r="AI122" i="5" s="1"/>
  <c r="AW112" i="5"/>
  <c r="AW122" i="5" s="1"/>
  <c r="CY112" i="5"/>
  <c r="CY122" i="5" s="1"/>
  <c r="DK112" i="5"/>
  <c r="DK122" i="5" s="1"/>
  <c r="EM112" i="5"/>
  <c r="EM122" i="5" s="1"/>
  <c r="FA112" i="5"/>
  <c r="FA122" i="5" s="1"/>
  <c r="HO112" i="5"/>
  <c r="HO122" i="5" s="1"/>
  <c r="FI112" i="5"/>
  <c r="FI122" i="5" s="1"/>
  <c r="FA118" i="5"/>
  <c r="FO118" i="5"/>
  <c r="P32" i="6"/>
  <c r="O67" i="6"/>
  <c r="T67" i="6" s="1"/>
  <c r="Y67" i="6" s="1"/>
  <c r="AD67" i="6" s="1"/>
  <c r="AI67" i="6" s="1"/>
  <c r="AN67" i="6" s="1"/>
  <c r="AS67" i="6" s="1"/>
  <c r="AX67" i="6" s="1"/>
  <c r="BC67" i="6" s="1"/>
  <c r="BH67" i="6" s="1"/>
  <c r="BM67" i="6" s="1"/>
  <c r="BP67" i="6" s="1"/>
  <c r="J72" i="6"/>
  <c r="I59" i="6"/>
  <c r="I130" i="6" s="1"/>
  <c r="T188" i="6"/>
  <c r="Y55" i="6"/>
  <c r="G170" i="6"/>
  <c r="L12" i="6"/>
  <c r="O24" i="6"/>
  <c r="T21" i="6"/>
  <c r="V26" i="6"/>
  <c r="Q29" i="6"/>
  <c r="O183" i="6"/>
  <c r="T50" i="6"/>
  <c r="W130" i="6"/>
  <c r="T66" i="6"/>
  <c r="W122" i="5"/>
  <c r="V11" i="6"/>
  <c r="F45" i="6"/>
  <c r="K22" i="6"/>
  <c r="K24" i="6" s="1"/>
  <c r="O181" i="6"/>
  <c r="T48" i="6"/>
  <c r="G14" i="6"/>
  <c r="J186" i="6"/>
  <c r="O53" i="6"/>
  <c r="O39" i="6"/>
  <c r="T36" i="6"/>
  <c r="BG130" i="6"/>
  <c r="V36" i="6"/>
  <c r="AG130" i="6"/>
  <c r="U27" i="6"/>
  <c r="L34" i="6"/>
  <c r="Q31" i="6"/>
  <c r="O188" i="6"/>
  <c r="Q16" i="6"/>
  <c r="Q169" i="6" s="1"/>
  <c r="L17" i="6"/>
  <c r="P26" i="6"/>
  <c r="P29" i="6" s="1"/>
  <c r="L29" i="6"/>
  <c r="L169" i="6"/>
  <c r="AA27" i="6"/>
  <c r="Z27" i="6"/>
  <c r="O75" i="6"/>
  <c r="J79" i="6"/>
  <c r="O86" i="6"/>
  <c r="O114" i="6"/>
  <c r="T108" i="6"/>
  <c r="T198" i="6"/>
  <c r="Y138" i="6"/>
  <c r="V138" i="6"/>
  <c r="V198" i="6" s="1"/>
  <c r="F169" i="6"/>
  <c r="F172" i="6" s="1"/>
  <c r="F178" i="6" s="1"/>
  <c r="BR14" i="6"/>
  <c r="BR45" i="6" s="1"/>
  <c r="BR131" i="6" s="1"/>
  <c r="BR154" i="6" s="1"/>
  <c r="F185" i="6"/>
  <c r="F191" i="6" s="1"/>
  <c r="AM130" i="6"/>
  <c r="F65" i="6"/>
  <c r="F73" i="6" s="1"/>
  <c r="T90" i="6"/>
  <c r="Y90" i="6" s="1"/>
  <c r="AD90" i="6" s="1"/>
  <c r="AI90" i="6" s="1"/>
  <c r="AN90" i="6" s="1"/>
  <c r="AS90" i="6" s="1"/>
  <c r="AX90" i="6" s="1"/>
  <c r="BC90" i="6" s="1"/>
  <c r="BH90" i="6" s="1"/>
  <c r="BM90" i="6" s="1"/>
  <c r="BP90" i="6" s="1"/>
  <c r="O93" i="6"/>
  <c r="AU203" i="6"/>
  <c r="G169" i="6"/>
  <c r="F24" i="6"/>
  <c r="G24" i="6"/>
  <c r="F181" i="6"/>
  <c r="J93" i="6"/>
  <c r="J101" i="6" s="1"/>
  <c r="D58" i="7"/>
  <c r="BQ171" i="6"/>
  <c r="J34" i="6"/>
  <c r="O31" i="6"/>
  <c r="L37" i="6"/>
  <c r="K37" i="6"/>
  <c r="K39" i="6" s="1"/>
  <c r="E130" i="6"/>
  <c r="E131" i="6" s="1"/>
  <c r="E154" i="6" s="1"/>
  <c r="J185" i="6"/>
  <c r="O52" i="6"/>
  <c r="J58" i="6"/>
  <c r="J59" i="6" s="1"/>
  <c r="T61" i="6"/>
  <c r="O65" i="6"/>
  <c r="J107" i="6"/>
  <c r="K34" i="6"/>
  <c r="F182" i="6"/>
  <c r="O180" i="6"/>
  <c r="J183" i="6"/>
  <c r="H59" i="6"/>
  <c r="X130" i="6"/>
  <c r="AR59" i="6"/>
  <c r="AR130" i="6" s="1"/>
  <c r="F58" i="6"/>
  <c r="G44" i="6"/>
  <c r="R73" i="6"/>
  <c r="Y103" i="6"/>
  <c r="T107" i="6"/>
  <c r="F180" i="6"/>
  <c r="F51" i="6"/>
  <c r="J182" i="6"/>
  <c r="AL59" i="6"/>
  <c r="AL130" i="6" s="1"/>
  <c r="F189" i="6"/>
  <c r="J190" i="6"/>
  <c r="AB153" i="6"/>
  <c r="AB213" i="6"/>
  <c r="BA59" i="6"/>
  <c r="T100" i="6"/>
  <c r="O26" i="6"/>
  <c r="K32" i="6"/>
  <c r="J180" i="6"/>
  <c r="N130" i="6"/>
  <c r="J189" i="6"/>
  <c r="Y100" i="6"/>
  <c r="AD94" i="6"/>
  <c r="D115" i="6"/>
  <c r="D130" i="6" s="1"/>
  <c r="D131" i="6" s="1"/>
  <c r="O49" i="6"/>
  <c r="O51" i="6" s="1"/>
  <c r="F183" i="6"/>
  <c r="AQ59" i="6"/>
  <c r="BB73" i="6"/>
  <c r="BB130" i="6" s="1"/>
  <c r="F79" i="6"/>
  <c r="F87" i="6" s="1"/>
  <c r="BA129" i="6"/>
  <c r="Y199" i="6"/>
  <c r="AD139" i="6"/>
  <c r="O209" i="6"/>
  <c r="T149" i="6"/>
  <c r="J65" i="6"/>
  <c r="J73" i="6" s="1"/>
  <c r="T93" i="6"/>
  <c r="T101" i="6" s="1"/>
  <c r="Y89" i="6"/>
  <c r="W101" i="6"/>
  <c r="O100" i="6"/>
  <c r="O117" i="6"/>
  <c r="J121" i="6"/>
  <c r="J129" i="6" s="1"/>
  <c r="AM192" i="6"/>
  <c r="L203" i="6"/>
  <c r="AZ203" i="6"/>
  <c r="X87" i="6"/>
  <c r="AR101" i="6"/>
  <c r="H213" i="6"/>
  <c r="F186" i="6"/>
  <c r="J188" i="6"/>
  <c r="J86" i="6"/>
  <c r="F115" i="6"/>
  <c r="S115" i="6"/>
  <c r="S130" i="6" s="1"/>
  <c r="P143" i="6"/>
  <c r="E178" i="6"/>
  <c r="O57" i="6"/>
  <c r="P57" i="6" s="1"/>
  <c r="D73" i="6"/>
  <c r="AB73" i="6"/>
  <c r="BL73" i="6"/>
  <c r="BL130" i="6" s="1"/>
  <c r="AC101" i="6"/>
  <c r="O107" i="6"/>
  <c r="O115" i="6" s="1"/>
  <c r="AQ101" i="6"/>
  <c r="R115" i="6"/>
  <c r="R130" i="6" s="1"/>
  <c r="T143" i="6"/>
  <c r="U143" i="6" s="1"/>
  <c r="O203" i="6"/>
  <c r="BB115" i="6"/>
  <c r="O211" i="6"/>
  <c r="T151" i="6"/>
  <c r="H101" i="6"/>
  <c r="AA203" i="6"/>
  <c r="D192" i="6"/>
  <c r="H115" i="6"/>
  <c r="BK192" i="6"/>
  <c r="J114" i="6"/>
  <c r="F128" i="6"/>
  <c r="J200" i="6"/>
  <c r="O140" i="6"/>
  <c r="X153" i="6"/>
  <c r="N192" i="6"/>
  <c r="X184" i="6"/>
  <c r="BA213" i="6"/>
  <c r="W192" i="6"/>
  <c r="R60" i="7"/>
  <c r="R59" i="7"/>
  <c r="R62" i="7" s="1"/>
  <c r="J128" i="6"/>
  <c r="E153" i="6"/>
  <c r="AL153" i="6"/>
  <c r="BA153" i="6"/>
  <c r="M212" i="6"/>
  <c r="Y38" i="7"/>
  <c r="X38" i="7" s="1"/>
  <c r="AM153" i="6"/>
  <c r="BB153" i="6"/>
  <c r="F203" i="6"/>
  <c r="M191" i="6"/>
  <c r="V27" i="7"/>
  <c r="X27" i="7" s="1"/>
  <c r="Z27" i="7" s="1"/>
  <c r="P39" i="7"/>
  <c r="O122" i="6"/>
  <c r="Q137" i="6"/>
  <c r="G203" i="6"/>
  <c r="AF203" i="6"/>
  <c r="BR172" i="6"/>
  <c r="BR178" i="6" s="1"/>
  <c r="BR214" i="6" s="1"/>
  <c r="N191" i="6"/>
  <c r="T137" i="6"/>
  <c r="J203" i="6"/>
  <c r="J152" i="6"/>
  <c r="Y36" i="7"/>
  <c r="X36" i="7"/>
  <c r="Z36" i="7" s="1"/>
  <c r="W49" i="7"/>
  <c r="W56" i="7" s="1"/>
  <c r="Q56" i="7"/>
  <c r="D129" i="6"/>
  <c r="BL129" i="6"/>
  <c r="J198" i="6"/>
  <c r="J201" i="6" s="1"/>
  <c r="J141" i="6"/>
  <c r="J153" i="6" s="1"/>
  <c r="K143" i="6"/>
  <c r="O147" i="6"/>
  <c r="AR191" i="6"/>
  <c r="Y54" i="7"/>
  <c r="X54" i="7"/>
  <c r="Z54" i="7" s="1"/>
  <c r="S184" i="6"/>
  <c r="S192" i="6" s="1"/>
  <c r="U59" i="7"/>
  <c r="U62" i="7" s="1"/>
  <c r="U60" i="7"/>
  <c r="U177" i="6"/>
  <c r="AR184" i="6"/>
  <c r="AR192" i="6" s="1"/>
  <c r="AW191" i="6"/>
  <c r="AW192" i="6" s="1"/>
  <c r="S213" i="6"/>
  <c r="AV213" i="6"/>
  <c r="Q59" i="7"/>
  <c r="W59" i="7" s="1"/>
  <c r="BO203" i="6"/>
  <c r="D177" i="6"/>
  <c r="D178" i="6" s="1"/>
  <c r="E192" i="6"/>
  <c r="M184" i="6"/>
  <c r="M192" i="6" s="1"/>
  <c r="AH184" i="6"/>
  <c r="AH192" i="6" s="1"/>
  <c r="BK191" i="6"/>
  <c r="O144" i="6"/>
  <c r="O146" i="6"/>
  <c r="O148" i="6"/>
  <c r="O150" i="6"/>
  <c r="E177" i="6"/>
  <c r="BF184" i="6"/>
  <c r="BF192" i="6" s="1"/>
  <c r="BL191" i="6"/>
  <c r="BL192" i="6" s="1"/>
  <c r="W213" i="6"/>
  <c r="Z26" i="7"/>
  <c r="BB184" i="6"/>
  <c r="AM191" i="6"/>
  <c r="BB191" i="6"/>
  <c r="AV212" i="6"/>
  <c r="Y21" i="7"/>
  <c r="X21" i="7"/>
  <c r="Z21" i="7" s="1"/>
  <c r="K62" i="7"/>
  <c r="W191" i="6"/>
  <c r="AW212" i="6"/>
  <c r="AW213" i="6" s="1"/>
  <c r="H184" i="6"/>
  <c r="H191" i="6"/>
  <c r="X191" i="6"/>
  <c r="H212" i="6"/>
  <c r="T22" i="7"/>
  <c r="I184" i="6"/>
  <c r="I191" i="6"/>
  <c r="AQ201" i="6"/>
  <c r="I212" i="6"/>
  <c r="AH212" i="6"/>
  <c r="AH213" i="6" s="1"/>
  <c r="V12" i="7"/>
  <c r="X12" i="7" s="1"/>
  <c r="Z12" i="7" s="1"/>
  <c r="W15" i="7"/>
  <c r="W22" i="7" s="1"/>
  <c r="Q22" i="7"/>
  <c r="Q60" i="7" s="1"/>
  <c r="V17" i="7"/>
  <c r="X17" i="7" s="1"/>
  <c r="Z17" i="7" s="1"/>
  <c r="Y19" i="7"/>
  <c r="X19" i="7"/>
  <c r="Z19" i="7" s="1"/>
  <c r="AQ184" i="6"/>
  <c r="AQ191" i="6"/>
  <c r="AR201" i="6"/>
  <c r="AR213" i="6" s="1"/>
  <c r="AC213" i="6"/>
  <c r="AM212" i="6"/>
  <c r="BF212" i="6"/>
  <c r="BF213" i="6" s="1"/>
  <c r="S25" i="7"/>
  <c r="S62" i="7" s="1"/>
  <c r="S60" i="7"/>
  <c r="AM56" i="7"/>
  <c r="BG212" i="6"/>
  <c r="I201" i="6"/>
  <c r="BR213" i="6"/>
  <c r="P22" i="7"/>
  <c r="V9" i="7"/>
  <c r="AL60" i="7"/>
  <c r="AL62" i="7" s="1"/>
  <c r="V39" i="7"/>
  <c r="T39" i="7"/>
  <c r="M201" i="6"/>
  <c r="M213" i="6" s="1"/>
  <c r="BG201" i="6"/>
  <c r="BG213" i="6" s="1"/>
  <c r="AB212" i="6"/>
  <c r="BK212" i="6"/>
  <c r="AL212" i="6"/>
  <c r="I62" i="7"/>
  <c r="Y37" i="7"/>
  <c r="X37" i="7"/>
  <c r="Z37" i="7" s="1"/>
  <c r="Q42" i="7"/>
  <c r="W42" i="7" s="1"/>
  <c r="E62" i="7"/>
  <c r="AL201" i="6"/>
  <c r="AL213" i="6" s="1"/>
  <c r="AC25" i="7"/>
  <c r="AC60" i="7"/>
  <c r="AC62" i="7" s="1"/>
  <c r="AM201" i="6"/>
  <c r="M60" i="7"/>
  <c r="AD25" i="7"/>
  <c r="AD60" i="7"/>
  <c r="AD62" i="7" s="1"/>
  <c r="M25" i="7"/>
  <c r="M62" i="7" s="1"/>
  <c r="AA60" i="7"/>
  <c r="AA59" i="7"/>
  <c r="AA62" i="7" s="1"/>
  <c r="N60" i="7"/>
  <c r="Y56" i="7"/>
  <c r="F57" i="7"/>
  <c r="X201" i="6"/>
  <c r="X213" i="6" s="1"/>
  <c r="AM22" i="7"/>
  <c r="AM60" i="7" s="1"/>
  <c r="AF60" i="7"/>
  <c r="AF62" i="7" s="1"/>
  <c r="O62" i="7"/>
  <c r="V43" i="7"/>
  <c r="P56" i="7"/>
  <c r="BK201" i="6"/>
  <c r="BK213" i="6" s="1"/>
  <c r="V20" i="7"/>
  <c r="D60" i="7"/>
  <c r="V49" i="7"/>
  <c r="X49" i="7" s="1"/>
  <c r="Z49" i="7" s="1"/>
  <c r="X55" i="7"/>
  <c r="Z55" i="7" s="1"/>
  <c r="H57" i="7"/>
  <c r="Q25" i="7"/>
  <c r="E212" i="6"/>
  <c r="E213" i="6" s="1"/>
  <c r="AC212" i="6"/>
  <c r="BA212" i="6"/>
  <c r="Q39" i="7"/>
  <c r="W27" i="7"/>
  <c r="W39" i="7" s="1"/>
  <c r="I60" i="7"/>
  <c r="R212" i="6"/>
  <c r="R213" i="6" s="1"/>
  <c r="BB212" i="6"/>
  <c r="BB213" i="6" s="1"/>
  <c r="V52" i="7"/>
  <c r="X52" i="7" s="1"/>
  <c r="Z52" i="7" s="1"/>
  <c r="S212" i="6"/>
  <c r="AQ212" i="6"/>
  <c r="AJ60" i="7"/>
  <c r="AJ62" i="7" s="1"/>
  <c r="K60" i="7"/>
  <c r="GT120" i="5" l="1"/>
  <c r="GT123" i="5" s="1"/>
  <c r="GT113" i="5"/>
  <c r="GT119" i="5" s="1"/>
  <c r="IN120" i="5"/>
  <c r="IN123" i="5" s="1"/>
  <c r="IN113" i="5"/>
  <c r="J130" i="6"/>
  <c r="IR105" i="5"/>
  <c r="IR121" i="5" s="1"/>
  <c r="IG113" i="5"/>
  <c r="IG119" i="5" s="1"/>
  <c r="IG120" i="5"/>
  <c r="IG123" i="5" s="1"/>
  <c r="DV120" i="5"/>
  <c r="CA120" i="5"/>
  <c r="CA123" i="5" s="1"/>
  <c r="CA113" i="5"/>
  <c r="CA119" i="5" s="1"/>
  <c r="W60" i="7"/>
  <c r="W62" i="7" s="1"/>
  <c r="IU60" i="5"/>
  <c r="IU65" i="5" s="1"/>
  <c r="IS65" i="5"/>
  <c r="IF120" i="5"/>
  <c r="BQ120" i="5"/>
  <c r="BQ123" i="5" s="1"/>
  <c r="BQ113" i="5"/>
  <c r="BQ119" i="5" s="1"/>
  <c r="EO120" i="5"/>
  <c r="EO123" i="5" s="1"/>
  <c r="EO113" i="5"/>
  <c r="BV120" i="5"/>
  <c r="BV123" i="5" s="1"/>
  <c r="BV113" i="5"/>
  <c r="BV119" i="5" s="1"/>
  <c r="FE120" i="5"/>
  <c r="FE113" i="5"/>
  <c r="U203" i="6"/>
  <c r="GA113" i="5"/>
  <c r="GA119" i="5" s="1"/>
  <c r="GA120" i="5"/>
  <c r="GA123" i="5" s="1"/>
  <c r="IU53" i="5"/>
  <c r="IU58" i="5" s="1"/>
  <c r="IU66" i="5" s="1"/>
  <c r="IS58" i="5"/>
  <c r="IS66" i="5" s="1"/>
  <c r="HZ120" i="5"/>
  <c r="HZ123" i="5" s="1"/>
  <c r="HZ113" i="5"/>
  <c r="HZ119" i="5" s="1"/>
  <c r="AE120" i="5"/>
  <c r="AE123" i="5" s="1"/>
  <c r="AE113" i="5"/>
  <c r="AE119" i="5" s="1"/>
  <c r="Z38" i="7"/>
  <c r="X39" i="7"/>
  <c r="AB120" i="5"/>
  <c r="HM120" i="5"/>
  <c r="HM123" i="5" s="1"/>
  <c r="HM113" i="5"/>
  <c r="HM119" i="5" s="1"/>
  <c r="IE120" i="5"/>
  <c r="DE113" i="5"/>
  <c r="DE119" i="5" s="1"/>
  <c r="DE120" i="5"/>
  <c r="DE123" i="5" s="1"/>
  <c r="CX120" i="5"/>
  <c r="CX123" i="5" s="1"/>
  <c r="CX113" i="5"/>
  <c r="CX119" i="5" s="1"/>
  <c r="FI120" i="5"/>
  <c r="FI123" i="5" s="1"/>
  <c r="FI113" i="5"/>
  <c r="FI119" i="5" s="1"/>
  <c r="AW16" i="6"/>
  <c r="AW19" i="6" s="1"/>
  <c r="FH50" i="5"/>
  <c r="Q95" i="6"/>
  <c r="U95" i="6" s="1"/>
  <c r="O58" i="2"/>
  <c r="I92" i="2"/>
  <c r="AM11" i="6"/>
  <c r="DV34" i="5"/>
  <c r="DV88" i="5" s="1"/>
  <c r="X10" i="1"/>
  <c r="X11" i="1"/>
  <c r="Q62" i="7"/>
  <c r="W25" i="7"/>
  <c r="P203" i="6"/>
  <c r="T24" i="6"/>
  <c r="Y21" i="6"/>
  <c r="AB174" i="6"/>
  <c r="AB177" i="6" s="1"/>
  <c r="AB44" i="6"/>
  <c r="BK177" i="6"/>
  <c r="EH113" i="5"/>
  <c r="EH119" i="5" s="1"/>
  <c r="EH120" i="5"/>
  <c r="EH123" i="5" s="1"/>
  <c r="BB170" i="6"/>
  <c r="Q83" i="6"/>
  <c r="U83" i="6" s="1"/>
  <c r="O46" i="2"/>
  <c r="BK11" i="6"/>
  <c r="HJ34" i="5"/>
  <c r="HQ120" i="5"/>
  <c r="HQ123" i="5" s="1"/>
  <c r="HQ113" i="5"/>
  <c r="HQ119" i="5" s="1"/>
  <c r="IH102" i="5"/>
  <c r="IS23" i="5"/>
  <c r="IS102" i="5" s="1"/>
  <c r="P48" i="1"/>
  <c r="U48" i="1" s="1"/>
  <c r="U32" i="1"/>
  <c r="AV11" i="6"/>
  <c r="FE34" i="5"/>
  <c r="AJ88" i="5"/>
  <c r="Q34" i="6"/>
  <c r="V31" i="6"/>
  <c r="O205" i="6"/>
  <c r="T145" i="6"/>
  <c r="L112" i="6"/>
  <c r="P112" i="6" s="1"/>
  <c r="L75" i="2"/>
  <c r="Q71" i="6"/>
  <c r="U71" i="6" s="1"/>
  <c r="O34" i="2"/>
  <c r="HJ120" i="5"/>
  <c r="HJ123" i="5" s="1"/>
  <c r="HJ113" i="5"/>
  <c r="HJ119" i="5" s="1"/>
  <c r="S16" i="6"/>
  <c r="S19" i="6" s="1"/>
  <c r="AX50" i="5"/>
  <c r="AN117" i="2"/>
  <c r="J191" i="6"/>
  <c r="Y36" i="6"/>
  <c r="T39" i="6"/>
  <c r="BB174" i="6"/>
  <c r="BB177" i="6" s="1"/>
  <c r="BB44" i="6"/>
  <c r="BX113" i="5"/>
  <c r="BX119" i="5" s="1"/>
  <c r="BX120" i="5"/>
  <c r="BX123" i="5" s="1"/>
  <c r="DI120" i="5"/>
  <c r="DI123" i="5" s="1"/>
  <c r="DI113" i="5"/>
  <c r="DI119" i="5" s="1"/>
  <c r="BB16" i="6"/>
  <c r="BB19" i="6" s="1"/>
  <c r="IE116" i="5"/>
  <c r="IS85" i="5"/>
  <c r="IR49" i="5"/>
  <c r="F117" i="2"/>
  <c r="K75" i="6"/>
  <c r="K79" i="6" s="1"/>
  <c r="K87" i="6" s="1"/>
  <c r="G79" i="6"/>
  <c r="G87" i="6" s="1"/>
  <c r="IP98" i="5"/>
  <c r="Q197" i="6"/>
  <c r="IK105" i="5"/>
  <c r="IK121" i="5" s="1"/>
  <c r="BH105" i="5"/>
  <c r="BH121" i="5" s="1"/>
  <c r="W11" i="6"/>
  <c r="BN34" i="5"/>
  <c r="BN88" i="5" s="1"/>
  <c r="BA113" i="5"/>
  <c r="BA119" i="5" s="1"/>
  <c r="N11" i="6"/>
  <c r="AE34" i="5"/>
  <c r="AE88" i="5" s="1"/>
  <c r="FX34" i="5"/>
  <c r="BA11" i="6"/>
  <c r="R28" i="1"/>
  <c r="R44" i="1" s="1"/>
  <c r="R51" i="1" s="1"/>
  <c r="Q44" i="1"/>
  <c r="Q51" i="1" s="1"/>
  <c r="BS113" i="5"/>
  <c r="BS119" i="5" s="1"/>
  <c r="EL120" i="5"/>
  <c r="EL123" i="5" s="1"/>
  <c r="EL113" i="5"/>
  <c r="EL119" i="5" s="1"/>
  <c r="O31" i="1"/>
  <c r="J47" i="1"/>
  <c r="O47" i="1" s="1"/>
  <c r="AV13" i="6"/>
  <c r="AV171" i="6" s="1"/>
  <c r="AP27" i="1"/>
  <c r="AO21" i="1"/>
  <c r="AO43" i="1"/>
  <c r="AO51" i="1" s="1"/>
  <c r="L66" i="6"/>
  <c r="I35" i="2"/>
  <c r="L29" i="2"/>
  <c r="EY88" i="5"/>
  <c r="IA98" i="5"/>
  <c r="CT88" i="5"/>
  <c r="F59" i="6"/>
  <c r="F130" i="6" s="1"/>
  <c r="F131" i="6"/>
  <c r="GW113" i="5"/>
  <c r="GW119" i="5" s="1"/>
  <c r="GW120" i="5"/>
  <c r="GW123" i="5" s="1"/>
  <c r="AK113" i="5"/>
  <c r="AK119" i="5" s="1"/>
  <c r="AK120" i="5"/>
  <c r="AK123" i="5" s="1"/>
  <c r="AL174" i="6"/>
  <c r="AL177" i="6" s="1"/>
  <c r="AL44" i="6"/>
  <c r="DL121" i="5"/>
  <c r="DL123" i="5" s="1"/>
  <c r="DL113" i="5"/>
  <c r="DL119" i="5" s="1"/>
  <c r="P120" i="5"/>
  <c r="P123" i="5" s="1"/>
  <c r="P113" i="5"/>
  <c r="P119" i="5" s="1"/>
  <c r="BZ113" i="5"/>
  <c r="BZ119" i="5" s="1"/>
  <c r="BZ120" i="5"/>
  <c r="BZ123" i="5" s="1"/>
  <c r="IP105" i="5"/>
  <c r="IP121" i="5" s="1"/>
  <c r="HT120" i="5"/>
  <c r="HT123" i="5" s="1"/>
  <c r="HT113" i="5"/>
  <c r="HT119" i="5" s="1"/>
  <c r="FQ120" i="5"/>
  <c r="FQ123" i="5" s="1"/>
  <c r="FQ113" i="5"/>
  <c r="FQ119" i="5" s="1"/>
  <c r="CO105" i="5"/>
  <c r="CO121" i="5" s="1"/>
  <c r="AI113" i="5"/>
  <c r="AI119" i="5" s="1"/>
  <c r="IK34" i="5"/>
  <c r="IK88" i="5" s="1"/>
  <c r="EM121" i="5"/>
  <c r="EM123" i="5" s="1"/>
  <c r="EM113" i="5"/>
  <c r="EM119" i="5" s="1"/>
  <c r="FM66" i="5"/>
  <c r="AM12" i="6"/>
  <c r="AM170" i="6" s="1"/>
  <c r="AG11" i="6"/>
  <c r="CZ34" i="5"/>
  <c r="CZ88" i="5" s="1"/>
  <c r="IR115" i="5"/>
  <c r="IR118" i="5" s="1"/>
  <c r="IR87" i="5"/>
  <c r="J123" i="5"/>
  <c r="BC24" i="4"/>
  <c r="F24" i="4"/>
  <c r="C25" i="4"/>
  <c r="D20" i="1"/>
  <c r="D19" i="1"/>
  <c r="G181" i="6"/>
  <c r="K181" i="6" s="1"/>
  <c r="DG123" i="5"/>
  <c r="X174" i="6"/>
  <c r="X177" i="6" s="1"/>
  <c r="X44" i="6"/>
  <c r="Q117" i="6"/>
  <c r="L84" i="2"/>
  <c r="O80" i="2"/>
  <c r="L52" i="6"/>
  <c r="I21" i="2"/>
  <c r="L15" i="2"/>
  <c r="W94" i="5"/>
  <c r="AP15" i="5"/>
  <c r="Q123" i="6"/>
  <c r="U123" i="6" s="1"/>
  <c r="O86" i="2"/>
  <c r="W116" i="5"/>
  <c r="AP85" i="5"/>
  <c r="CF120" i="5"/>
  <c r="CF123" i="5" s="1"/>
  <c r="CF113" i="5"/>
  <c r="CF119" i="5" s="1"/>
  <c r="IE118" i="5"/>
  <c r="AP64" i="5"/>
  <c r="BI64" i="5" s="1"/>
  <c r="CB64" i="5" s="1"/>
  <c r="CU64" i="5" s="1"/>
  <c r="DN64" i="5" s="1"/>
  <c r="EG64" i="5" s="1"/>
  <c r="EZ64" i="5" s="1"/>
  <c r="FS64" i="5" s="1"/>
  <c r="GL64" i="5" s="1"/>
  <c r="HE64" i="5" s="1"/>
  <c r="HX64" i="5" s="1"/>
  <c r="W65" i="5"/>
  <c r="G21" i="4"/>
  <c r="J19" i="4"/>
  <c r="CP113" i="5"/>
  <c r="CP119" i="5" s="1"/>
  <c r="CP120" i="5"/>
  <c r="CP123" i="5" s="1"/>
  <c r="IR93" i="5"/>
  <c r="BA123" i="5"/>
  <c r="G93" i="6"/>
  <c r="G101" i="6" s="1"/>
  <c r="K89" i="6"/>
  <c r="K93" i="6" s="1"/>
  <c r="HN123" i="5"/>
  <c r="FX98" i="5"/>
  <c r="AP50" i="2"/>
  <c r="BF11" i="6"/>
  <c r="GQ34" i="5"/>
  <c r="AC16" i="6"/>
  <c r="AC19" i="6" s="1"/>
  <c r="J18" i="1"/>
  <c r="BS123" i="5"/>
  <c r="CG51" i="1"/>
  <c r="L10" i="1"/>
  <c r="L11" i="1"/>
  <c r="R11" i="6"/>
  <c r="AU34" i="5"/>
  <c r="IH97" i="5"/>
  <c r="IS18" i="5"/>
  <c r="ID34" i="5"/>
  <c r="ID88" i="5" s="1"/>
  <c r="GQ50" i="5"/>
  <c r="BF16" i="6"/>
  <c r="BF19" i="6" s="1"/>
  <c r="EY98" i="5"/>
  <c r="IA34" i="5"/>
  <c r="IA88" i="5" s="1"/>
  <c r="L61" i="6"/>
  <c r="I28" i="2"/>
  <c r="I36" i="2" s="1"/>
  <c r="L24" i="2"/>
  <c r="BB123" i="5"/>
  <c r="CT98" i="5"/>
  <c r="AL13" i="6"/>
  <c r="AL171" i="6" s="1"/>
  <c r="O182" i="6"/>
  <c r="O184" i="6" s="1"/>
  <c r="T49" i="6"/>
  <c r="BG174" i="6"/>
  <c r="BG177" i="6" s="1"/>
  <c r="BG44" i="6"/>
  <c r="L124" i="6"/>
  <c r="L87" i="2"/>
  <c r="AV113" i="5"/>
  <c r="AV119" i="5" s="1"/>
  <c r="IN66" i="5"/>
  <c r="IR58" i="5"/>
  <c r="IR66" i="5" s="1"/>
  <c r="AF27" i="6"/>
  <c r="AE27" i="6"/>
  <c r="U121" i="5"/>
  <c r="U123" i="5" s="1"/>
  <c r="U113" i="5"/>
  <c r="U119" i="5" s="1"/>
  <c r="IL120" i="5"/>
  <c r="IL113" i="5"/>
  <c r="IL119" i="5" s="1"/>
  <c r="CK120" i="5"/>
  <c r="CK123" i="5" s="1"/>
  <c r="CK113" i="5"/>
  <c r="CK119" i="5" s="1"/>
  <c r="II50" i="5"/>
  <c r="IM42" i="5"/>
  <c r="IM50" i="5" s="1"/>
  <c r="N170" i="6"/>
  <c r="DH113" i="5"/>
  <c r="DH119" i="5" s="1"/>
  <c r="DH120" i="5"/>
  <c r="DH123" i="5" s="1"/>
  <c r="G206" i="6"/>
  <c r="K146" i="6"/>
  <c r="K206" i="6" s="1"/>
  <c r="Q104" i="6"/>
  <c r="U104" i="6" s="1"/>
  <c r="O67" i="2"/>
  <c r="H192" i="6"/>
  <c r="BR215" i="6"/>
  <c r="X113" i="5"/>
  <c r="X119" i="5" s="1"/>
  <c r="X120" i="5"/>
  <c r="X123" i="5" s="1"/>
  <c r="HK119" i="5"/>
  <c r="W12" i="6"/>
  <c r="W170" i="6" s="1"/>
  <c r="Q48" i="6"/>
  <c r="O11" i="2"/>
  <c r="AO44" i="1"/>
  <c r="AP28" i="1"/>
  <c r="AP44" i="1" s="1"/>
  <c r="AJ113" i="5"/>
  <c r="AJ119" i="5" s="1"/>
  <c r="AJ120" i="5"/>
  <c r="AJ123" i="5" s="1"/>
  <c r="Y59" i="7"/>
  <c r="Y60" i="7"/>
  <c r="H130" i="6"/>
  <c r="T181" i="6"/>
  <c r="Y48" i="6"/>
  <c r="AV123" i="5"/>
  <c r="Q67" i="6"/>
  <c r="U67" i="6" s="1"/>
  <c r="O30" i="2"/>
  <c r="L96" i="6"/>
  <c r="P96" i="6" s="1"/>
  <c r="L59" i="2"/>
  <c r="BY11" i="1"/>
  <c r="BY10" i="1"/>
  <c r="BY12" i="1" s="1"/>
  <c r="N19" i="6"/>
  <c r="CC113" i="5"/>
  <c r="CC119" i="5" s="1"/>
  <c r="CC120" i="5"/>
  <c r="CC123" i="5" s="1"/>
  <c r="BT119" i="5"/>
  <c r="AU44" i="1"/>
  <c r="AV28" i="1"/>
  <c r="AV44" i="1" s="1"/>
  <c r="BN120" i="5"/>
  <c r="CY120" i="5"/>
  <c r="CY123" i="5" s="1"/>
  <c r="CY113" i="5"/>
  <c r="CY119" i="5" s="1"/>
  <c r="BK170" i="6"/>
  <c r="IL82" i="5"/>
  <c r="CN113" i="5"/>
  <c r="CN119" i="5" s="1"/>
  <c r="CN120" i="5"/>
  <c r="CN123" i="5" s="1"/>
  <c r="IH101" i="5"/>
  <c r="IS22" i="5"/>
  <c r="AP106" i="2"/>
  <c r="AP110" i="2" s="1"/>
  <c r="Q97" i="6"/>
  <c r="U97" i="6" s="1"/>
  <c r="O60" i="2"/>
  <c r="BM35" i="1"/>
  <c r="BM43" i="1"/>
  <c r="D211" i="6"/>
  <c r="F151" i="6"/>
  <c r="F211" i="6" s="1"/>
  <c r="AR11" i="6"/>
  <c r="EO34" i="5"/>
  <c r="EO88" i="5" s="1"/>
  <c r="IM112" i="5"/>
  <c r="IM122" i="5" s="1"/>
  <c r="DS118" i="5"/>
  <c r="GQ120" i="5"/>
  <c r="GQ123" i="5" s="1"/>
  <c r="GQ113" i="5"/>
  <c r="GQ119" i="5" s="1"/>
  <c r="L94" i="6"/>
  <c r="I63" i="2"/>
  <c r="L57" i="2"/>
  <c r="I117" i="2"/>
  <c r="L111" i="2"/>
  <c r="BE25" i="4"/>
  <c r="Q21" i="1"/>
  <c r="L84" i="6"/>
  <c r="L47" i="2"/>
  <c r="AB11" i="6"/>
  <c r="CG34" i="5"/>
  <c r="AP64" i="2"/>
  <c r="Q37" i="6"/>
  <c r="P37" i="6"/>
  <c r="P39" i="6" s="1"/>
  <c r="Y108" i="6"/>
  <c r="T114" i="6"/>
  <c r="O186" i="6"/>
  <c r="T53" i="6"/>
  <c r="FY113" i="5"/>
  <c r="FY119" i="5" s="1"/>
  <c r="FY120" i="5"/>
  <c r="FY123" i="5" s="1"/>
  <c r="Y113" i="5"/>
  <c r="Y119" i="5" s="1"/>
  <c r="Y120" i="5"/>
  <c r="Y123" i="5" s="1"/>
  <c r="V22" i="6"/>
  <c r="U22" i="6"/>
  <c r="DV118" i="5"/>
  <c r="D113" i="5"/>
  <c r="D119" i="5" s="1"/>
  <c r="D120" i="5"/>
  <c r="D123" i="5" s="1"/>
  <c r="BM120" i="5"/>
  <c r="BM123" i="5" s="1"/>
  <c r="BM113" i="5"/>
  <c r="BM119" i="5" s="1"/>
  <c r="IB105" i="5"/>
  <c r="IB121" i="5" s="1"/>
  <c r="FU120" i="5"/>
  <c r="FU123" i="5" s="1"/>
  <c r="FU113" i="5"/>
  <c r="FU119" i="5" s="1"/>
  <c r="FD120" i="5"/>
  <c r="FD123" i="5" s="1"/>
  <c r="FD113" i="5"/>
  <c r="FD119" i="5" s="1"/>
  <c r="EN113" i="5"/>
  <c r="EN119" i="5" s="1"/>
  <c r="BF174" i="6"/>
  <c r="BF177" i="6" s="1"/>
  <c r="BF44" i="6"/>
  <c r="DV82" i="5"/>
  <c r="W74" i="5"/>
  <c r="W82" i="5" s="1"/>
  <c r="AP69" i="5"/>
  <c r="IJ113" i="5"/>
  <c r="IJ119" i="5" s="1"/>
  <c r="IJ120" i="5"/>
  <c r="IJ123" i="5" s="1"/>
  <c r="BH120" i="5"/>
  <c r="BH123" i="5" s="1"/>
  <c r="BH113" i="5"/>
  <c r="BH119" i="5" s="1"/>
  <c r="IM74" i="5"/>
  <c r="II82" i="5"/>
  <c r="BZ20" i="1"/>
  <c r="BZ19" i="1"/>
  <c r="GU113" i="5"/>
  <c r="GU119" i="5" s="1"/>
  <c r="DX113" i="5"/>
  <c r="DX119" i="5" s="1"/>
  <c r="IS38" i="5"/>
  <c r="IS94" i="5" s="1"/>
  <c r="IE19" i="5"/>
  <c r="IE34" i="5" s="1"/>
  <c r="DG113" i="5"/>
  <c r="DG119" i="5" s="1"/>
  <c r="HF120" i="5"/>
  <c r="HF123" i="5" s="1"/>
  <c r="HF113" i="5"/>
  <c r="HF119" i="5" s="1"/>
  <c r="S120" i="5"/>
  <c r="S123" i="5" s="1"/>
  <c r="S113" i="5"/>
  <c r="S119" i="5" s="1"/>
  <c r="AG174" i="6"/>
  <c r="AG177" i="6" s="1"/>
  <c r="AG44" i="6"/>
  <c r="CT66" i="5"/>
  <c r="L121" i="6"/>
  <c r="P117" i="6"/>
  <c r="P121" i="6" s="1"/>
  <c r="BJ123" i="5"/>
  <c r="W95" i="5"/>
  <c r="W98" i="5" s="1"/>
  <c r="AP16" i="5"/>
  <c r="IE87" i="5"/>
  <c r="AW12" i="6"/>
  <c r="AW170" i="6" s="1"/>
  <c r="AP17" i="5"/>
  <c r="W96" i="5"/>
  <c r="EQ113" i="5"/>
  <c r="EQ119" i="5" s="1"/>
  <c r="EQ120" i="5"/>
  <c r="EQ123" i="5" s="1"/>
  <c r="CD120" i="5"/>
  <c r="CD123" i="5" s="1"/>
  <c r="CD113" i="5"/>
  <c r="CD119" i="5" s="1"/>
  <c r="FC113" i="5"/>
  <c r="FC119" i="5" s="1"/>
  <c r="FH118" i="5"/>
  <c r="HA113" i="5"/>
  <c r="HA119" i="5" s="1"/>
  <c r="M11" i="6"/>
  <c r="AB34" i="5"/>
  <c r="H37" i="3"/>
  <c r="Q62" i="6"/>
  <c r="U62" i="6" s="1"/>
  <c r="O25" i="2"/>
  <c r="Q103" i="6"/>
  <c r="O66" i="2"/>
  <c r="L105" i="6"/>
  <c r="P105" i="6" s="1"/>
  <c r="L68" i="2"/>
  <c r="H17" i="6"/>
  <c r="I50" i="5"/>
  <c r="IE49" i="5"/>
  <c r="AI28" i="1"/>
  <c r="AI44" i="1" s="1"/>
  <c r="AJ44" i="1"/>
  <c r="IR33" i="5"/>
  <c r="L78" i="6"/>
  <c r="P78" i="6" s="1"/>
  <c r="L41" i="2"/>
  <c r="K66" i="6"/>
  <c r="K72" i="6" s="1"/>
  <c r="G72" i="6"/>
  <c r="IL105" i="5"/>
  <c r="IL121" i="5" s="1"/>
  <c r="ID98" i="5"/>
  <c r="BA13" i="6"/>
  <c r="BA171" i="6" s="1"/>
  <c r="GF34" i="5"/>
  <c r="GF88" i="5" s="1"/>
  <c r="Q50" i="6"/>
  <c r="O13" i="2"/>
  <c r="L113" i="6"/>
  <c r="P113" i="6" s="1"/>
  <c r="L76" i="2"/>
  <c r="BL13" i="6"/>
  <c r="BL171" i="6" s="1"/>
  <c r="IQ98" i="5"/>
  <c r="FE50" i="5"/>
  <c r="AV16" i="6"/>
  <c r="AV19" i="6" s="1"/>
  <c r="EK120" i="5"/>
  <c r="EK123" i="5" s="1"/>
  <c r="EK113" i="5"/>
  <c r="EK119" i="5" s="1"/>
  <c r="FG120" i="5"/>
  <c r="FG123" i="5" s="1"/>
  <c r="FG113" i="5"/>
  <c r="FG119" i="5" s="1"/>
  <c r="V98" i="5"/>
  <c r="Q70" i="6"/>
  <c r="U70" i="6" s="1"/>
  <c r="O33" i="2"/>
  <c r="ET120" i="5"/>
  <c r="ET123" i="5" s="1"/>
  <c r="ET113" i="5"/>
  <c r="ET119" i="5" s="1"/>
  <c r="CS113" i="5"/>
  <c r="CS119" i="5" s="1"/>
  <c r="CS120" i="5"/>
  <c r="CS123" i="5" s="1"/>
  <c r="AO11" i="1"/>
  <c r="AO10" i="1"/>
  <c r="AO12" i="1" s="1"/>
  <c r="G185" i="6"/>
  <c r="K52" i="6"/>
  <c r="K58" i="6" s="1"/>
  <c r="G58" i="6"/>
  <c r="IH110" i="5"/>
  <c r="IH112" i="5" s="1"/>
  <c r="IH122" i="5" s="1"/>
  <c r="IH33" i="5"/>
  <c r="BB27" i="1"/>
  <c r="BA43" i="1"/>
  <c r="BA51" i="1" s="1"/>
  <c r="EF120" i="5"/>
  <c r="EF123" i="5" s="1"/>
  <c r="IM33" i="5"/>
  <c r="Q24" i="6"/>
  <c r="V21" i="6"/>
  <c r="U21" i="6"/>
  <c r="U24" i="6" s="1"/>
  <c r="HC120" i="5"/>
  <c r="HC123" i="5" s="1"/>
  <c r="HC113" i="5"/>
  <c r="HC119" i="5" s="1"/>
  <c r="IH87" i="5"/>
  <c r="AW11" i="6"/>
  <c r="FH34" i="5"/>
  <c r="FH88" i="5" s="1"/>
  <c r="BI53" i="5"/>
  <c r="AP58" i="5"/>
  <c r="IR42" i="5"/>
  <c r="IN50" i="5"/>
  <c r="GD123" i="5"/>
  <c r="L89" i="6"/>
  <c r="L52" i="2"/>
  <c r="I56" i="2"/>
  <c r="I64" i="2" s="1"/>
  <c r="BM42" i="1"/>
  <c r="BM51" i="1" s="1"/>
  <c r="BM21" i="1"/>
  <c r="I13" i="6"/>
  <c r="I171" i="6" s="1"/>
  <c r="IE107" i="5"/>
  <c r="IE112" i="5" s="1"/>
  <c r="IE113" i="5" s="1"/>
  <c r="IE119" i="5" s="1"/>
  <c r="IE33" i="5"/>
  <c r="Y198" i="6"/>
  <c r="AD138" i="6"/>
  <c r="AA138" i="6"/>
  <c r="AA198" i="6" s="1"/>
  <c r="CA34" i="5"/>
  <c r="CA88" i="5" s="1"/>
  <c r="FH120" i="5"/>
  <c r="FH123" i="5" s="1"/>
  <c r="FH113" i="5"/>
  <c r="FH119" i="5" s="1"/>
  <c r="IR98" i="5"/>
  <c r="J184" i="6"/>
  <c r="J192" i="6" s="1"/>
  <c r="P60" i="7"/>
  <c r="I192" i="6"/>
  <c r="O210" i="6"/>
  <c r="T150" i="6"/>
  <c r="O200" i="6"/>
  <c r="O201" i="6" s="1"/>
  <c r="T140" i="6"/>
  <c r="O141" i="6"/>
  <c r="O153" i="6" s="1"/>
  <c r="O121" i="6"/>
  <c r="T117" i="6"/>
  <c r="T115" i="6"/>
  <c r="T31" i="6"/>
  <c r="O34" i="6"/>
  <c r="P31" i="6"/>
  <c r="P34" i="6" s="1"/>
  <c r="Q17" i="6"/>
  <c r="T183" i="6"/>
  <c r="Y50" i="6"/>
  <c r="FA120" i="5"/>
  <c r="FA123" i="5" s="1"/>
  <c r="FA113" i="5"/>
  <c r="FA119" i="5" s="1"/>
  <c r="M120" i="5"/>
  <c r="M123" i="5" s="1"/>
  <c r="M113" i="5"/>
  <c r="M119" i="5" s="1"/>
  <c r="AM174" i="6"/>
  <c r="AM177" i="6" s="1"/>
  <c r="AM44" i="6"/>
  <c r="AA32" i="6"/>
  <c r="Z32" i="6"/>
  <c r="AJ122" i="5"/>
  <c r="AZ113" i="5"/>
  <c r="AZ119" i="5" s="1"/>
  <c r="AZ120" i="5"/>
  <c r="AZ123" i="5" s="1"/>
  <c r="AL170" i="6"/>
  <c r="EF105" i="5"/>
  <c r="EF121" i="5" s="1"/>
  <c r="EU120" i="5"/>
  <c r="EU123" i="5" s="1"/>
  <c r="EU113" i="5"/>
  <c r="EU119" i="5" s="1"/>
  <c r="DR113" i="5"/>
  <c r="DR119" i="5" s="1"/>
  <c r="DR120" i="5"/>
  <c r="DR123" i="5" s="1"/>
  <c r="FE118" i="5"/>
  <c r="EN123" i="5"/>
  <c r="EO118" i="5"/>
  <c r="ID112" i="5"/>
  <c r="ID122" i="5" s="1"/>
  <c r="BY123" i="5"/>
  <c r="AQ174" i="6"/>
  <c r="AQ177" i="6" s="1"/>
  <c r="AQ44" i="6"/>
  <c r="IK82" i="5"/>
  <c r="IJ82" i="5"/>
  <c r="IJ34" i="5"/>
  <c r="IJ88" i="5" s="1"/>
  <c r="IA118" i="5"/>
  <c r="W49" i="5"/>
  <c r="AP44" i="5"/>
  <c r="IN118" i="5"/>
  <c r="L50" i="5"/>
  <c r="I16" i="6"/>
  <c r="GX119" i="5"/>
  <c r="F20" i="1"/>
  <c r="BE24" i="4"/>
  <c r="E25" i="4"/>
  <c r="F19" i="1"/>
  <c r="GU123" i="5"/>
  <c r="I118" i="5"/>
  <c r="DX123" i="5"/>
  <c r="M16" i="6"/>
  <c r="M19" i="6" s="1"/>
  <c r="AB50" i="5"/>
  <c r="GE113" i="5"/>
  <c r="GE119" i="5" s="1"/>
  <c r="G120" i="5"/>
  <c r="G123" i="5" s="1"/>
  <c r="G113" i="5"/>
  <c r="G119" i="5" s="1"/>
  <c r="BQ121" i="5"/>
  <c r="L111" i="6"/>
  <c r="L74" i="2"/>
  <c r="BI61" i="5"/>
  <c r="CB61" i="5" s="1"/>
  <c r="CU61" i="5" s="1"/>
  <c r="DN61" i="5" s="1"/>
  <c r="EG61" i="5" s="1"/>
  <c r="EZ61" i="5" s="1"/>
  <c r="FS61" i="5" s="1"/>
  <c r="GL61" i="5" s="1"/>
  <c r="HE61" i="5" s="1"/>
  <c r="HX61" i="5" s="1"/>
  <c r="AP65" i="5"/>
  <c r="IM93" i="5"/>
  <c r="IM98" i="5" s="1"/>
  <c r="BJ113" i="5"/>
  <c r="BJ119" i="5" s="1"/>
  <c r="GA66" i="5"/>
  <c r="IM81" i="5"/>
  <c r="FH105" i="5"/>
  <c r="FH121" i="5" s="1"/>
  <c r="CE113" i="5"/>
  <c r="CE119" i="5" s="1"/>
  <c r="CE120" i="5"/>
  <c r="CE123" i="5" s="1"/>
  <c r="EY105" i="5"/>
  <c r="EY121" i="5" s="1"/>
  <c r="BP120" i="5"/>
  <c r="BP123" i="5" s="1"/>
  <c r="BP113" i="5"/>
  <c r="BP119" i="5" s="1"/>
  <c r="K103" i="6"/>
  <c r="K107" i="6" s="1"/>
  <c r="K115" i="6" s="1"/>
  <c r="G107" i="6"/>
  <c r="G115" i="6" s="1"/>
  <c r="FC123" i="5"/>
  <c r="HW98" i="5"/>
  <c r="HA123" i="5"/>
  <c r="J119" i="2"/>
  <c r="Q69" i="6"/>
  <c r="U69" i="6" s="1"/>
  <c r="O32" i="2"/>
  <c r="I70" i="2"/>
  <c r="AG16" i="6"/>
  <c r="AG19" i="6" s="1"/>
  <c r="CZ50" i="5"/>
  <c r="IE26" i="5"/>
  <c r="I42" i="1"/>
  <c r="CD42" i="1"/>
  <c r="R16" i="6"/>
  <c r="R19" i="6" s="1"/>
  <c r="AU50" i="5"/>
  <c r="AJ43" i="1"/>
  <c r="AJ51" i="1" s="1"/>
  <c r="AI27" i="1"/>
  <c r="AJ21" i="1"/>
  <c r="BG35" i="1"/>
  <c r="AO34" i="5"/>
  <c r="H51" i="3"/>
  <c r="AG13" i="6"/>
  <c r="AG171" i="6" s="1"/>
  <c r="IF112" i="5"/>
  <c r="IF122" i="5" s="1"/>
  <c r="P50" i="6"/>
  <c r="IH103" i="5"/>
  <c r="IS24" i="5"/>
  <c r="AU21" i="1"/>
  <c r="BG16" i="6"/>
  <c r="BG19" i="6" s="1"/>
  <c r="IQ34" i="5"/>
  <c r="IQ88" i="5" s="1"/>
  <c r="BI103" i="5"/>
  <c r="CB24" i="5"/>
  <c r="E214" i="6"/>
  <c r="E215" i="6" s="1"/>
  <c r="BA174" i="6"/>
  <c r="BA177" i="6" s="1"/>
  <c r="BA44" i="6"/>
  <c r="Y189" i="6"/>
  <c r="AD56" i="6"/>
  <c r="IM115" i="5"/>
  <c r="IM118" i="5" s="1"/>
  <c r="IM87" i="5"/>
  <c r="EV120" i="5"/>
  <c r="EV123" i="5" s="1"/>
  <c r="EV113" i="5"/>
  <c r="EV119" i="5" s="1"/>
  <c r="AU121" i="5"/>
  <c r="W42" i="5"/>
  <c r="AP37" i="5"/>
  <c r="BD24" i="4"/>
  <c r="BD25" i="4" s="1"/>
  <c r="D25" i="4"/>
  <c r="E20" i="1"/>
  <c r="E19" i="1"/>
  <c r="DM120" i="5"/>
  <c r="DM123" i="5" s="1"/>
  <c r="DM113" i="5"/>
  <c r="DM119" i="5" s="1"/>
  <c r="L106" i="6"/>
  <c r="P106" i="6" s="1"/>
  <c r="L69" i="2"/>
  <c r="Y61" i="6"/>
  <c r="T65" i="6"/>
  <c r="IS84" i="5"/>
  <c r="II34" i="5"/>
  <c r="IM19" i="5"/>
  <c r="DC113" i="5"/>
  <c r="DC119" i="5" s="1"/>
  <c r="DC120" i="5"/>
  <c r="DC123" i="5" s="1"/>
  <c r="DD123" i="5"/>
  <c r="Q118" i="6"/>
  <c r="U118" i="6" s="1"/>
  <c r="O81" i="2"/>
  <c r="IS25" i="5"/>
  <c r="H23" i="3"/>
  <c r="E52" i="3"/>
  <c r="AU10" i="1"/>
  <c r="AU12" i="1" s="1"/>
  <c r="AU11" i="1"/>
  <c r="I91" i="2"/>
  <c r="O33" i="1"/>
  <c r="J49" i="1"/>
  <c r="O49" i="1" s="1"/>
  <c r="K80" i="6"/>
  <c r="K86" i="6" s="1"/>
  <c r="G86" i="6"/>
  <c r="AB105" i="5"/>
  <c r="AB121" i="5" s="1"/>
  <c r="AO118" i="2"/>
  <c r="AO119" i="2" s="1"/>
  <c r="FE66" i="5"/>
  <c r="GH113" i="5"/>
  <c r="GH119" i="5" s="1"/>
  <c r="CO120" i="5"/>
  <c r="BS10" i="1"/>
  <c r="BS11" i="1"/>
  <c r="D210" i="6"/>
  <c r="F150" i="6"/>
  <c r="F210" i="6" s="1"/>
  <c r="AC174" i="6"/>
  <c r="AC177" i="6" s="1"/>
  <c r="AC44" i="6"/>
  <c r="BL174" i="6"/>
  <c r="BL177" i="6" s="1"/>
  <c r="BL44" i="6"/>
  <c r="K120" i="5"/>
  <c r="K123" i="5" s="1"/>
  <c r="K113" i="5"/>
  <c r="K119" i="5" s="1"/>
  <c r="L108" i="6"/>
  <c r="I77" i="2"/>
  <c r="L71" i="2"/>
  <c r="W11" i="1"/>
  <c r="W20" i="1"/>
  <c r="W10" i="1"/>
  <c r="W12" i="1" s="1"/>
  <c r="W19" i="1"/>
  <c r="CB60" i="5"/>
  <c r="AB16" i="6"/>
  <c r="AB19" i="6" s="1"/>
  <c r="CG50" i="5"/>
  <c r="W66" i="5"/>
  <c r="IE117" i="5"/>
  <c r="IS86" i="5"/>
  <c r="AH11" i="6"/>
  <c r="DC34" i="5"/>
  <c r="DC88" i="5" s="1"/>
  <c r="CB23" i="5"/>
  <c r="BI102" i="5"/>
  <c r="S174" i="6"/>
  <c r="S177" i="6" s="1"/>
  <c r="S44" i="6"/>
  <c r="BB11" i="6"/>
  <c r="GA34" i="5"/>
  <c r="GA88" i="5" s="1"/>
  <c r="V77" i="6"/>
  <c r="Z77" i="6" s="1"/>
  <c r="R40" i="2"/>
  <c r="L49" i="6"/>
  <c r="L12" i="2"/>
  <c r="O34" i="1"/>
  <c r="J50" i="1"/>
  <c r="O50" i="1" s="1"/>
  <c r="IP34" i="5"/>
  <c r="IP88" i="5" s="1"/>
  <c r="Q119" i="6"/>
  <c r="U119" i="6" s="1"/>
  <c r="O82" i="2"/>
  <c r="CB14" i="5"/>
  <c r="X192" i="6"/>
  <c r="Q55" i="6"/>
  <c r="O18" i="2"/>
  <c r="AO117" i="2"/>
  <c r="Q125" i="6"/>
  <c r="U125" i="6" s="1"/>
  <c r="O88" i="2"/>
  <c r="AQ19" i="6"/>
  <c r="G172" i="6"/>
  <c r="G178" i="6" s="1"/>
  <c r="AW113" i="5"/>
  <c r="AW119" i="5" s="1"/>
  <c r="AW120" i="5"/>
  <c r="AW123" i="5" s="1"/>
  <c r="BV66" i="5"/>
  <c r="GT66" i="5"/>
  <c r="BL11" i="6"/>
  <c r="HM34" i="5"/>
  <c r="HM88" i="5" s="1"/>
  <c r="AB13" i="6"/>
  <c r="AB171" i="6" s="1"/>
  <c r="C118" i="2"/>
  <c r="C119" i="2" s="1"/>
  <c r="CR113" i="5"/>
  <c r="CR119" i="5" s="1"/>
  <c r="W101" i="5"/>
  <c r="W105" i="5" s="1"/>
  <c r="W121" i="5" s="1"/>
  <c r="AP22" i="5"/>
  <c r="IA112" i="5"/>
  <c r="IA122" i="5" s="1"/>
  <c r="Y20" i="7"/>
  <c r="X20" i="7"/>
  <c r="Z20" i="7" s="1"/>
  <c r="F184" i="6"/>
  <c r="F192" i="6" s="1"/>
  <c r="X43" i="7"/>
  <c r="V56" i="7"/>
  <c r="AQ192" i="6"/>
  <c r="O208" i="6"/>
  <c r="T148" i="6"/>
  <c r="O207" i="6"/>
  <c r="T147" i="6"/>
  <c r="J212" i="6"/>
  <c r="J213" i="6" s="1"/>
  <c r="O29" i="6"/>
  <c r="T26" i="6"/>
  <c r="Y107" i="6"/>
  <c r="AD103" i="6"/>
  <c r="L39" i="6"/>
  <c r="O101" i="6"/>
  <c r="Y188" i="6"/>
  <c r="AD55" i="6"/>
  <c r="GV120" i="5"/>
  <c r="GV123" i="5" s="1"/>
  <c r="GV113" i="5"/>
  <c r="GV119" i="5" s="1"/>
  <c r="V105" i="5"/>
  <c r="V121" i="5" s="1"/>
  <c r="EI120" i="5"/>
  <c r="EI123" i="5" s="1"/>
  <c r="EI113" i="5"/>
  <c r="EI119" i="5" s="1"/>
  <c r="FN119" i="5"/>
  <c r="AU120" i="5"/>
  <c r="AU123" i="5" s="1"/>
  <c r="AU113" i="5"/>
  <c r="AV174" i="6"/>
  <c r="AV177" i="6" s="1"/>
  <c r="AV44" i="6"/>
  <c r="FW113" i="5"/>
  <c r="FW119" i="5" s="1"/>
  <c r="FW120" i="5"/>
  <c r="FW123" i="5" s="1"/>
  <c r="AR174" i="6"/>
  <c r="AR177" i="6" s="1"/>
  <c r="AR44" i="6"/>
  <c r="L120" i="5"/>
  <c r="L123" i="5" s="1"/>
  <c r="L113" i="5"/>
  <c r="L119" i="5" s="1"/>
  <c r="GY82" i="5"/>
  <c r="CA82" i="5"/>
  <c r="X11" i="6"/>
  <c r="BQ34" i="5"/>
  <c r="BQ88" i="5" s="1"/>
  <c r="GK34" i="5"/>
  <c r="GK88" i="5" s="1"/>
  <c r="DT113" i="5"/>
  <c r="DT119" i="5" s="1"/>
  <c r="DT120" i="5"/>
  <c r="DT123" i="5" s="1"/>
  <c r="HW105" i="5"/>
  <c r="HW121" i="5" s="1"/>
  <c r="ED113" i="5"/>
  <c r="ED119" i="5" s="1"/>
  <c r="ED120" i="5"/>
  <c r="ED123" i="5" s="1"/>
  <c r="IS17" i="5"/>
  <c r="G129" i="6"/>
  <c r="CH113" i="5"/>
  <c r="CH119" i="5" s="1"/>
  <c r="GE123" i="5"/>
  <c r="AP84" i="5"/>
  <c r="W87" i="5"/>
  <c r="W115" i="5"/>
  <c r="IQ82" i="5"/>
  <c r="IJ105" i="5"/>
  <c r="IJ121" i="5" s="1"/>
  <c r="II105" i="5"/>
  <c r="II121" i="5" s="1"/>
  <c r="FJ123" i="5"/>
  <c r="AN22" i="2"/>
  <c r="BE120" i="5"/>
  <c r="BE123" i="5" s="1"/>
  <c r="BE113" i="5"/>
  <c r="BE119" i="5" s="1"/>
  <c r="AL16" i="6"/>
  <c r="AL19" i="6" s="1"/>
  <c r="H12" i="6"/>
  <c r="BH34" i="5"/>
  <c r="BH88" i="5" s="1"/>
  <c r="AO105" i="5"/>
  <c r="AO121" i="5" s="1"/>
  <c r="BC98" i="5"/>
  <c r="FM34" i="5"/>
  <c r="FM88" i="5" s="1"/>
  <c r="HO113" i="5"/>
  <c r="HO119" i="5" s="1"/>
  <c r="EB120" i="5"/>
  <c r="EB123" i="5" s="1"/>
  <c r="EB113" i="5"/>
  <c r="EB119" i="5" s="1"/>
  <c r="AW174" i="6"/>
  <c r="AW177" i="6" s="1"/>
  <c r="AW44" i="6"/>
  <c r="HW34" i="5"/>
  <c r="HW88" i="5" s="1"/>
  <c r="GO113" i="5"/>
  <c r="GO119" i="5" s="1"/>
  <c r="L47" i="6"/>
  <c r="L10" i="2"/>
  <c r="I14" i="2"/>
  <c r="I22" i="2" s="1"/>
  <c r="V122" i="6"/>
  <c r="R85" i="2"/>
  <c r="GN119" i="5"/>
  <c r="AL169" i="6"/>
  <c r="AL172" i="6" s="1"/>
  <c r="AL14" i="6"/>
  <c r="P103" i="6"/>
  <c r="P107" i="6" s="1"/>
  <c r="L107" i="6"/>
  <c r="AB119" i="2"/>
  <c r="IC50" i="5"/>
  <c r="Q68" i="6"/>
  <c r="U68" i="6" s="1"/>
  <c r="O31" i="2"/>
  <c r="HH113" i="5"/>
  <c r="HH119" i="5" s="1"/>
  <c r="BH43" i="1"/>
  <c r="BH51" i="1" s="1"/>
  <c r="AO98" i="5"/>
  <c r="L81" i="6"/>
  <c r="P81" i="6" s="1"/>
  <c r="L44" i="2"/>
  <c r="D119" i="2"/>
  <c r="BA12" i="1"/>
  <c r="IB98" i="5"/>
  <c r="AQ11" i="6"/>
  <c r="EL34" i="5"/>
  <c r="EL88" i="5" s="1"/>
  <c r="BT28" i="1"/>
  <c r="BT44" i="1" s="1"/>
  <c r="BS44" i="1"/>
  <c r="L99" i="6"/>
  <c r="L62" i="2"/>
  <c r="V85" i="6"/>
  <c r="Z85" i="6" s="1"/>
  <c r="R48" i="2"/>
  <c r="IR102" i="5"/>
  <c r="AO35" i="1"/>
  <c r="F36" i="2"/>
  <c r="AW13" i="6"/>
  <c r="AW171" i="6" s="1"/>
  <c r="IC34" i="5"/>
  <c r="N23" i="4"/>
  <c r="AP103" i="5"/>
  <c r="V126" i="6"/>
  <c r="Z126" i="6" s="1"/>
  <c r="R89" i="2"/>
  <c r="T203" i="6"/>
  <c r="Y143" i="6"/>
  <c r="T152" i="6"/>
  <c r="EJ120" i="5"/>
  <c r="EJ123" i="5" s="1"/>
  <c r="EJ113" i="5"/>
  <c r="EJ119" i="5" s="1"/>
  <c r="BL113" i="5"/>
  <c r="BL119" i="5" s="1"/>
  <c r="BL120" i="5"/>
  <c r="BL123" i="5" s="1"/>
  <c r="BI76" i="5"/>
  <c r="AP81" i="5"/>
  <c r="I120" i="5"/>
  <c r="I123" i="5" s="1"/>
  <c r="AM16" i="6"/>
  <c r="AM19" i="6" s="1"/>
  <c r="DV50" i="5"/>
  <c r="IF82" i="5"/>
  <c r="F120" i="5"/>
  <c r="F123" i="5" s="1"/>
  <c r="F113" i="5"/>
  <c r="F119" i="5" s="1"/>
  <c r="IO34" i="5"/>
  <c r="IO88" i="5" s="1"/>
  <c r="CG120" i="5"/>
  <c r="CG123" i="5" s="1"/>
  <c r="CG113" i="5"/>
  <c r="CG119" i="5" s="1"/>
  <c r="BN118" i="5"/>
  <c r="M174" i="6"/>
  <c r="M177" i="6" s="1"/>
  <c r="M44" i="6"/>
  <c r="HD120" i="5"/>
  <c r="HD123" i="5" s="1"/>
  <c r="HD113" i="5"/>
  <c r="HD119" i="5" s="1"/>
  <c r="IM65" i="5"/>
  <c r="II98" i="5"/>
  <c r="IE42" i="5"/>
  <c r="IE50" i="5" s="1"/>
  <c r="DD113" i="5"/>
  <c r="DD119" i="5" s="1"/>
  <c r="G52" i="3"/>
  <c r="Q57" i="6"/>
  <c r="O20" i="2"/>
  <c r="AJ11" i="1"/>
  <c r="AJ10" i="1"/>
  <c r="AJ12" i="1" s="1"/>
  <c r="IO120" i="5"/>
  <c r="IO123" i="5" s="1"/>
  <c r="IO113" i="5"/>
  <c r="IO119" i="5" s="1"/>
  <c r="L90" i="6"/>
  <c r="L53" i="2"/>
  <c r="BU120" i="5"/>
  <c r="BU123" i="5" s="1"/>
  <c r="BU113" i="5"/>
  <c r="BU119" i="5" s="1"/>
  <c r="CM120" i="5"/>
  <c r="CM123" i="5" s="1"/>
  <c r="CM113" i="5"/>
  <c r="CM119" i="5" s="1"/>
  <c r="N120" i="5"/>
  <c r="N123" i="5" s="1"/>
  <c r="N113" i="5"/>
  <c r="N119" i="5" s="1"/>
  <c r="CJ120" i="5"/>
  <c r="CJ113" i="5"/>
  <c r="CJ119" i="5" s="1"/>
  <c r="HP120" i="5"/>
  <c r="HP123" i="5" s="1"/>
  <c r="HP113" i="5"/>
  <c r="HP119" i="5" s="1"/>
  <c r="IH66" i="5"/>
  <c r="BG11" i="6"/>
  <c r="GT34" i="5"/>
  <c r="GT88" i="5" s="1"/>
  <c r="DF113" i="5"/>
  <c r="DF119" i="5" s="1"/>
  <c r="DF120" i="5"/>
  <c r="DF123" i="5" s="1"/>
  <c r="GF120" i="5"/>
  <c r="GF123" i="5" s="1"/>
  <c r="GF113" i="5"/>
  <c r="GF119" i="5" s="1"/>
  <c r="EP120" i="5"/>
  <c r="EP123" i="5" s="1"/>
  <c r="EP113" i="5"/>
  <c r="EP119" i="5" s="1"/>
  <c r="GH123" i="5"/>
  <c r="AV43" i="1"/>
  <c r="AV51" i="1" s="1"/>
  <c r="AC11" i="6"/>
  <c r="CJ34" i="5"/>
  <c r="CJ88" i="5" s="1"/>
  <c r="BN105" i="5"/>
  <c r="BN121" i="5" s="1"/>
  <c r="AC170" i="6"/>
  <c r="FK113" i="5"/>
  <c r="FK119" i="5" s="1"/>
  <c r="I11" i="6"/>
  <c r="L34" i="5"/>
  <c r="CR123" i="5"/>
  <c r="EY50" i="5"/>
  <c r="L109" i="6"/>
  <c r="P109" i="6" s="1"/>
  <c r="L72" i="2"/>
  <c r="AP97" i="5"/>
  <c r="BI18" i="5"/>
  <c r="CL113" i="5"/>
  <c r="CL119" i="5" s="1"/>
  <c r="CL120" i="5"/>
  <c r="CL123" i="5" s="1"/>
  <c r="AX113" i="5"/>
  <c r="AX119" i="5" s="1"/>
  <c r="AX120" i="5"/>
  <c r="AX123" i="5" s="1"/>
  <c r="P67" i="6"/>
  <c r="FR120" i="5"/>
  <c r="FR123" i="5" s="1"/>
  <c r="FR113" i="5"/>
  <c r="FR119" i="5" s="1"/>
  <c r="Y39" i="7"/>
  <c r="Y42" i="7" s="1"/>
  <c r="I213" i="6"/>
  <c r="T60" i="7"/>
  <c r="O206" i="6"/>
  <c r="T146" i="6"/>
  <c r="K203" i="6"/>
  <c r="T197" i="6"/>
  <c r="T141" i="6"/>
  <c r="V137" i="6"/>
  <c r="Y137" i="6"/>
  <c r="AQ130" i="6"/>
  <c r="J87" i="6"/>
  <c r="L19" i="6"/>
  <c r="U36" i="6"/>
  <c r="G45" i="6"/>
  <c r="V169" i="6"/>
  <c r="AA11" i="6"/>
  <c r="EC113" i="5"/>
  <c r="EC119" i="5" s="1"/>
  <c r="EC120" i="5"/>
  <c r="EC123" i="5" s="1"/>
  <c r="HV120" i="5"/>
  <c r="HV123" i="5" s="1"/>
  <c r="HV113" i="5"/>
  <c r="HV119" i="5" s="1"/>
  <c r="BI86" i="5"/>
  <c r="AP117" i="5"/>
  <c r="AP122" i="5" s="1"/>
  <c r="BN82" i="5"/>
  <c r="GI120" i="5"/>
  <c r="GI123" i="5" s="1"/>
  <c r="GI113" i="5"/>
  <c r="GI119" i="5" s="1"/>
  <c r="CJ121" i="5"/>
  <c r="HS113" i="5"/>
  <c r="HS119" i="5" s="1"/>
  <c r="HS120" i="5"/>
  <c r="HS123" i="5" s="1"/>
  <c r="AH113" i="5"/>
  <c r="AH119" i="5" s="1"/>
  <c r="AH120" i="5"/>
  <c r="AH123" i="5" s="1"/>
  <c r="L118" i="5"/>
  <c r="AU118" i="5"/>
  <c r="AQ170" i="6"/>
  <c r="IR100" i="5"/>
  <c r="IM103" i="5"/>
  <c r="IM105" i="5" s="1"/>
  <c r="IM121" i="5" s="1"/>
  <c r="H11" i="6"/>
  <c r="I34" i="5"/>
  <c r="I88" i="5" s="1"/>
  <c r="GK98" i="5"/>
  <c r="IH50" i="5"/>
  <c r="CV113" i="5"/>
  <c r="CV119" i="5" s="1"/>
  <c r="CV120" i="5"/>
  <c r="CV123" i="5" s="1"/>
  <c r="M170" i="6"/>
  <c r="IR74" i="5"/>
  <c r="IR82" i="5" s="1"/>
  <c r="IN82" i="5"/>
  <c r="BW113" i="5"/>
  <c r="BW119" i="5" s="1"/>
  <c r="BW120" i="5"/>
  <c r="BW123" i="5" s="1"/>
  <c r="BA16" i="6"/>
  <c r="BA19" i="6" s="1"/>
  <c r="FX50" i="5"/>
  <c r="K129" i="6"/>
  <c r="X20" i="1"/>
  <c r="X19" i="1"/>
  <c r="CH123" i="5"/>
  <c r="IM26" i="5"/>
  <c r="CO34" i="5"/>
  <c r="CO88" i="5" s="1"/>
  <c r="FJ113" i="5"/>
  <c r="FJ119" i="5" s="1"/>
  <c r="AP14" i="2"/>
  <c r="AP22" i="2" s="1"/>
  <c r="I105" i="5"/>
  <c r="I121" i="5" s="1"/>
  <c r="G100" i="6"/>
  <c r="AR120" i="5"/>
  <c r="AR123" i="5" s="1"/>
  <c r="AR113" i="5"/>
  <c r="AR119" i="5" s="1"/>
  <c r="W16" i="6"/>
  <c r="W19" i="6" s="1"/>
  <c r="F52" i="3"/>
  <c r="AQ113" i="5"/>
  <c r="AQ119" i="5" s="1"/>
  <c r="BY88" i="5"/>
  <c r="FM98" i="5"/>
  <c r="HO123" i="5"/>
  <c r="DO113" i="5"/>
  <c r="DO119" i="5" s="1"/>
  <c r="EE123" i="5"/>
  <c r="GO123" i="5"/>
  <c r="HR98" i="5"/>
  <c r="Q127" i="6"/>
  <c r="U127" i="6" s="1"/>
  <c r="O90" i="2"/>
  <c r="F22" i="2"/>
  <c r="L110" i="6"/>
  <c r="P110" i="6" s="1"/>
  <c r="L73" i="2"/>
  <c r="HG113" i="5"/>
  <c r="HG119" i="5" s="1"/>
  <c r="L63" i="6"/>
  <c r="P63" i="6" s="1"/>
  <c r="L26" i="2"/>
  <c r="DY113" i="5"/>
  <c r="DY119" i="5" s="1"/>
  <c r="DS34" i="5"/>
  <c r="DS88" i="5" s="1"/>
  <c r="L98" i="6"/>
  <c r="P98" i="6" s="1"/>
  <c r="L61" i="2"/>
  <c r="AO50" i="5"/>
  <c r="HH123" i="5"/>
  <c r="AR12" i="6"/>
  <c r="AR170" i="6" s="1"/>
  <c r="AP111" i="2"/>
  <c r="AP117" i="2" s="1"/>
  <c r="J46" i="1"/>
  <c r="O46" i="1" s="1"/>
  <c r="O30" i="1"/>
  <c r="BB13" i="6"/>
  <c r="BB171" i="6" s="1"/>
  <c r="IB34" i="5"/>
  <c r="IB88" i="5" s="1"/>
  <c r="BN44" i="1"/>
  <c r="BN51" i="1" s="1"/>
  <c r="BS43" i="1"/>
  <c r="BS51" i="1" s="1"/>
  <c r="BT27" i="1"/>
  <c r="EA34" i="5"/>
  <c r="EA88" i="5" s="1"/>
  <c r="Q76" i="6"/>
  <c r="U76" i="6" s="1"/>
  <c r="O39" i="2"/>
  <c r="ES113" i="5"/>
  <c r="ES119" i="5" s="1"/>
  <c r="W26" i="5"/>
  <c r="W34" i="5" s="1"/>
  <c r="IN34" i="5"/>
  <c r="IR19" i="5"/>
  <c r="IR34" i="5" s="1"/>
  <c r="G65" i="6"/>
  <c r="G73" i="6" s="1"/>
  <c r="K61" i="6"/>
  <c r="K65" i="6" s="1"/>
  <c r="K73" i="6" s="1"/>
  <c r="IC98" i="5"/>
  <c r="L35" i="1"/>
  <c r="CF42" i="1"/>
  <c r="V29" i="6"/>
  <c r="AA26" i="6"/>
  <c r="AC120" i="5"/>
  <c r="AC123" i="5" s="1"/>
  <c r="AC113" i="5"/>
  <c r="AC119" i="5" s="1"/>
  <c r="S11" i="6"/>
  <c r="AX34" i="5"/>
  <c r="AX88" i="5" s="1"/>
  <c r="AH174" i="6"/>
  <c r="AH177" i="6" s="1"/>
  <c r="AH44" i="6"/>
  <c r="CB25" i="5"/>
  <c r="BI104" i="5"/>
  <c r="Q28" i="1"/>
  <c r="Q35" i="1" s="1"/>
  <c r="Q56" i="6"/>
  <c r="O19" i="2"/>
  <c r="U29" i="1"/>
  <c r="P45" i="1"/>
  <c r="U45" i="1" s="1"/>
  <c r="Q120" i="6"/>
  <c r="U120" i="6" s="1"/>
  <c r="O83" i="2"/>
  <c r="AX66" i="5"/>
  <c r="ER113" i="5"/>
  <c r="ER119" i="5" s="1"/>
  <c r="ER120" i="5"/>
  <c r="ER123" i="5" s="1"/>
  <c r="BV105" i="5"/>
  <c r="BV121" i="5" s="1"/>
  <c r="V82" i="6"/>
  <c r="Z82" i="6" s="1"/>
  <c r="R45" i="2"/>
  <c r="T209" i="6"/>
  <c r="Y149" i="6"/>
  <c r="IE121" i="5"/>
  <c r="O187" i="6"/>
  <c r="T54" i="6"/>
  <c r="CZ120" i="5"/>
  <c r="CZ123" i="5" s="1"/>
  <c r="CZ113" i="5"/>
  <c r="DW120" i="5"/>
  <c r="DW123" i="5" s="1"/>
  <c r="DW113" i="5"/>
  <c r="DW119" i="5" s="1"/>
  <c r="AB170" i="6"/>
  <c r="DS113" i="5"/>
  <c r="DS119" i="5" s="1"/>
  <c r="DS120" i="5"/>
  <c r="DS123" i="5" s="1"/>
  <c r="AC21" i="1"/>
  <c r="AC42" i="1"/>
  <c r="AC51" i="1" s="1"/>
  <c r="L75" i="6"/>
  <c r="L38" i="2"/>
  <c r="I42" i="2"/>
  <c r="G209" i="6"/>
  <c r="K149" i="6"/>
  <c r="K209" i="6" s="1"/>
  <c r="EF34" i="5"/>
  <c r="EF88" i="5" s="1"/>
  <c r="AI94" i="6"/>
  <c r="AD100" i="6"/>
  <c r="O185" i="6"/>
  <c r="O58" i="6"/>
  <c r="O59" i="6" s="1"/>
  <c r="T52" i="6"/>
  <c r="L170" i="6"/>
  <c r="Q12" i="6"/>
  <c r="W174" i="6"/>
  <c r="W177" i="6" s="1"/>
  <c r="W44" i="6"/>
  <c r="DK120" i="5"/>
  <c r="DK123" i="5" s="1"/>
  <c r="DK113" i="5"/>
  <c r="DK119" i="5" s="1"/>
  <c r="IH26" i="5"/>
  <c r="IH100" i="5"/>
  <c r="IS21" i="5"/>
  <c r="IE58" i="5"/>
  <c r="IE66" i="5" s="1"/>
  <c r="I106" i="2"/>
  <c r="F110" i="2"/>
  <c r="F118" i="2" s="1"/>
  <c r="F119" i="2" s="1"/>
  <c r="F50" i="2"/>
  <c r="AD199" i="6"/>
  <c r="AI139" i="6"/>
  <c r="T72" i="6"/>
  <c r="Y66" i="6"/>
  <c r="HU120" i="5"/>
  <c r="HU123" i="5" s="1"/>
  <c r="HU113" i="5"/>
  <c r="HU119" i="5" s="1"/>
  <c r="T51" i="6"/>
  <c r="II66" i="5"/>
  <c r="IM58" i="5"/>
  <c r="IM66" i="5" s="1"/>
  <c r="L54" i="6"/>
  <c r="L17" i="2"/>
  <c r="R11" i="1"/>
  <c r="R10" i="1"/>
  <c r="BO120" i="5"/>
  <c r="BO123" i="5" s="1"/>
  <c r="BO113" i="5"/>
  <c r="BO119" i="5" s="1"/>
  <c r="AH119" i="2"/>
  <c r="O72" i="6"/>
  <c r="O73" i="6" s="1"/>
  <c r="HI120" i="5"/>
  <c r="HI123" i="5" s="1"/>
  <c r="HI113" i="5"/>
  <c r="HI119" i="5" s="1"/>
  <c r="AD47" i="6"/>
  <c r="AY123" i="5"/>
  <c r="AI123" i="5"/>
  <c r="IK113" i="5"/>
  <c r="IK119" i="5" s="1"/>
  <c r="IK120" i="5"/>
  <c r="IK123" i="5" s="1"/>
  <c r="CZ118" i="5"/>
  <c r="L53" i="6"/>
  <c r="L16" i="2"/>
  <c r="CE18" i="1"/>
  <c r="AQ213" i="6"/>
  <c r="O128" i="6"/>
  <c r="T122" i="6"/>
  <c r="U122" i="6" s="1"/>
  <c r="V22" i="7"/>
  <c r="V60" i="7" s="1"/>
  <c r="X9" i="7"/>
  <c r="T211" i="6"/>
  <c r="Y151" i="6"/>
  <c r="AM213" i="6"/>
  <c r="Y22" i="7"/>
  <c r="Y25" i="7" s="1"/>
  <c r="BB192" i="6"/>
  <c r="O204" i="6"/>
  <c r="O212" i="6" s="1"/>
  <c r="T144" i="6"/>
  <c r="O152" i="6"/>
  <c r="O190" i="6"/>
  <c r="T57" i="6"/>
  <c r="AD89" i="6"/>
  <c r="Y93" i="6"/>
  <c r="Y101" i="6" s="1"/>
  <c r="BA130" i="6"/>
  <c r="J115" i="6"/>
  <c r="T75" i="6"/>
  <c r="O79" i="6"/>
  <c r="O87" i="6" s="1"/>
  <c r="Q19" i="6"/>
  <c r="V16" i="6"/>
  <c r="Z36" i="6"/>
  <c r="AA36" i="6"/>
  <c r="H175" i="6"/>
  <c r="J42" i="6"/>
  <c r="DQ113" i="5"/>
  <c r="DQ119" i="5" s="1"/>
  <c r="DQ120" i="5"/>
  <c r="DQ123" i="5" s="1"/>
  <c r="AD80" i="6"/>
  <c r="Y86" i="6"/>
  <c r="GJ113" i="5"/>
  <c r="GJ119" i="5" s="1"/>
  <c r="GJ120" i="5"/>
  <c r="GJ123" i="5" s="1"/>
  <c r="GF82" i="5"/>
  <c r="IC105" i="5"/>
  <c r="IC121" i="5" s="1"/>
  <c r="FV113" i="5"/>
  <c r="FV119" i="5" s="1"/>
  <c r="O120" i="5"/>
  <c r="O123" i="5" s="1"/>
  <c r="O113" i="5"/>
  <c r="O119" i="5" s="1"/>
  <c r="DJ120" i="5"/>
  <c r="DJ123" i="5" s="1"/>
  <c r="DJ113" i="5"/>
  <c r="DJ119" i="5" s="1"/>
  <c r="IS71" i="5"/>
  <c r="IU69" i="5" s="1"/>
  <c r="IU74" i="5" s="1"/>
  <c r="FT120" i="5"/>
  <c r="FT123" i="5" s="1"/>
  <c r="FT113" i="5"/>
  <c r="FT119" i="5" s="1"/>
  <c r="FE121" i="5"/>
  <c r="I44" i="6"/>
  <c r="I174" i="6"/>
  <c r="I177" i="6" s="1"/>
  <c r="AM123" i="5"/>
  <c r="R174" i="6"/>
  <c r="R177" i="6" s="1"/>
  <c r="R44" i="6"/>
  <c r="IJ66" i="5"/>
  <c r="BA170" i="6"/>
  <c r="AA119" i="5"/>
  <c r="BK16" i="6"/>
  <c r="BK19" i="6" s="1"/>
  <c r="HJ50" i="5"/>
  <c r="DV105" i="5"/>
  <c r="DV121" i="5" s="1"/>
  <c r="CI120" i="5"/>
  <c r="CI123" i="5" s="1"/>
  <c r="CI113" i="5"/>
  <c r="CI119" i="5" s="1"/>
  <c r="IS76" i="5"/>
  <c r="J13" i="4"/>
  <c r="K11" i="4"/>
  <c r="AG113" i="5"/>
  <c r="AG119" i="5" s="1"/>
  <c r="BF13" i="6"/>
  <c r="BF171" i="6" s="1"/>
  <c r="K188" i="6"/>
  <c r="H174" i="6"/>
  <c r="H177" i="6" s="1"/>
  <c r="J41" i="6"/>
  <c r="H44" i="6"/>
  <c r="AP11" i="1"/>
  <c r="AP10" i="1"/>
  <c r="AP12" i="1" s="1"/>
  <c r="N44" i="6"/>
  <c r="BA25" i="4"/>
  <c r="G187" i="6"/>
  <c r="K187" i="6" s="1"/>
  <c r="CQ120" i="5"/>
  <c r="CQ123" i="5" s="1"/>
  <c r="CQ113" i="5"/>
  <c r="CQ119" i="5" s="1"/>
  <c r="IH93" i="5"/>
  <c r="IH98" i="5" s="1"/>
  <c r="IH19" i="5"/>
  <c r="IS14" i="5"/>
  <c r="Q10" i="1"/>
  <c r="Q11" i="1"/>
  <c r="K100" i="6"/>
  <c r="AD113" i="5"/>
  <c r="AD119" i="5" s="1"/>
  <c r="AQ123" i="5"/>
  <c r="BC88" i="5"/>
  <c r="HB123" i="5"/>
  <c r="DO123" i="5"/>
  <c r="DC118" i="5"/>
  <c r="AP104" i="5"/>
  <c r="S15" i="4"/>
  <c r="R17" i="4"/>
  <c r="EE113" i="5"/>
  <c r="EE119" i="5" s="1"/>
  <c r="HR34" i="5"/>
  <c r="HR88" i="5" s="1"/>
  <c r="G180" i="6"/>
  <c r="K47" i="6"/>
  <c r="K51" i="6" s="1"/>
  <c r="K59" i="6" s="1"/>
  <c r="G51" i="6"/>
  <c r="HG123" i="5"/>
  <c r="DY123" i="5"/>
  <c r="L91" i="6"/>
  <c r="P91" i="6" s="1"/>
  <c r="L54" i="2"/>
  <c r="Q92" i="6"/>
  <c r="U92" i="6" s="1"/>
  <c r="O55" i="2"/>
  <c r="AN110" i="2"/>
  <c r="AN118" i="2" s="1"/>
  <c r="GY113" i="5"/>
  <c r="GY119" i="5" s="1"/>
  <c r="GY120" i="5"/>
  <c r="GY123" i="5" s="1"/>
  <c r="G182" i="6"/>
  <c r="K182" i="6" s="1"/>
  <c r="IS45" i="5"/>
  <c r="IS49" i="5" s="1"/>
  <c r="BU17" i="6" s="1"/>
  <c r="AD51" i="1"/>
  <c r="H13" i="6"/>
  <c r="IS16" i="5"/>
  <c r="IS95" i="5" s="1"/>
  <c r="V34" i="5"/>
  <c r="V88" i="5" s="1"/>
  <c r="Q98" i="5"/>
  <c r="CT105" i="5"/>
  <c r="CT121" i="5" s="1"/>
  <c r="L80" i="6"/>
  <c r="I49" i="2"/>
  <c r="L43" i="2"/>
  <c r="EA98" i="5"/>
  <c r="V64" i="6"/>
  <c r="Z64" i="6" s="1"/>
  <c r="R27" i="2"/>
  <c r="ES123" i="5"/>
  <c r="BI21" i="5"/>
  <c r="AC44" i="1"/>
  <c r="AU43" i="1"/>
  <c r="AU51" i="1" s="1"/>
  <c r="IP50" i="5"/>
  <c r="S13" i="6"/>
  <c r="S171" i="6" s="1"/>
  <c r="AG12" i="6"/>
  <c r="AG170" i="6" s="1"/>
  <c r="ET34" i="5"/>
  <c r="ET88" i="5" s="1"/>
  <c r="W120" i="5" l="1"/>
  <c r="W123" i="5" s="1"/>
  <c r="W113" i="5"/>
  <c r="IM120" i="5"/>
  <c r="IM123" i="5" s="1"/>
  <c r="IM113" i="5"/>
  <c r="IM119" i="5" s="1"/>
  <c r="W43" i="1"/>
  <c r="X27" i="1"/>
  <c r="X35" i="1" s="1"/>
  <c r="W21" i="1"/>
  <c r="FX113" i="5"/>
  <c r="FX119" i="5" s="1"/>
  <c r="FX120" i="5"/>
  <c r="FX123" i="5" s="1"/>
  <c r="I110" i="2"/>
  <c r="I118" i="2" s="1"/>
  <c r="I119" i="2" s="1"/>
  <c r="L106" i="2"/>
  <c r="AP101" i="5"/>
  <c r="BI22" i="5"/>
  <c r="Q61" i="6"/>
  <c r="L28" i="2"/>
  <c r="L36" i="2" s="1"/>
  <c r="O24" i="2"/>
  <c r="Y75" i="6"/>
  <c r="T79" i="6"/>
  <c r="T87" i="6" s="1"/>
  <c r="CB102" i="5"/>
  <c r="CU23" i="5"/>
  <c r="T34" i="6"/>
  <c r="Y31" i="6"/>
  <c r="M169" i="6"/>
  <c r="M172" i="6" s="1"/>
  <c r="M178" i="6" s="1"/>
  <c r="M214" i="6" s="1"/>
  <c r="M14" i="6"/>
  <c r="M45" i="6" s="1"/>
  <c r="M131" i="6" s="1"/>
  <c r="M154" i="6" s="1"/>
  <c r="M215" i="6" s="1"/>
  <c r="Y62" i="7"/>
  <c r="Y61" i="7" s="1"/>
  <c r="IS100" i="5"/>
  <c r="IU21" i="5"/>
  <c r="IU26" i="5" s="1"/>
  <c r="IS26" i="5"/>
  <c r="BU12" i="6" s="1"/>
  <c r="IE88" i="5"/>
  <c r="DV113" i="5"/>
  <c r="DV119" i="5" s="1"/>
  <c r="Q98" i="6"/>
  <c r="U98" i="6" s="1"/>
  <c r="O61" i="2"/>
  <c r="Y117" i="6"/>
  <c r="T121" i="6"/>
  <c r="L93" i="6"/>
  <c r="L101" i="6" s="1"/>
  <c r="P89" i="6"/>
  <c r="V24" i="6"/>
  <c r="AA21" i="6"/>
  <c r="Z21" i="6"/>
  <c r="Z24" i="6" s="1"/>
  <c r="J17" i="6"/>
  <c r="H19" i="6"/>
  <c r="AG169" i="6"/>
  <c r="AG172" i="6" s="1"/>
  <c r="AG178" i="6" s="1"/>
  <c r="AG214" i="6" s="1"/>
  <c r="AG14" i="6"/>
  <c r="AG45" i="6" s="1"/>
  <c r="AG131" i="6" s="1"/>
  <c r="AG154" i="6" s="1"/>
  <c r="AG215" i="6" s="1"/>
  <c r="FX88" i="5"/>
  <c r="T205" i="6"/>
  <c r="Y145" i="6"/>
  <c r="IE123" i="5"/>
  <c r="DV123" i="5"/>
  <c r="IN119" i="5"/>
  <c r="L86" i="6"/>
  <c r="P80" i="6"/>
  <c r="V92" i="6"/>
  <c r="Z92" i="6" s="1"/>
  <c r="R55" i="2"/>
  <c r="V15" i="4"/>
  <c r="S17" i="4"/>
  <c r="IH34" i="5"/>
  <c r="IH88" i="5" s="1"/>
  <c r="J175" i="6"/>
  <c r="O42" i="6"/>
  <c r="L42" i="6"/>
  <c r="L175" i="6" s="1"/>
  <c r="AI100" i="6"/>
  <c r="AN94" i="6"/>
  <c r="BT43" i="1"/>
  <c r="BT51" i="1" s="1"/>
  <c r="BT35" i="1"/>
  <c r="BI117" i="5"/>
  <c r="BI122" i="5" s="1"/>
  <c r="CB86" i="5"/>
  <c r="I113" i="5"/>
  <c r="I119" i="5" s="1"/>
  <c r="AO120" i="5"/>
  <c r="AO123" i="5" s="1"/>
  <c r="AO113" i="5"/>
  <c r="AO119" i="5" s="1"/>
  <c r="AA122" i="6"/>
  <c r="U85" i="2"/>
  <c r="AD188" i="6"/>
  <c r="AI55" i="6"/>
  <c r="Q49" i="6"/>
  <c r="O12" i="2"/>
  <c r="IS117" i="5"/>
  <c r="IS122" i="5" s="1"/>
  <c r="IU86" i="5"/>
  <c r="CE20" i="1"/>
  <c r="F28" i="1"/>
  <c r="O129" i="6"/>
  <c r="O130" i="6" s="1"/>
  <c r="G191" i="6"/>
  <c r="K185" i="6"/>
  <c r="K191" i="6" s="1"/>
  <c r="ID113" i="5"/>
  <c r="ID119" i="5" s="1"/>
  <c r="ID120" i="5"/>
  <c r="ID123" i="5" s="1"/>
  <c r="Q105" i="6"/>
  <c r="U105" i="6" s="1"/>
  <c r="O68" i="2"/>
  <c r="O70" i="2" s="1"/>
  <c r="Q94" i="6"/>
  <c r="L63" i="2"/>
  <c r="O57" i="2"/>
  <c r="Q96" i="6"/>
  <c r="U96" i="6" s="1"/>
  <c r="O59" i="2"/>
  <c r="IL123" i="5"/>
  <c r="EY120" i="5"/>
  <c r="EY123" i="5" s="1"/>
  <c r="EY113" i="5"/>
  <c r="EY119" i="5" s="1"/>
  <c r="V123" i="6"/>
  <c r="Z123" i="6" s="1"/>
  <c r="R86" i="2"/>
  <c r="Y39" i="6"/>
  <c r="AD36" i="6"/>
  <c r="AD21" i="6"/>
  <c r="Y24" i="6"/>
  <c r="V95" i="6"/>
  <c r="Z95" i="6" s="1"/>
  <c r="R58" i="2"/>
  <c r="IU44" i="5"/>
  <c r="IU49" i="5" s="1"/>
  <c r="K130" i="6"/>
  <c r="GK113" i="5"/>
  <c r="GK119" i="5" s="1"/>
  <c r="GK120" i="5"/>
  <c r="GK123" i="5" s="1"/>
  <c r="V70" i="6"/>
  <c r="Z70" i="6" s="1"/>
  <c r="R33" i="2"/>
  <c r="T185" i="6"/>
  <c r="T58" i="6"/>
  <c r="Y52" i="6"/>
  <c r="BG169" i="6"/>
  <c r="BG172" i="6" s="1"/>
  <c r="BG178" i="6" s="1"/>
  <c r="BG214" i="6" s="1"/>
  <c r="BG14" i="6"/>
  <c r="BG45" i="6" s="1"/>
  <c r="BG131" i="6" s="1"/>
  <c r="BG154" i="6" s="1"/>
  <c r="IU23" i="5"/>
  <c r="IS104" i="5"/>
  <c r="AF32" i="6"/>
  <c r="AE32" i="6"/>
  <c r="V50" i="6"/>
  <c r="R13" i="2"/>
  <c r="T186" i="6"/>
  <c r="Y53" i="6"/>
  <c r="Y203" i="6"/>
  <c r="AD143" i="6"/>
  <c r="Z143" i="6"/>
  <c r="V118" i="6"/>
  <c r="Z118" i="6" s="1"/>
  <c r="R81" i="2"/>
  <c r="AP49" i="5"/>
  <c r="BI44" i="5"/>
  <c r="IR120" i="5"/>
  <c r="IR123" i="5" s="1"/>
  <c r="IR113" i="5"/>
  <c r="IR119" i="5" s="1"/>
  <c r="V113" i="5"/>
  <c r="V119" i="5" s="1"/>
  <c r="V120" i="5"/>
  <c r="V123" i="5" s="1"/>
  <c r="K101" i="6"/>
  <c r="IP120" i="5"/>
  <c r="IP123" i="5" s="1"/>
  <c r="IP113" i="5"/>
  <c r="IP119" i="5" s="1"/>
  <c r="Q112" i="6"/>
  <c r="U112" i="6" s="1"/>
  <c r="O75" i="2"/>
  <c r="Q80" i="6"/>
  <c r="L49" i="2"/>
  <c r="O43" i="2"/>
  <c r="J174" i="6"/>
  <c r="J177" i="6" s="1"/>
  <c r="L41" i="6"/>
  <c r="J44" i="6"/>
  <c r="O41" i="6"/>
  <c r="L186" i="6"/>
  <c r="P186" i="6" s="1"/>
  <c r="P53" i="6"/>
  <c r="AA82" i="6"/>
  <c r="AE82" i="6" s="1"/>
  <c r="U45" i="2"/>
  <c r="V125" i="6"/>
  <c r="Z125" i="6" s="1"/>
  <c r="R88" i="2"/>
  <c r="R35" i="1"/>
  <c r="Q89" i="6"/>
  <c r="L56" i="2"/>
  <c r="L64" i="2" s="1"/>
  <c r="O52" i="2"/>
  <c r="P61" i="6"/>
  <c r="P65" i="6" s="1"/>
  <c r="P73" i="6" s="1"/>
  <c r="L65" i="6"/>
  <c r="IS93" i="5"/>
  <c r="IS19" i="5"/>
  <c r="IU14" i="5"/>
  <c r="IH105" i="5"/>
  <c r="IH121" i="5" s="1"/>
  <c r="AA126" i="6"/>
  <c r="AE126" i="6" s="1"/>
  <c r="U89" i="2"/>
  <c r="Q108" i="6"/>
  <c r="L77" i="2"/>
  <c r="O71" i="2"/>
  <c r="L182" i="6"/>
  <c r="P182" i="6" s="1"/>
  <c r="P49" i="6"/>
  <c r="CE42" i="1"/>
  <c r="AP35" i="1"/>
  <c r="AP43" i="1"/>
  <c r="AP51" i="1" s="1"/>
  <c r="V34" i="6"/>
  <c r="AA31" i="6"/>
  <c r="Z31" i="6"/>
  <c r="Z34" i="6" s="1"/>
  <c r="Q120" i="5"/>
  <c r="Q123" i="5" s="1"/>
  <c r="Q113" i="5"/>
  <c r="Q119" i="5" s="1"/>
  <c r="Q91" i="6"/>
  <c r="U91" i="6" s="1"/>
  <c r="O54" i="2"/>
  <c r="AD93" i="6"/>
  <c r="AD101" i="6" s="1"/>
  <c r="AI89" i="6"/>
  <c r="CZ119" i="5"/>
  <c r="P99" i="6"/>
  <c r="L190" i="6"/>
  <c r="P190" i="6" s="1"/>
  <c r="BC120" i="5"/>
  <c r="BC123" i="5" s="1"/>
  <c r="BC113" i="5"/>
  <c r="BC119" i="5" s="1"/>
  <c r="W118" i="5"/>
  <c r="BL169" i="6"/>
  <c r="BL172" i="6" s="1"/>
  <c r="BL178" i="6" s="1"/>
  <c r="BL214" i="6" s="1"/>
  <c r="BL14" i="6"/>
  <c r="BL45" i="6" s="1"/>
  <c r="BL131" i="6" s="1"/>
  <c r="BL154" i="6" s="1"/>
  <c r="BL215" i="6" s="1"/>
  <c r="Q188" i="6"/>
  <c r="U188" i="6" s="1"/>
  <c r="U55" i="6"/>
  <c r="AA77" i="6"/>
  <c r="AE77" i="6" s="1"/>
  <c r="U40" i="2"/>
  <c r="G150" i="6"/>
  <c r="P33" i="1"/>
  <c r="IM34" i="5"/>
  <c r="IM88" i="5" s="1"/>
  <c r="H52" i="3"/>
  <c r="Q111" i="6"/>
  <c r="U111" i="6" s="1"/>
  <c r="O74" i="2"/>
  <c r="F11" i="1"/>
  <c r="CF11" i="1" s="1"/>
  <c r="F10" i="1"/>
  <c r="T200" i="6"/>
  <c r="Y140" i="6"/>
  <c r="Y141" i="6" s="1"/>
  <c r="Y153" i="6" s="1"/>
  <c r="AD198" i="6"/>
  <c r="AF138" i="6"/>
  <c r="AF198" i="6" s="1"/>
  <c r="AI138" i="6"/>
  <c r="IR50" i="5"/>
  <c r="L70" i="2"/>
  <c r="BZ43" i="1"/>
  <c r="BY27" i="1"/>
  <c r="BZ21" i="1"/>
  <c r="V37" i="6"/>
  <c r="U37" i="6"/>
  <c r="U39" i="6" s="1"/>
  <c r="Q39" i="6"/>
  <c r="P94" i="6"/>
  <c r="P100" i="6" s="1"/>
  <c r="L100" i="6"/>
  <c r="V97" i="6"/>
  <c r="Z97" i="6" s="1"/>
  <c r="R60" i="2"/>
  <c r="BN113" i="5"/>
  <c r="BN119" i="5" s="1"/>
  <c r="V67" i="6"/>
  <c r="Z67" i="6" s="1"/>
  <c r="R30" i="2"/>
  <c r="V48" i="6"/>
  <c r="R11" i="2"/>
  <c r="T182" i="6"/>
  <c r="Y49" i="6"/>
  <c r="AP94" i="5"/>
  <c r="BI15" i="5"/>
  <c r="AP19" i="5"/>
  <c r="D43" i="1"/>
  <c r="D21" i="1"/>
  <c r="CD19" i="1"/>
  <c r="I19" i="1"/>
  <c r="BU42" i="6"/>
  <c r="IS116" i="5"/>
  <c r="IU85" i="5"/>
  <c r="HJ88" i="5"/>
  <c r="AA64" i="6"/>
  <c r="AE64" i="6" s="1"/>
  <c r="U27" i="2"/>
  <c r="R169" i="6"/>
  <c r="R172" i="6" s="1"/>
  <c r="R178" i="6" s="1"/>
  <c r="R214" i="6" s="1"/>
  <c r="R14" i="6"/>
  <c r="R45" i="6" s="1"/>
  <c r="R131" i="6" s="1"/>
  <c r="R154" i="6" s="1"/>
  <c r="R215" i="6" s="1"/>
  <c r="V71" i="6"/>
  <c r="Z71" i="6" s="1"/>
  <c r="R34" i="2"/>
  <c r="G184" i="6"/>
  <c r="G192" i="6" s="1"/>
  <c r="K180" i="6"/>
  <c r="K184" i="6" s="1"/>
  <c r="K192" i="6" s="1"/>
  <c r="AF26" i="6"/>
  <c r="AA29" i="6"/>
  <c r="II113" i="5"/>
  <c r="II119" i="5" s="1"/>
  <c r="II120" i="5"/>
  <c r="II123" i="5" s="1"/>
  <c r="AB88" i="5"/>
  <c r="Q53" i="6"/>
  <c r="O16" i="2"/>
  <c r="U56" i="6"/>
  <c r="H169" i="6"/>
  <c r="H172" i="6" s="1"/>
  <c r="H178" i="6" s="1"/>
  <c r="H214" i="6" s="1"/>
  <c r="J11" i="6"/>
  <c r="H14" i="6"/>
  <c r="H45" i="6" s="1"/>
  <c r="H131" i="6" s="1"/>
  <c r="H154" i="6" s="1"/>
  <c r="H215" i="6" s="1"/>
  <c r="AL45" i="6"/>
  <c r="AL131" i="6" s="1"/>
  <c r="AL154" i="6" s="1"/>
  <c r="AL215" i="6" s="1"/>
  <c r="T207" i="6"/>
  <c r="Y147" i="6"/>
  <c r="X28" i="1"/>
  <c r="HW120" i="5"/>
  <c r="HW123" i="5" s="1"/>
  <c r="HW113" i="5"/>
  <c r="HW119" i="5" s="1"/>
  <c r="AP95" i="5"/>
  <c r="BI16" i="5"/>
  <c r="AR169" i="6"/>
  <c r="AR172" i="6" s="1"/>
  <c r="AR178" i="6" s="1"/>
  <c r="AR214" i="6" s="1"/>
  <c r="AR14" i="6"/>
  <c r="AR45" i="6" s="1"/>
  <c r="AR131" i="6" s="1"/>
  <c r="AR154" i="6" s="1"/>
  <c r="AR215" i="6" s="1"/>
  <c r="O191" i="6"/>
  <c r="O192" i="6" s="1"/>
  <c r="AL178" i="6"/>
  <c r="AL214" i="6" s="1"/>
  <c r="CI42" i="1"/>
  <c r="AP116" i="5"/>
  <c r="BI85" i="5"/>
  <c r="HR120" i="5"/>
  <c r="HR123" i="5" s="1"/>
  <c r="HR113" i="5"/>
  <c r="HR119" i="5" s="1"/>
  <c r="Q109" i="6"/>
  <c r="U109" i="6" s="1"/>
  <c r="O72" i="2"/>
  <c r="L183" i="6"/>
  <c r="P183" i="6" s="1"/>
  <c r="IH120" i="5"/>
  <c r="IH123" i="5" s="1"/>
  <c r="IH113" i="5"/>
  <c r="IH119" i="5" s="1"/>
  <c r="Y72" i="6"/>
  <c r="AD66" i="6"/>
  <c r="CB104" i="5"/>
  <c r="CU25" i="5"/>
  <c r="X22" i="7"/>
  <c r="Z9" i="7"/>
  <c r="Y197" i="6"/>
  <c r="AD137" i="6"/>
  <c r="AA137" i="6"/>
  <c r="L88" i="5"/>
  <c r="BI81" i="5"/>
  <c r="CB76" i="5"/>
  <c r="V68" i="6"/>
  <c r="Z68" i="6" s="1"/>
  <c r="R31" i="2"/>
  <c r="X56" i="7"/>
  <c r="Z43" i="7"/>
  <c r="II88" i="5"/>
  <c r="BI37" i="5"/>
  <c r="AP42" i="5"/>
  <c r="AP93" i="5"/>
  <c r="CB103" i="5"/>
  <c r="CU24" i="5"/>
  <c r="AO88" i="5"/>
  <c r="P111" i="6"/>
  <c r="L188" i="6"/>
  <c r="P188" i="6" s="1"/>
  <c r="Y183" i="6"/>
  <c r="AD50" i="6"/>
  <c r="O213" i="6"/>
  <c r="AP66" i="5"/>
  <c r="V103" i="6"/>
  <c r="R66" i="2"/>
  <c r="BZ44" i="1"/>
  <c r="BY28" i="1"/>
  <c r="BY44" i="1" s="1"/>
  <c r="AA22" i="6"/>
  <c r="Z22" i="6"/>
  <c r="U48" i="6"/>
  <c r="J21" i="4"/>
  <c r="K19" i="4"/>
  <c r="D44" i="1"/>
  <c r="I20" i="1"/>
  <c r="CD20" i="1"/>
  <c r="U31" i="6"/>
  <c r="U34" i="6" s="1"/>
  <c r="BK169" i="6"/>
  <c r="BK172" i="6" s="1"/>
  <c r="BK178" i="6" s="1"/>
  <c r="BK214" i="6" s="1"/>
  <c r="BK14" i="6"/>
  <c r="BK45" i="6" s="1"/>
  <c r="BK131" i="6" s="1"/>
  <c r="BK154" i="6" s="1"/>
  <c r="BK215" i="6" s="1"/>
  <c r="AB123" i="5"/>
  <c r="IF113" i="5"/>
  <c r="IF119" i="5" s="1"/>
  <c r="IU37" i="5"/>
  <c r="IU42" i="5" s="1"/>
  <c r="Y209" i="6"/>
  <c r="AD149" i="6"/>
  <c r="X44" i="1"/>
  <c r="W28" i="1"/>
  <c r="W44" i="1" s="1"/>
  <c r="IB120" i="5"/>
  <c r="IB123" i="5" s="1"/>
  <c r="IB113" i="5"/>
  <c r="IB119" i="5" s="1"/>
  <c r="V119" i="6"/>
  <c r="Z119" i="6" s="1"/>
  <c r="R82" i="2"/>
  <c r="Q106" i="6"/>
  <c r="U106" i="6" s="1"/>
  <c r="O69" i="2"/>
  <c r="AV169" i="6"/>
  <c r="AV172" i="6" s="1"/>
  <c r="AV178" i="6" s="1"/>
  <c r="AV214" i="6" s="1"/>
  <c r="AV14" i="6"/>
  <c r="AV45" i="6" s="1"/>
  <c r="AV131" i="6" s="1"/>
  <c r="AV154" i="6" s="1"/>
  <c r="L149" i="6"/>
  <c r="V32" i="1"/>
  <c r="EA120" i="5"/>
  <c r="EA123" i="5" s="1"/>
  <c r="EA113" i="5"/>
  <c r="EA119" i="5" s="1"/>
  <c r="AI80" i="6"/>
  <c r="AD86" i="6"/>
  <c r="T206" i="6"/>
  <c r="Y146" i="6"/>
  <c r="Q90" i="6"/>
  <c r="U90" i="6" s="1"/>
  <c r="O53" i="2"/>
  <c r="Q124" i="6"/>
  <c r="U124" i="6" s="1"/>
  <c r="U128" i="6" s="1"/>
  <c r="O87" i="2"/>
  <c r="L91" i="2"/>
  <c r="Q121" i="6"/>
  <c r="U117" i="6"/>
  <c r="U121" i="6" s="1"/>
  <c r="T59" i="6"/>
  <c r="P90" i="6"/>
  <c r="L181" i="6"/>
  <c r="P181" i="6" s="1"/>
  <c r="Q81" i="6"/>
  <c r="U81" i="6" s="1"/>
  <c r="O44" i="2"/>
  <c r="AD189" i="6"/>
  <c r="AI56" i="6"/>
  <c r="BI69" i="5"/>
  <c r="AP74" i="5"/>
  <c r="AP82" i="5" s="1"/>
  <c r="O111" i="2"/>
  <c r="L117" i="2"/>
  <c r="V104" i="6"/>
  <c r="Z104" i="6" s="1"/>
  <c r="R67" i="2"/>
  <c r="L72" i="6"/>
  <c r="P66" i="6"/>
  <c r="P72" i="6" s="1"/>
  <c r="AM169" i="6"/>
  <c r="AM172" i="6" s="1"/>
  <c r="AM178" i="6" s="1"/>
  <c r="AM214" i="6" s="1"/>
  <c r="AM14" i="6"/>
  <c r="AM45" i="6" s="1"/>
  <c r="AM131" i="6" s="1"/>
  <c r="AM154" i="6" s="1"/>
  <c r="AM215" i="6" s="1"/>
  <c r="AN119" i="2"/>
  <c r="Y211" i="6"/>
  <c r="AD151" i="6"/>
  <c r="G151" i="6"/>
  <c r="P34" i="1"/>
  <c r="L114" i="6"/>
  <c r="L115" i="6" s="1"/>
  <c r="P108" i="6"/>
  <c r="E11" i="1"/>
  <c r="CE11" i="1" s="1"/>
  <c r="E10" i="1"/>
  <c r="L129" i="6"/>
  <c r="BN123" i="5"/>
  <c r="T190" i="6"/>
  <c r="Y57" i="6"/>
  <c r="AI199" i="6"/>
  <c r="AN139" i="6"/>
  <c r="Q63" i="6"/>
  <c r="U63" i="6" s="1"/>
  <c r="O26" i="2"/>
  <c r="V57" i="6"/>
  <c r="R20" i="2"/>
  <c r="AP26" i="5"/>
  <c r="R12" i="1"/>
  <c r="I50" i="2"/>
  <c r="T187" i="6"/>
  <c r="Y54" i="6"/>
  <c r="V120" i="6"/>
  <c r="Z120" i="6" s="1"/>
  <c r="R83" i="2"/>
  <c r="IR88" i="5"/>
  <c r="FM113" i="5"/>
  <c r="FM119" i="5" s="1"/>
  <c r="FM120" i="5"/>
  <c r="FM123" i="5" s="1"/>
  <c r="V197" i="6"/>
  <c r="I169" i="6"/>
  <c r="I172" i="6" s="1"/>
  <c r="I178" i="6" s="1"/>
  <c r="I214" i="6" s="1"/>
  <c r="I14" i="6"/>
  <c r="I45" i="6" s="1"/>
  <c r="I131" i="6" s="1"/>
  <c r="I154" i="6" s="1"/>
  <c r="I215" i="6" s="1"/>
  <c r="Q190" i="6"/>
  <c r="U190" i="6" s="1"/>
  <c r="U57" i="6"/>
  <c r="O23" i="4"/>
  <c r="Q47" i="6"/>
  <c r="O10" i="2"/>
  <c r="L14" i="2"/>
  <c r="AP115" i="5"/>
  <c r="AP118" i="5" s="1"/>
  <c r="AP87" i="5"/>
  <c r="BI84" i="5"/>
  <c r="X169" i="6"/>
  <c r="X172" i="6" s="1"/>
  <c r="X178" i="6" s="1"/>
  <c r="X214" i="6" s="1"/>
  <c r="X14" i="6"/>
  <c r="X45" i="6" s="1"/>
  <c r="X131" i="6" s="1"/>
  <c r="X154" i="6" s="1"/>
  <c r="X215" i="6" s="1"/>
  <c r="AU119" i="5"/>
  <c r="AI103" i="6"/>
  <c r="AD107" i="6"/>
  <c r="BS12" i="1"/>
  <c r="BU41" i="6"/>
  <c r="IU84" i="5"/>
  <c r="IS115" i="5"/>
  <c r="IS87" i="5"/>
  <c r="W50" i="5"/>
  <c r="W88" i="5" s="1"/>
  <c r="I78" i="2"/>
  <c r="F44" i="1"/>
  <c r="CF44" i="1" s="1"/>
  <c r="CF20" i="1"/>
  <c r="E28" i="1"/>
  <c r="T210" i="6"/>
  <c r="Y150" i="6"/>
  <c r="CB53" i="5"/>
  <c r="BI58" i="5"/>
  <c r="EF113" i="5"/>
  <c r="EF119" i="5" s="1"/>
  <c r="IQ120" i="5"/>
  <c r="IQ123" i="5" s="1"/>
  <c r="IQ113" i="5"/>
  <c r="IQ119" i="5" s="1"/>
  <c r="Q78" i="6"/>
  <c r="U78" i="6" s="1"/>
  <c r="O41" i="2"/>
  <c r="U103" i="6"/>
  <c r="Q107" i="6"/>
  <c r="CG88" i="5"/>
  <c r="AP118" i="2"/>
  <c r="AP119" i="2" s="1"/>
  <c r="AK27" i="6"/>
  <c r="AJ27" i="6"/>
  <c r="IU16" i="5"/>
  <c r="IS97" i="5"/>
  <c r="GQ88" i="5"/>
  <c r="Q52" i="6"/>
  <c r="L21" i="2"/>
  <c r="O15" i="2"/>
  <c r="D11" i="1"/>
  <c r="D10" i="1"/>
  <c r="G148" i="6"/>
  <c r="P31" i="1"/>
  <c r="W169" i="6"/>
  <c r="W172" i="6" s="1"/>
  <c r="W178" i="6" s="1"/>
  <c r="W214" i="6" s="1"/>
  <c r="W14" i="6"/>
  <c r="W45" i="6" s="1"/>
  <c r="W131" i="6" s="1"/>
  <c r="W154" i="6" s="1"/>
  <c r="V83" i="6"/>
  <c r="Z83" i="6" s="1"/>
  <c r="R46" i="2"/>
  <c r="AB113" i="5"/>
  <c r="AB119" i="5" s="1"/>
  <c r="IF123" i="5"/>
  <c r="IS42" i="5"/>
  <c r="L146" i="6"/>
  <c r="V29" i="1"/>
  <c r="P84" i="6"/>
  <c r="L189" i="6"/>
  <c r="P189" i="6" s="1"/>
  <c r="V117" i="6"/>
  <c r="O84" i="2"/>
  <c r="R80" i="2"/>
  <c r="CE21" i="1"/>
  <c r="CI18" i="1"/>
  <c r="V56" i="6"/>
  <c r="R19" i="2"/>
  <c r="L92" i="2"/>
  <c r="V127" i="6"/>
  <c r="Z127" i="6" s="1"/>
  <c r="R90" i="2"/>
  <c r="BI97" i="5"/>
  <c r="CB18" i="5"/>
  <c r="U50" i="6"/>
  <c r="Q12" i="1"/>
  <c r="AC169" i="6"/>
  <c r="AC172" i="6" s="1"/>
  <c r="AC178" i="6" s="1"/>
  <c r="AC214" i="6" s="1"/>
  <c r="AC14" i="6"/>
  <c r="AC45" i="6" s="1"/>
  <c r="AC131" i="6" s="1"/>
  <c r="AC154" i="6" s="1"/>
  <c r="BA169" i="6"/>
  <c r="BA172" i="6" s="1"/>
  <c r="BA178" i="6" s="1"/>
  <c r="BA214" i="6" s="1"/>
  <c r="BA14" i="6"/>
  <c r="BA45" i="6" s="1"/>
  <c r="BA131" i="6" s="1"/>
  <c r="BA154" i="6" s="1"/>
  <c r="BA215" i="6" s="1"/>
  <c r="EO119" i="5"/>
  <c r="T208" i="6"/>
  <c r="Y148" i="6"/>
  <c r="Q99" i="6"/>
  <c r="U99" i="6" s="1"/>
  <c r="O62" i="2"/>
  <c r="V55" i="6"/>
  <c r="R18" i="2"/>
  <c r="F21" i="1"/>
  <c r="CF19" i="1"/>
  <c r="E27" i="1"/>
  <c r="J42" i="1"/>
  <c r="O18" i="1"/>
  <c r="N169" i="6"/>
  <c r="N172" i="6" s="1"/>
  <c r="N178" i="6" s="1"/>
  <c r="N214" i="6" s="1"/>
  <c r="N14" i="6"/>
  <c r="N45" i="6" s="1"/>
  <c r="N131" i="6" s="1"/>
  <c r="N154" i="6" s="1"/>
  <c r="N215" i="6" s="1"/>
  <c r="BI100" i="5"/>
  <c r="CB21" i="5"/>
  <c r="Y122" i="6"/>
  <c r="Z122" i="6" s="1"/>
  <c r="T128" i="6"/>
  <c r="Q75" i="6"/>
  <c r="O38" i="2"/>
  <c r="L42" i="2"/>
  <c r="IN88" i="5"/>
  <c r="G147" i="6"/>
  <c r="P30" i="1"/>
  <c r="T153" i="6"/>
  <c r="L180" i="6"/>
  <c r="L51" i="6"/>
  <c r="P47" i="6"/>
  <c r="H170" i="6"/>
  <c r="J12" i="6"/>
  <c r="CU14" i="5"/>
  <c r="BB169" i="6"/>
  <c r="BB172" i="6" s="1"/>
  <c r="BB178" i="6" s="1"/>
  <c r="BB214" i="6" s="1"/>
  <c r="BB14" i="6"/>
  <c r="BB45" i="6" s="1"/>
  <c r="BB131" i="6" s="1"/>
  <c r="BB154" i="6" s="1"/>
  <c r="BB215" i="6" s="1"/>
  <c r="BI65" i="5"/>
  <c r="CO123" i="5"/>
  <c r="T73" i="6"/>
  <c r="V69" i="6"/>
  <c r="Z69" i="6" s="1"/>
  <c r="R32" i="2"/>
  <c r="IE122" i="5"/>
  <c r="V62" i="6"/>
  <c r="Z62" i="6" s="1"/>
  <c r="R25" i="2"/>
  <c r="IM82" i="5"/>
  <c r="AB169" i="6"/>
  <c r="AB172" i="6" s="1"/>
  <c r="AB178" i="6" s="1"/>
  <c r="AB214" i="6" s="1"/>
  <c r="AB14" i="6"/>
  <c r="AB45" i="6" s="1"/>
  <c r="AB131" i="6" s="1"/>
  <c r="AB154" i="6" s="1"/>
  <c r="AB215" i="6" s="1"/>
  <c r="IS101" i="5"/>
  <c r="Y181" i="6"/>
  <c r="AD48" i="6"/>
  <c r="AV35" i="1"/>
  <c r="BF169" i="6"/>
  <c r="BF172" i="6" s="1"/>
  <c r="BF178" i="6" s="1"/>
  <c r="BF214" i="6" s="1"/>
  <c r="BF14" i="6"/>
  <c r="BF45" i="6" s="1"/>
  <c r="BF131" i="6" s="1"/>
  <c r="BF154" i="6" s="1"/>
  <c r="G24" i="4"/>
  <c r="F25" i="4"/>
  <c r="IS74" i="5"/>
  <c r="T180" i="6"/>
  <c r="L187" i="6"/>
  <c r="P187" i="6" s="1"/>
  <c r="P54" i="6"/>
  <c r="BB35" i="1"/>
  <c r="BB43" i="1"/>
  <c r="BB51" i="1" s="1"/>
  <c r="FE123" i="5"/>
  <c r="IS96" i="5"/>
  <c r="IU15" i="5"/>
  <c r="IU22" i="5"/>
  <c r="IS103" i="5"/>
  <c r="Q66" i="6"/>
  <c r="L35" i="2"/>
  <c r="O29" i="2"/>
  <c r="X12" i="1"/>
  <c r="V76" i="6"/>
  <c r="Z76" i="6" s="1"/>
  <c r="R39" i="2"/>
  <c r="G131" i="6"/>
  <c r="L12" i="1"/>
  <c r="P124" i="6"/>
  <c r="P128" i="6" s="1"/>
  <c r="P129" i="6" s="1"/>
  <c r="L128" i="6"/>
  <c r="AA85" i="6"/>
  <c r="AE85" i="6" s="1"/>
  <c r="U48" i="2"/>
  <c r="AH169" i="6"/>
  <c r="AH172" i="6" s="1"/>
  <c r="AH178" i="6" s="1"/>
  <c r="AH214" i="6" s="1"/>
  <c r="AH14" i="6"/>
  <c r="AH45" i="6" s="1"/>
  <c r="AH131" i="6" s="1"/>
  <c r="AH154" i="6" s="1"/>
  <c r="AH215" i="6" s="1"/>
  <c r="E43" i="1"/>
  <c r="F27" i="1"/>
  <c r="E21" i="1"/>
  <c r="CE19" i="1"/>
  <c r="Y114" i="6"/>
  <c r="Y115" i="6" s="1"/>
  <c r="AD108" i="6"/>
  <c r="IC120" i="5"/>
  <c r="IC123" i="5" s="1"/>
  <c r="IC113" i="5"/>
  <c r="IC119" i="5" s="1"/>
  <c r="CJ123" i="5"/>
  <c r="K13" i="4"/>
  <c r="N11" i="4"/>
  <c r="AE36" i="6"/>
  <c r="AF36" i="6"/>
  <c r="AP100" i="5"/>
  <c r="AP105" i="5" s="1"/>
  <c r="AP121" i="5" s="1"/>
  <c r="H171" i="6"/>
  <c r="J13" i="6"/>
  <c r="BZ10" i="1"/>
  <c r="BZ11" i="1"/>
  <c r="IU76" i="5"/>
  <c r="IU81" i="5" s="1"/>
  <c r="IU82" i="5" s="1"/>
  <c r="IS81" i="5"/>
  <c r="AI47" i="6"/>
  <c r="Q170" i="6"/>
  <c r="V12" i="6"/>
  <c r="S169" i="6"/>
  <c r="S172" i="6" s="1"/>
  <c r="S178" i="6" s="1"/>
  <c r="S214" i="6" s="1"/>
  <c r="S14" i="6"/>
  <c r="S45" i="6" s="1"/>
  <c r="S131" i="6" s="1"/>
  <c r="S154" i="6" s="1"/>
  <c r="G59" i="6"/>
  <c r="G130" i="6" s="1"/>
  <c r="AA16" i="6"/>
  <c r="V19" i="6"/>
  <c r="T204" i="6"/>
  <c r="T212" i="6" s="1"/>
  <c r="Y144" i="6"/>
  <c r="Y152" i="6" s="1"/>
  <c r="Q54" i="6"/>
  <c r="O17" i="2"/>
  <c r="L79" i="6"/>
  <c r="L87" i="6" s="1"/>
  <c r="P75" i="6"/>
  <c r="P79" i="6" s="1"/>
  <c r="Q110" i="6"/>
  <c r="U110" i="6" s="1"/>
  <c r="O73" i="2"/>
  <c r="W27" i="1"/>
  <c r="W35" i="1" s="1"/>
  <c r="X21" i="1"/>
  <c r="AF11" i="6"/>
  <c r="T201" i="6"/>
  <c r="IC88" i="5"/>
  <c r="AQ169" i="6"/>
  <c r="AQ172" i="6" s="1"/>
  <c r="AQ178" i="6" s="1"/>
  <c r="AQ214" i="6" s="1"/>
  <c r="AQ14" i="6"/>
  <c r="AQ45" i="6" s="1"/>
  <c r="AQ131" i="6" s="1"/>
  <c r="AQ154" i="6" s="1"/>
  <c r="AQ215" i="6" s="1"/>
  <c r="T29" i="6"/>
  <c r="Y26" i="6"/>
  <c r="U26" i="6"/>
  <c r="U29" i="6" s="1"/>
  <c r="CB65" i="5"/>
  <c r="CU60" i="5"/>
  <c r="CO113" i="5"/>
  <c r="CO119" i="5" s="1"/>
  <c r="Y65" i="6"/>
  <c r="AD61" i="6"/>
  <c r="AI35" i="1"/>
  <c r="AI43" i="1"/>
  <c r="AI51" i="1" s="1"/>
  <c r="I19" i="6"/>
  <c r="J16" i="6"/>
  <c r="V17" i="6"/>
  <c r="AW169" i="6"/>
  <c r="AW172" i="6" s="1"/>
  <c r="AW178" i="6" s="1"/>
  <c r="AW214" i="6" s="1"/>
  <c r="AW14" i="6"/>
  <c r="AW45" i="6" s="1"/>
  <c r="AW131" i="6" s="1"/>
  <c r="AW154" i="6" s="1"/>
  <c r="AW215" i="6" s="1"/>
  <c r="Q113" i="6"/>
  <c r="U113" i="6" s="1"/>
  <c r="O76" i="2"/>
  <c r="AP96" i="5"/>
  <c r="BI17" i="5"/>
  <c r="Q84" i="6"/>
  <c r="U84" i="6" s="1"/>
  <c r="O47" i="2"/>
  <c r="CT113" i="5"/>
  <c r="CT119" i="5" s="1"/>
  <c r="CT120" i="5"/>
  <c r="CT123" i="5" s="1"/>
  <c r="AU88" i="5"/>
  <c r="L185" i="6"/>
  <c r="P52" i="6"/>
  <c r="L58" i="6"/>
  <c r="BF24" i="4"/>
  <c r="BF25" i="4" s="1"/>
  <c r="BC25" i="4"/>
  <c r="IA113" i="5"/>
  <c r="IA119" i="5" s="1"/>
  <c r="IA120" i="5"/>
  <c r="IA123" i="5" s="1"/>
  <c r="FE88" i="5"/>
  <c r="X42" i="7"/>
  <c r="Z39" i="7"/>
  <c r="FE119" i="5"/>
  <c r="BI94" i="5" l="1"/>
  <c r="CB15" i="5"/>
  <c r="BI19" i="5"/>
  <c r="BI34" i="5" s="1"/>
  <c r="AI93" i="6"/>
  <c r="AI101" i="6" s="1"/>
  <c r="AN89" i="6"/>
  <c r="V54" i="6"/>
  <c r="R17" i="2"/>
  <c r="AK36" i="6"/>
  <c r="AA76" i="6"/>
  <c r="AE76" i="6" s="1"/>
  <c r="U39" i="2"/>
  <c r="D12" i="1"/>
  <c r="CD10" i="1"/>
  <c r="I10" i="1"/>
  <c r="CE43" i="1"/>
  <c r="CE51" i="1" s="1"/>
  <c r="AA127" i="6"/>
  <c r="AE127" i="6" s="1"/>
  <c r="U90" i="2"/>
  <c r="U107" i="6"/>
  <c r="CE10" i="1"/>
  <c r="CE12" i="1" s="1"/>
  <c r="E12" i="1"/>
  <c r="V108" i="6"/>
  <c r="O77" i="2"/>
  <c r="O78" i="2" s="1"/>
  <c r="R71" i="2"/>
  <c r="W51" i="1"/>
  <c r="Y73" i="6"/>
  <c r="P18" i="1"/>
  <c r="L206" i="6"/>
  <c r="P146" i="6"/>
  <c r="P206" i="6" s="1"/>
  <c r="V52" i="6"/>
  <c r="O21" i="2"/>
  <c r="R15" i="2"/>
  <c r="AA119" i="6"/>
  <c r="AE119" i="6" s="1"/>
  <c r="U82" i="2"/>
  <c r="AF22" i="6"/>
  <c r="AE22" i="6"/>
  <c r="AF29" i="6"/>
  <c r="AK26" i="6"/>
  <c r="AA37" i="6"/>
  <c r="Z37" i="6"/>
  <c r="Z39" i="6" s="1"/>
  <c r="V39" i="6"/>
  <c r="AI188" i="6"/>
  <c r="AN55" i="6"/>
  <c r="U108" i="6"/>
  <c r="U114" i="6" s="1"/>
  <c r="Q114" i="6"/>
  <c r="CU65" i="5"/>
  <c r="DN60" i="5"/>
  <c r="AA56" i="6"/>
  <c r="U19" i="2"/>
  <c r="BY35" i="1"/>
  <c r="BY43" i="1"/>
  <c r="BY51" i="1" s="1"/>
  <c r="AF126" i="6"/>
  <c r="AJ126" i="6" s="1"/>
  <c r="X89" i="2"/>
  <c r="U66" i="6"/>
  <c r="U72" i="6" s="1"/>
  <c r="Q72" i="6"/>
  <c r="IS82" i="5"/>
  <c r="AA62" i="6"/>
  <c r="AE62" i="6" s="1"/>
  <c r="U25" i="2"/>
  <c r="V75" i="6"/>
  <c r="R38" i="2"/>
  <c r="O42" i="2"/>
  <c r="CE27" i="1"/>
  <c r="I27" i="1"/>
  <c r="E35" i="1"/>
  <c r="Z56" i="6"/>
  <c r="IS118" i="5"/>
  <c r="L22" i="2"/>
  <c r="V63" i="6"/>
  <c r="Z63" i="6" s="1"/>
  <c r="R26" i="2"/>
  <c r="U34" i="1"/>
  <c r="P50" i="1"/>
  <c r="U50" i="1" s="1"/>
  <c r="Q129" i="6"/>
  <c r="CI20" i="1"/>
  <c r="AP98" i="5"/>
  <c r="V109" i="6"/>
  <c r="Z109" i="6" s="1"/>
  <c r="R72" i="2"/>
  <c r="CB16" i="5"/>
  <c r="BI95" i="5"/>
  <c r="Q189" i="6"/>
  <c r="U189" i="6" s="1"/>
  <c r="AA71" i="6"/>
  <c r="AE71" i="6" s="1"/>
  <c r="U34" i="2"/>
  <c r="AA67" i="6"/>
  <c r="AE67" i="6" s="1"/>
  <c r="U30" i="2"/>
  <c r="BZ51" i="1"/>
  <c r="V112" i="6"/>
  <c r="Z112" i="6" s="1"/>
  <c r="R75" i="2"/>
  <c r="V96" i="6"/>
  <c r="Z96" i="6" s="1"/>
  <c r="R59" i="2"/>
  <c r="AF122" i="6"/>
  <c r="X85" i="2"/>
  <c r="O175" i="6"/>
  <c r="T42" i="6"/>
  <c r="Q42" i="6"/>
  <c r="Q175" i="6" s="1"/>
  <c r="Y205" i="6"/>
  <c r="AD145" i="6"/>
  <c r="T129" i="6"/>
  <c r="Y34" i="6"/>
  <c r="AD31" i="6"/>
  <c r="AD181" i="6"/>
  <c r="AI48" i="6"/>
  <c r="V99" i="6"/>
  <c r="Z99" i="6" s="1"/>
  <c r="R62" i="2"/>
  <c r="I28" i="1"/>
  <c r="J28" i="1" s="1"/>
  <c r="O28" i="1" s="1"/>
  <c r="P28" i="1" s="1"/>
  <c r="U28" i="1" s="1"/>
  <c r="V28" i="1" s="1"/>
  <c r="AA28" i="1" s="1"/>
  <c r="AB28" i="1" s="1"/>
  <c r="AG28" i="1" s="1"/>
  <c r="AH28" i="1" s="1"/>
  <c r="AM28" i="1" s="1"/>
  <c r="AN28" i="1" s="1"/>
  <c r="AS28" i="1" s="1"/>
  <c r="AT28" i="1" s="1"/>
  <c r="AY28" i="1" s="1"/>
  <c r="AZ28" i="1" s="1"/>
  <c r="BE28" i="1" s="1"/>
  <c r="BF28" i="1" s="1"/>
  <c r="BK28" i="1" s="1"/>
  <c r="BL28" i="1" s="1"/>
  <c r="BQ28" i="1" s="1"/>
  <c r="BR28" i="1" s="1"/>
  <c r="BW28" i="1" s="1"/>
  <c r="BX28" i="1" s="1"/>
  <c r="CC28" i="1" s="1"/>
  <c r="CE28" i="1"/>
  <c r="CI28" i="1" s="1"/>
  <c r="Q115" i="6"/>
  <c r="Q181" i="6"/>
  <c r="U181" i="6" s="1"/>
  <c r="AA50" i="6"/>
  <c r="U13" i="2"/>
  <c r="I11" i="1"/>
  <c r="CD11" i="1"/>
  <c r="CI11" i="1" s="1"/>
  <c r="AD49" i="6"/>
  <c r="Y182" i="6"/>
  <c r="Y51" i="6"/>
  <c r="V91" i="6"/>
  <c r="Z91" i="6" s="1"/>
  <c r="R54" i="2"/>
  <c r="AA24" i="6"/>
  <c r="AE21" i="6"/>
  <c r="AE24" i="6" s="1"/>
  <c r="AF21" i="6"/>
  <c r="V113" i="6"/>
  <c r="Z113" i="6" s="1"/>
  <c r="R76" i="2"/>
  <c r="O11" i="4"/>
  <c r="N13" i="4"/>
  <c r="AA57" i="6"/>
  <c r="U20" i="2"/>
  <c r="AA104" i="6"/>
  <c r="AE104" i="6" s="1"/>
  <c r="U67" i="2"/>
  <c r="CU103" i="5"/>
  <c r="DN24" i="5"/>
  <c r="J169" i="6"/>
  <c r="J14" i="6"/>
  <c r="J45" i="6" s="1"/>
  <c r="J131" i="6" s="1"/>
  <c r="J154" i="6" s="1"/>
  <c r="K11" i="6"/>
  <c r="O11" i="6"/>
  <c r="AA169" i="6"/>
  <c r="DN14" i="5"/>
  <c r="Q185" i="6"/>
  <c r="U52" i="6"/>
  <c r="Q58" i="6"/>
  <c r="V181" i="6"/>
  <c r="Z181" i="6" s="1"/>
  <c r="Z48" i="6"/>
  <c r="P58" i="6"/>
  <c r="X43" i="1"/>
  <c r="X51" i="1" s="1"/>
  <c r="AF16" i="6"/>
  <c r="U75" i="6"/>
  <c r="U79" i="6" s="1"/>
  <c r="Q79" i="6"/>
  <c r="CF21" i="1"/>
  <c r="AC215" i="6"/>
  <c r="CI21" i="1"/>
  <c r="AA83" i="6"/>
  <c r="AE83" i="6" s="1"/>
  <c r="U46" i="2"/>
  <c r="IU87" i="5"/>
  <c r="V47" i="6"/>
  <c r="O14" i="2"/>
  <c r="R10" i="2"/>
  <c r="G211" i="6"/>
  <c r="K151" i="6"/>
  <c r="K211" i="6" s="1"/>
  <c r="O117" i="2"/>
  <c r="R111" i="2"/>
  <c r="AA32" i="1"/>
  <c r="V48" i="1"/>
  <c r="AA48" i="1" s="1"/>
  <c r="D145" i="6"/>
  <c r="J20" i="1"/>
  <c r="AA103" i="6"/>
  <c r="U66" i="2"/>
  <c r="AP50" i="5"/>
  <c r="AD197" i="6"/>
  <c r="AI137" i="6"/>
  <c r="AF137" i="6"/>
  <c r="D144" i="6"/>
  <c r="J19" i="1"/>
  <c r="I21" i="1"/>
  <c r="L78" i="2"/>
  <c r="AA34" i="6"/>
  <c r="AF31" i="6"/>
  <c r="AF82" i="6"/>
  <c r="AJ82" i="6" s="1"/>
  <c r="X45" i="2"/>
  <c r="BG215" i="6"/>
  <c r="AA95" i="6"/>
  <c r="AE95" i="6" s="1"/>
  <c r="U58" i="2"/>
  <c r="AE122" i="6"/>
  <c r="Y121" i="6"/>
  <c r="Y129" i="6" s="1"/>
  <c r="AD117" i="6"/>
  <c r="V84" i="6"/>
  <c r="Z84" i="6" s="1"/>
  <c r="R47" i="2"/>
  <c r="L184" i="6"/>
  <c r="P180" i="6"/>
  <c r="P184" i="6" s="1"/>
  <c r="V81" i="6"/>
  <c r="Z81" i="6" s="1"/>
  <c r="R44" i="2"/>
  <c r="V61" i="6"/>
  <c r="R24" i="2"/>
  <c r="O28" i="2"/>
  <c r="O36" i="2" s="1"/>
  <c r="CF27" i="1"/>
  <c r="CF35" i="1" s="1"/>
  <c r="F35" i="1"/>
  <c r="L174" i="6"/>
  <c r="L177" i="6" s="1"/>
  <c r="L44" i="6"/>
  <c r="P86" i="6"/>
  <c r="BI96" i="5"/>
  <c r="CB17" i="5"/>
  <c r="AD148" i="6"/>
  <c r="Y208" i="6"/>
  <c r="CB81" i="5"/>
  <c r="CU76" i="5"/>
  <c r="AK11" i="6"/>
  <c r="AI86" i="6"/>
  <c r="AN80" i="6"/>
  <c r="AA48" i="6"/>
  <c r="U11" i="2"/>
  <c r="L50" i="2"/>
  <c r="Q86" i="6"/>
  <c r="U80" i="6"/>
  <c r="U86" i="6" s="1"/>
  <c r="BI66" i="5"/>
  <c r="Q180" i="6"/>
  <c r="Q51" i="6"/>
  <c r="Q59" i="6" s="1"/>
  <c r="U47" i="6"/>
  <c r="U51" i="6" s="1"/>
  <c r="AA120" i="6"/>
  <c r="AE120" i="6" s="1"/>
  <c r="U83" i="2"/>
  <c r="AN199" i="6"/>
  <c r="AS139" i="6"/>
  <c r="V124" i="6"/>
  <c r="Z124" i="6" s="1"/>
  <c r="Z128" i="6" s="1"/>
  <c r="R87" i="2"/>
  <c r="O91" i="2"/>
  <c r="L209" i="6"/>
  <c r="P149" i="6"/>
  <c r="P209" i="6" s="1"/>
  <c r="I44" i="1"/>
  <c r="CD44" i="1"/>
  <c r="CI44" i="1" s="1"/>
  <c r="Z103" i="6"/>
  <c r="Z107" i="6" s="1"/>
  <c r="V107" i="6"/>
  <c r="CB37" i="5"/>
  <c r="BI42" i="5"/>
  <c r="BI93" i="5"/>
  <c r="Y201" i="6"/>
  <c r="V53" i="6"/>
  <c r="R16" i="2"/>
  <c r="CI19" i="1"/>
  <c r="CD21" i="1"/>
  <c r="P49" i="1"/>
  <c r="U49" i="1" s="1"/>
  <c r="U33" i="1"/>
  <c r="V128" i="6"/>
  <c r="IU19" i="5"/>
  <c r="IU34" i="5" s="1"/>
  <c r="IU88" i="5" s="1"/>
  <c r="Z203" i="6"/>
  <c r="V94" i="6"/>
  <c r="R57" i="2"/>
  <c r="O63" i="2"/>
  <c r="CF28" i="1"/>
  <c r="V98" i="6"/>
  <c r="Z98" i="6" s="1"/>
  <c r="R61" i="2"/>
  <c r="CU102" i="5"/>
  <c r="DN23" i="5"/>
  <c r="O106" i="2"/>
  <c r="L110" i="2"/>
  <c r="L118" i="2" s="1"/>
  <c r="L119" i="2" s="1"/>
  <c r="X40" i="7"/>
  <c r="Z40" i="7" s="1"/>
  <c r="Z42" i="7"/>
  <c r="K148" i="6"/>
  <c r="K208" i="6" s="1"/>
  <c r="G208" i="6"/>
  <c r="Y207" i="6"/>
  <c r="AD147" i="6"/>
  <c r="Y206" i="6"/>
  <c r="AD146" i="6"/>
  <c r="AI61" i="6"/>
  <c r="AD65" i="6"/>
  <c r="AD73" i="6" s="1"/>
  <c r="V45" i="1"/>
  <c r="AA45" i="1" s="1"/>
  <c r="AA29" i="1"/>
  <c r="Z50" i="6"/>
  <c r="Q182" i="6"/>
  <c r="U182" i="6" s="1"/>
  <c r="U49" i="6"/>
  <c r="U61" i="6"/>
  <c r="U65" i="6" s="1"/>
  <c r="U73" i="6" s="1"/>
  <c r="Q65" i="6"/>
  <c r="Q73" i="6" s="1"/>
  <c r="AN47" i="6"/>
  <c r="G207" i="6"/>
  <c r="K147" i="6"/>
  <c r="K207" i="6" s="1"/>
  <c r="CB44" i="5"/>
  <c r="CB100" i="5" s="1"/>
  <c r="BI49" i="5"/>
  <c r="AN100" i="6"/>
  <c r="AS94" i="6"/>
  <c r="P114" i="6"/>
  <c r="P115" i="6" s="1"/>
  <c r="V111" i="6"/>
  <c r="Z111" i="6" s="1"/>
  <c r="R74" i="2"/>
  <c r="AF85" i="6"/>
  <c r="AJ85" i="6" s="1"/>
  <c r="X48" i="2"/>
  <c r="U129" i="6"/>
  <c r="AA125" i="6"/>
  <c r="AE125" i="6" s="1"/>
  <c r="U88" i="2"/>
  <c r="J24" i="4"/>
  <c r="G25" i="4"/>
  <c r="AA17" i="6"/>
  <c r="V110" i="6"/>
  <c r="Z110" i="6" s="1"/>
  <c r="R73" i="2"/>
  <c r="S215" i="6"/>
  <c r="BZ12" i="1"/>
  <c r="AD114" i="6"/>
  <c r="AD115" i="6" s="1"/>
  <c r="AI108" i="6"/>
  <c r="BF215" i="6"/>
  <c r="AA69" i="6"/>
  <c r="AE69" i="6" s="1"/>
  <c r="U32" i="2"/>
  <c r="Y128" i="6"/>
  <c r="AD122" i="6"/>
  <c r="F43" i="1"/>
  <c r="AA117" i="6"/>
  <c r="R84" i="2"/>
  <c r="U80" i="2"/>
  <c r="W215" i="6"/>
  <c r="CU53" i="5"/>
  <c r="CB58" i="5"/>
  <c r="CB66" i="5" s="1"/>
  <c r="AD211" i="6"/>
  <c r="AI151" i="6"/>
  <c r="BI74" i="5"/>
  <c r="BI82" i="5" s="1"/>
  <c r="CB69" i="5"/>
  <c r="AD209" i="6"/>
  <c r="AI149" i="6"/>
  <c r="K21" i="4"/>
  <c r="N19" i="4"/>
  <c r="Q186" i="6"/>
  <c r="U186" i="6" s="1"/>
  <c r="U53" i="6"/>
  <c r="AA97" i="6"/>
  <c r="AE97" i="6" s="1"/>
  <c r="U60" i="2"/>
  <c r="AI198" i="6"/>
  <c r="AK138" i="6"/>
  <c r="AK198" i="6" s="1"/>
  <c r="AN138" i="6"/>
  <c r="G210" i="6"/>
  <c r="K150" i="6"/>
  <c r="K210" i="6" s="1"/>
  <c r="BU11" i="6"/>
  <c r="IS34" i="5"/>
  <c r="AD203" i="6"/>
  <c r="AI143" i="6"/>
  <c r="AE143" i="6"/>
  <c r="Y185" i="6"/>
  <c r="Y58" i="6"/>
  <c r="AD52" i="6"/>
  <c r="AA70" i="6"/>
  <c r="AE70" i="6" s="1"/>
  <c r="U33" i="2"/>
  <c r="V170" i="6"/>
  <c r="AA12" i="6"/>
  <c r="AD72" i="6"/>
  <c r="AI66" i="6"/>
  <c r="V89" i="6"/>
  <c r="R52" i="2"/>
  <c r="O56" i="2"/>
  <c r="O64" i="2" s="1"/>
  <c r="V49" i="6"/>
  <c r="R12" i="2"/>
  <c r="Q187" i="6"/>
  <c r="U187" i="6" s="1"/>
  <c r="U54" i="6"/>
  <c r="BI115" i="5"/>
  <c r="BI118" i="5" s="1"/>
  <c r="CB84" i="5"/>
  <c r="BI87" i="5"/>
  <c r="U89" i="6"/>
  <c r="U93" i="6" s="1"/>
  <c r="U101" i="6" s="1"/>
  <c r="Q93" i="6"/>
  <c r="Q101" i="6" s="1"/>
  <c r="BI101" i="5"/>
  <c r="BI105" i="5" s="1"/>
  <c r="BI121" i="5" s="1"/>
  <c r="CB22" i="5"/>
  <c r="T184" i="6"/>
  <c r="T192" i="6" s="1"/>
  <c r="O42" i="1"/>
  <c r="Z57" i="6"/>
  <c r="AA118" i="6"/>
  <c r="AE118" i="6" s="1"/>
  <c r="U81" i="2"/>
  <c r="AD26" i="6"/>
  <c r="Y29" i="6"/>
  <c r="Z26" i="6"/>
  <c r="Z29" i="6" s="1"/>
  <c r="J170" i="6"/>
  <c r="K170" i="6" s="1"/>
  <c r="O12" i="6"/>
  <c r="K12" i="6"/>
  <c r="K16" i="6"/>
  <c r="J19" i="6"/>
  <c r="O16" i="6"/>
  <c r="J171" i="6"/>
  <c r="O13" i="6"/>
  <c r="L13" i="6"/>
  <c r="P51" i="6"/>
  <c r="BI26" i="5"/>
  <c r="AA55" i="6"/>
  <c r="U18" i="2"/>
  <c r="O92" i="2"/>
  <c r="AO27" i="6"/>
  <c r="AP27" i="6"/>
  <c r="Y210" i="6"/>
  <c r="AD150" i="6"/>
  <c r="R23" i="4"/>
  <c r="Y187" i="6"/>
  <c r="AD54" i="6"/>
  <c r="Y190" i="6"/>
  <c r="AD57" i="6"/>
  <c r="AI189" i="6"/>
  <c r="AN56" i="6"/>
  <c r="Z22" i="7"/>
  <c r="X25" i="7"/>
  <c r="CB85" i="5"/>
  <c r="BI116" i="5"/>
  <c r="I43" i="1"/>
  <c r="CD43" i="1"/>
  <c r="D51" i="1"/>
  <c r="AF77" i="6"/>
  <c r="AJ77" i="6" s="1"/>
  <c r="X40" i="2"/>
  <c r="IS98" i="5"/>
  <c r="Y212" i="6"/>
  <c r="AD24" i="6"/>
  <c r="AI21" i="6"/>
  <c r="U94" i="6"/>
  <c r="U100" i="6" s="1"/>
  <c r="Q100" i="6"/>
  <c r="E44" i="1"/>
  <c r="CE44" i="1" s="1"/>
  <c r="W15" i="4"/>
  <c r="V17" i="4"/>
  <c r="CB97" i="5"/>
  <c r="CU18" i="5"/>
  <c r="AA68" i="6"/>
  <c r="AE68" i="6" s="1"/>
  <c r="U31" i="2"/>
  <c r="AF64" i="6"/>
  <c r="AJ64" i="6" s="1"/>
  <c r="X27" i="2"/>
  <c r="Y200" i="6"/>
  <c r="AD140" i="6"/>
  <c r="AD141" i="6" s="1"/>
  <c r="V105" i="6"/>
  <c r="Z105" i="6" s="1"/>
  <c r="R68" i="2"/>
  <c r="O17" i="6"/>
  <c r="K17" i="6"/>
  <c r="T213" i="6"/>
  <c r="V106" i="6"/>
  <c r="Z106" i="6" s="1"/>
  <c r="R69" i="2"/>
  <c r="AA123" i="6"/>
  <c r="AE123" i="6" s="1"/>
  <c r="U86" i="2"/>
  <c r="P46" i="1"/>
  <c r="U46" i="1" s="1"/>
  <c r="U30" i="1"/>
  <c r="F12" i="1"/>
  <c r="CF10" i="1"/>
  <c r="CF12" i="1" s="1"/>
  <c r="IS105" i="5"/>
  <c r="IS121" i="5" s="1"/>
  <c r="Y204" i="6"/>
  <c r="AD144" i="6"/>
  <c r="V78" i="6"/>
  <c r="Z78" i="6" s="1"/>
  <c r="R41" i="2"/>
  <c r="V80" i="6"/>
  <c r="R43" i="2"/>
  <c r="O49" i="2"/>
  <c r="V66" i="6"/>
  <c r="R29" i="2"/>
  <c r="O35" i="2"/>
  <c r="BU16" i="6"/>
  <c r="IS50" i="5"/>
  <c r="T130" i="6"/>
  <c r="AJ32" i="6"/>
  <c r="AK32" i="6"/>
  <c r="P93" i="6"/>
  <c r="P101" i="6" s="1"/>
  <c r="AA197" i="6"/>
  <c r="W119" i="5"/>
  <c r="L191" i="6"/>
  <c r="P185" i="6"/>
  <c r="P191" i="6" s="1"/>
  <c r="P87" i="6"/>
  <c r="L59" i="6"/>
  <c r="CU21" i="5"/>
  <c r="V188" i="6"/>
  <c r="Z188" i="6" s="1"/>
  <c r="Z55" i="6"/>
  <c r="Q183" i="6"/>
  <c r="U183" i="6" s="1"/>
  <c r="V121" i="6"/>
  <c r="V129" i="6" s="1"/>
  <c r="Z117" i="6"/>
  <c r="Z121" i="6" s="1"/>
  <c r="P47" i="1"/>
  <c r="U47" i="1" s="1"/>
  <c r="U31" i="1"/>
  <c r="AI107" i="6"/>
  <c r="AN103" i="6"/>
  <c r="V90" i="6"/>
  <c r="Z90" i="6" s="1"/>
  <c r="R53" i="2"/>
  <c r="AV215" i="6"/>
  <c r="IU50" i="5"/>
  <c r="Q128" i="6"/>
  <c r="AD183" i="6"/>
  <c r="AI50" i="6"/>
  <c r="Z56" i="7"/>
  <c r="Z60" i="7" s="1"/>
  <c r="X60" i="7"/>
  <c r="X59" i="7"/>
  <c r="DN25" i="5"/>
  <c r="CU104" i="5"/>
  <c r="AP34" i="5"/>
  <c r="AP88" i="5" s="1"/>
  <c r="L73" i="6"/>
  <c r="O174" i="6"/>
  <c r="O177" i="6" s="1"/>
  <c r="T41" i="6"/>
  <c r="Q41" i="6"/>
  <c r="O44" i="6"/>
  <c r="Y186" i="6"/>
  <c r="AD53" i="6"/>
  <c r="T191" i="6"/>
  <c r="AD39" i="6"/>
  <c r="AI36" i="6"/>
  <c r="CB117" i="5"/>
  <c r="CB122" i="5" s="1"/>
  <c r="CU86" i="5"/>
  <c r="AA92" i="6"/>
  <c r="AE92" i="6" s="1"/>
  <c r="U55" i="2"/>
  <c r="Y79" i="6"/>
  <c r="Y87" i="6" s="1"/>
  <c r="AD75" i="6"/>
  <c r="AD180" i="6" s="1"/>
  <c r="Y180" i="6"/>
  <c r="Y184" i="6" s="1"/>
  <c r="Q146" i="6" l="1"/>
  <c r="AB29" i="1"/>
  <c r="AA84" i="6"/>
  <c r="AE84" i="6" s="1"/>
  <c r="U47" i="2"/>
  <c r="AF56" i="6"/>
  <c r="X19" i="2"/>
  <c r="AI183" i="6"/>
  <c r="AN50" i="6"/>
  <c r="CB101" i="5"/>
  <c r="CB105" i="5" s="1"/>
  <c r="CB121" i="5" s="1"/>
  <c r="CU22" i="5"/>
  <c r="AF67" i="6"/>
  <c r="AJ67" i="6" s="1"/>
  <c r="X30" i="2"/>
  <c r="Q174" i="6"/>
  <c r="Q177" i="6" s="1"/>
  <c r="Q44" i="6"/>
  <c r="AD190" i="6"/>
  <c r="AI57" i="6"/>
  <c r="O110" i="2"/>
  <c r="O118" i="2" s="1"/>
  <c r="R106" i="2"/>
  <c r="L150" i="6"/>
  <c r="V33" i="1"/>
  <c r="D205" i="6"/>
  <c r="F145" i="6"/>
  <c r="F205" i="6" s="1"/>
  <c r="DN103" i="5"/>
  <c r="EG24" i="5"/>
  <c r="T175" i="6"/>
  <c r="V42" i="6"/>
  <c r="V175" i="6" s="1"/>
  <c r="Y42" i="6"/>
  <c r="AA63" i="6"/>
  <c r="AE63" i="6" s="1"/>
  <c r="U26" i="2"/>
  <c r="AK22" i="6"/>
  <c r="AJ22" i="6"/>
  <c r="AS47" i="6"/>
  <c r="CI10" i="1"/>
  <c r="CI12" i="1" s="1"/>
  <c r="CD12" i="1"/>
  <c r="AF117" i="6"/>
  <c r="X80" i="2"/>
  <c r="U84" i="2"/>
  <c r="AA98" i="6"/>
  <c r="AE98" i="6" s="1"/>
  <c r="U61" i="2"/>
  <c r="AA61" i="6"/>
  <c r="U24" i="2"/>
  <c r="R28" i="2"/>
  <c r="AF104" i="6"/>
  <c r="AJ104" i="6" s="1"/>
  <c r="X67" i="2"/>
  <c r="V114" i="6"/>
  <c r="Z108" i="6"/>
  <c r="Z114" i="6" s="1"/>
  <c r="AA90" i="6"/>
  <c r="AE90" i="6" s="1"/>
  <c r="U53" i="2"/>
  <c r="CU26" i="5"/>
  <c r="DN21" i="5"/>
  <c r="CD51" i="1"/>
  <c r="L171" i="6"/>
  <c r="L172" i="6" s="1"/>
  <c r="L178" i="6" s="1"/>
  <c r="L14" i="6"/>
  <c r="L45" i="6" s="1"/>
  <c r="AF118" i="6"/>
  <c r="AJ118" i="6" s="1"/>
  <c r="X81" i="2"/>
  <c r="CB87" i="5"/>
  <c r="CU84" i="5"/>
  <c r="CB115" i="5"/>
  <c r="CB118" i="5" s="1"/>
  <c r="O19" i="4"/>
  <c r="N21" i="4"/>
  <c r="R92" i="2"/>
  <c r="AA110" i="6"/>
  <c r="AE110" i="6" s="1"/>
  <c r="U73" i="2"/>
  <c r="AD207" i="6"/>
  <c r="AI147" i="6"/>
  <c r="V65" i="6"/>
  <c r="Z61" i="6"/>
  <c r="Z65" i="6" s="1"/>
  <c r="AF95" i="6"/>
  <c r="AJ95" i="6" s="1"/>
  <c r="X58" i="2"/>
  <c r="U111" i="2"/>
  <c r="R117" i="2"/>
  <c r="Q191" i="6"/>
  <c r="U185" i="6"/>
  <c r="U191" i="6" s="1"/>
  <c r="Y59" i="6"/>
  <c r="Y130" i="6" s="1"/>
  <c r="AK122" i="6"/>
  <c r="AA85" i="2"/>
  <c r="AN188" i="6"/>
  <c r="AS55" i="6"/>
  <c r="AA52" i="6"/>
  <c r="R21" i="2"/>
  <c r="U15" i="2"/>
  <c r="AF76" i="6"/>
  <c r="AJ76" i="6" s="1"/>
  <c r="X39" i="2"/>
  <c r="AF125" i="6"/>
  <c r="AJ125" i="6" s="1"/>
  <c r="X88" i="2"/>
  <c r="CB42" i="5"/>
  <c r="CU37" i="5"/>
  <c r="CB93" i="5"/>
  <c r="AK31" i="6"/>
  <c r="AF34" i="6"/>
  <c r="AD205" i="6"/>
  <c r="AI145" i="6"/>
  <c r="AA80" i="6"/>
  <c r="R49" i="2"/>
  <c r="U43" i="2"/>
  <c r="O170" i="6"/>
  <c r="P170" i="6" s="1"/>
  <c r="T12" i="6"/>
  <c r="P12" i="6"/>
  <c r="V86" i="6"/>
  <c r="Z80" i="6"/>
  <c r="Z86" i="6" s="1"/>
  <c r="AF97" i="6"/>
  <c r="AJ97" i="6" s="1"/>
  <c r="X60" i="2"/>
  <c r="AI117" i="6"/>
  <c r="AD121" i="6"/>
  <c r="AD129" i="6" s="1"/>
  <c r="V79" i="6"/>
  <c r="V87" i="6" s="1"/>
  <c r="Z75" i="6"/>
  <c r="Z79" i="6" s="1"/>
  <c r="Z87" i="6" s="1"/>
  <c r="AK77" i="6"/>
  <c r="AO77" i="6" s="1"/>
  <c r="AA40" i="2"/>
  <c r="AA108" i="6"/>
  <c r="U71" i="2"/>
  <c r="R77" i="2"/>
  <c r="CU97" i="5"/>
  <c r="DN18" i="5"/>
  <c r="AD206" i="6"/>
  <c r="AI146" i="6"/>
  <c r="AA99" i="6"/>
  <c r="AE99" i="6" s="1"/>
  <c r="U62" i="2"/>
  <c r="IS88" i="5"/>
  <c r="AA121" i="6"/>
  <c r="AE117" i="6"/>
  <c r="AE121" i="6" s="1"/>
  <c r="AA53" i="6"/>
  <c r="U16" i="2"/>
  <c r="AF197" i="6"/>
  <c r="Q87" i="6"/>
  <c r="EG14" i="5"/>
  <c r="AF57" i="6"/>
  <c r="X20" i="2"/>
  <c r="AI181" i="6"/>
  <c r="AN48" i="6"/>
  <c r="CB95" i="5"/>
  <c r="CU16" i="5"/>
  <c r="AK64" i="6"/>
  <c r="AO64" i="6" s="1"/>
  <c r="AA27" i="2"/>
  <c r="CB49" i="5"/>
  <c r="CU44" i="5"/>
  <c r="AF103" i="6"/>
  <c r="X66" i="2"/>
  <c r="AA183" i="6"/>
  <c r="AE183" i="6" s="1"/>
  <c r="AE50" i="6"/>
  <c r="AE103" i="6"/>
  <c r="AI75" i="6"/>
  <c r="AD79" i="6"/>
  <c r="AD87" i="6" s="1"/>
  <c r="AF55" i="6"/>
  <c r="X18" i="2"/>
  <c r="AI114" i="6"/>
  <c r="AI115" i="6" s="1"/>
  <c r="AN108" i="6"/>
  <c r="U59" i="6"/>
  <c r="U130" i="6" s="1"/>
  <c r="AF83" i="6"/>
  <c r="AJ83" i="6" s="1"/>
  <c r="X46" i="2"/>
  <c r="L151" i="6"/>
  <c r="V34" i="1"/>
  <c r="AA78" i="6"/>
  <c r="AE78" i="6" s="1"/>
  <c r="U41" i="2"/>
  <c r="AI72" i="6"/>
  <c r="AN66" i="6"/>
  <c r="AN61" i="6"/>
  <c r="AI65" i="6"/>
  <c r="AI73" i="6" s="1"/>
  <c r="J43" i="1"/>
  <c r="O19" i="1"/>
  <c r="J21" i="1"/>
  <c r="AA91" i="6"/>
  <c r="AE91" i="6" s="1"/>
  <c r="U54" i="2"/>
  <c r="AA111" i="6"/>
  <c r="AE111" i="6" s="1"/>
  <c r="U74" i="2"/>
  <c r="D204" i="6"/>
  <c r="D212" i="6" s="1"/>
  <c r="F144" i="6"/>
  <c r="D152" i="6"/>
  <c r="Z15" i="4"/>
  <c r="W17" i="4"/>
  <c r="O171" i="6"/>
  <c r="T13" i="6"/>
  <c r="Q13" i="6"/>
  <c r="AN36" i="6"/>
  <c r="AI39" i="6"/>
  <c r="AN107" i="6"/>
  <c r="AS103" i="6"/>
  <c r="L130" i="6"/>
  <c r="AA105" i="6"/>
  <c r="AE105" i="6" s="1"/>
  <c r="U68" i="2"/>
  <c r="AN149" i="6"/>
  <c r="AI209" i="6"/>
  <c r="CF43" i="1"/>
  <c r="CF51" i="1" s="1"/>
  <c r="F51" i="1"/>
  <c r="AF17" i="6"/>
  <c r="V186" i="6"/>
  <c r="Z186" i="6" s="1"/>
  <c r="Z53" i="6"/>
  <c r="AA124" i="6"/>
  <c r="AE124" i="6" s="1"/>
  <c r="AE128" i="6" s="1"/>
  <c r="U87" i="2"/>
  <c r="AD208" i="6"/>
  <c r="AI148" i="6"/>
  <c r="AA81" i="6"/>
  <c r="AE81" i="6" s="1"/>
  <c r="U44" i="2"/>
  <c r="AI197" i="6"/>
  <c r="AI141" i="6"/>
  <c r="AN137" i="6"/>
  <c r="AK137" i="6"/>
  <c r="U87" i="6"/>
  <c r="AE57" i="6"/>
  <c r="AD182" i="6"/>
  <c r="AD184" i="6" s="1"/>
  <c r="AD192" i="6" s="1"/>
  <c r="AI49" i="6"/>
  <c r="AA96" i="6"/>
  <c r="AE96" i="6" s="1"/>
  <c r="U59" i="2"/>
  <c r="AA109" i="6"/>
  <c r="AE109" i="6" s="1"/>
  <c r="U72" i="2"/>
  <c r="V189" i="6"/>
  <c r="Z189" i="6" s="1"/>
  <c r="AK126" i="6"/>
  <c r="AO126" i="6" s="1"/>
  <c r="AA89" i="2"/>
  <c r="V185" i="6"/>
  <c r="V58" i="6"/>
  <c r="Z52" i="6"/>
  <c r="Z58" i="6" s="1"/>
  <c r="U115" i="6"/>
  <c r="AJ36" i="6"/>
  <c r="R91" i="2"/>
  <c r="Z129" i="6"/>
  <c r="AI52" i="6"/>
  <c r="AD185" i="6"/>
  <c r="AD191" i="6" s="1"/>
  <c r="AD58" i="6"/>
  <c r="V187" i="6"/>
  <c r="Z187" i="6" s="1"/>
  <c r="Z54" i="6"/>
  <c r="AF123" i="6"/>
  <c r="AJ123" i="6" s="1"/>
  <c r="X86" i="2"/>
  <c r="AK21" i="6"/>
  <c r="AJ21" i="6"/>
  <c r="AF24" i="6"/>
  <c r="AE56" i="6"/>
  <c r="AF68" i="6"/>
  <c r="AJ68" i="6" s="1"/>
  <c r="X31" i="2"/>
  <c r="V93" i="6"/>
  <c r="V101" i="6" s="1"/>
  <c r="Z89" i="6"/>
  <c r="Z93" i="6" s="1"/>
  <c r="AP11" i="6"/>
  <c r="CU58" i="5"/>
  <c r="CU66" i="5" s="1"/>
  <c r="DN53" i="5"/>
  <c r="AF62" i="6"/>
  <c r="AJ62" i="6" s="1"/>
  <c r="X25" i="2"/>
  <c r="CB26" i="5"/>
  <c r="AI26" i="6"/>
  <c r="AD29" i="6"/>
  <c r="AE26" i="6"/>
  <c r="AE29" i="6" s="1"/>
  <c r="U58" i="6"/>
  <c r="I51" i="1"/>
  <c r="CB116" i="5"/>
  <c r="CU85" i="5"/>
  <c r="T16" i="6"/>
  <c r="O19" i="6"/>
  <c r="P16" i="6"/>
  <c r="P19" i="6" s="1"/>
  <c r="V190" i="6"/>
  <c r="Z190" i="6" s="1"/>
  <c r="AF70" i="6"/>
  <c r="AJ70" i="6" s="1"/>
  <c r="X33" i="2"/>
  <c r="AD128" i="6"/>
  <c r="AI122" i="6"/>
  <c r="AX94" i="6"/>
  <c r="AS100" i="6"/>
  <c r="AA94" i="6"/>
  <c r="U57" i="2"/>
  <c r="R63" i="2"/>
  <c r="Y213" i="6"/>
  <c r="AF48" i="6"/>
  <c r="X11" i="2"/>
  <c r="CB96" i="5"/>
  <c r="CU17" i="5"/>
  <c r="AK82" i="6"/>
  <c r="AO82" i="6" s="1"/>
  <c r="AA45" i="2"/>
  <c r="AI31" i="6"/>
  <c r="AD34" i="6"/>
  <c r="AF127" i="6"/>
  <c r="AJ127" i="6" s="1"/>
  <c r="X90" i="2"/>
  <c r="AP36" i="6"/>
  <c r="AI211" i="6"/>
  <c r="AN151" i="6"/>
  <c r="V180" i="6"/>
  <c r="Z47" i="6"/>
  <c r="V51" i="6"/>
  <c r="V59" i="6" s="1"/>
  <c r="O50" i="2"/>
  <c r="AN93" i="6"/>
  <c r="AN101" i="6" s="1"/>
  <c r="AS89" i="6"/>
  <c r="IS113" i="5"/>
  <c r="IS119" i="5" s="1"/>
  <c r="IS120" i="5"/>
  <c r="IS123" i="5" s="1"/>
  <c r="J172" i="6"/>
  <c r="J178" i="6" s="1"/>
  <c r="J214" i="6" s="1"/>
  <c r="J215" i="6" s="1"/>
  <c r="K169" i="6"/>
  <c r="K172" i="6" s="1"/>
  <c r="K178" i="6" s="1"/>
  <c r="DN65" i="5"/>
  <c r="EG60" i="5"/>
  <c r="T174" i="6"/>
  <c r="T177" i="6" s="1"/>
  <c r="Y41" i="6"/>
  <c r="T44" i="6"/>
  <c r="V41" i="6"/>
  <c r="AK85" i="6"/>
  <c r="AO85" i="6" s="1"/>
  <c r="AA48" i="2"/>
  <c r="Q130" i="6"/>
  <c r="AF71" i="6"/>
  <c r="AJ71" i="6" s="1"/>
  <c r="X34" i="2"/>
  <c r="D139" i="6"/>
  <c r="I12" i="1"/>
  <c r="J10" i="1"/>
  <c r="AO32" i="6"/>
  <c r="AP32" i="6"/>
  <c r="Q184" i="6"/>
  <c r="U180" i="6"/>
  <c r="U184" i="6" s="1"/>
  <c r="AF119" i="6"/>
  <c r="AJ119" i="6" s="1"/>
  <c r="X82" i="2"/>
  <c r="AD204" i="6"/>
  <c r="AD212" i="6" s="1"/>
  <c r="AI144" i="6"/>
  <c r="P59" i="6"/>
  <c r="P130" i="6" s="1"/>
  <c r="AD152" i="6"/>
  <c r="AD153" i="6" s="1"/>
  <c r="Q149" i="6"/>
  <c r="AB32" i="1"/>
  <c r="T17" i="6"/>
  <c r="P17" i="6"/>
  <c r="AD210" i="6"/>
  <c r="AI150" i="6"/>
  <c r="AA49" i="6"/>
  <c r="U12" i="2"/>
  <c r="CB74" i="5"/>
  <c r="CB82" i="5" s="1"/>
  <c r="CU69" i="5"/>
  <c r="V100" i="6"/>
  <c r="Z94" i="6"/>
  <c r="Z100" i="6" s="1"/>
  <c r="BI98" i="5"/>
  <c r="AS199" i="6"/>
  <c r="AX139" i="6"/>
  <c r="AA181" i="6"/>
  <c r="AE181" i="6" s="1"/>
  <c r="AE48" i="6"/>
  <c r="P192" i="6"/>
  <c r="AA47" i="6"/>
  <c r="R14" i="2"/>
  <c r="R22" i="2" s="1"/>
  <c r="U10" i="2"/>
  <c r="AA19" i="6"/>
  <c r="R11" i="4"/>
  <c r="O13" i="4"/>
  <c r="D140" i="6"/>
  <c r="J11" i="1"/>
  <c r="O11" i="1" s="1"/>
  <c r="AA112" i="6"/>
  <c r="AE112" i="6" s="1"/>
  <c r="U75" i="2"/>
  <c r="AP120" i="5"/>
  <c r="AP123" i="5" s="1"/>
  <c r="AP113" i="5"/>
  <c r="AP119" i="5" s="1"/>
  <c r="I35" i="1"/>
  <c r="J27" i="1"/>
  <c r="AF37" i="6"/>
  <c r="AE37" i="6"/>
  <c r="AE39" i="6" s="1"/>
  <c r="AA39" i="6"/>
  <c r="AN189" i="6"/>
  <c r="AS56" i="6"/>
  <c r="AF120" i="6"/>
  <c r="AJ120" i="6" s="1"/>
  <c r="X83" i="2"/>
  <c r="K14" i="6"/>
  <c r="K45" i="6" s="1"/>
  <c r="K131" i="6" s="1"/>
  <c r="Y192" i="6"/>
  <c r="AA89" i="6"/>
  <c r="R56" i="2"/>
  <c r="R64" i="2" s="1"/>
  <c r="U52" i="2"/>
  <c r="V115" i="6"/>
  <c r="AA75" i="6"/>
  <c r="R42" i="2"/>
  <c r="U38" i="2"/>
  <c r="Y191" i="6"/>
  <c r="Z115" i="6"/>
  <c r="O20" i="1"/>
  <c r="J44" i="1"/>
  <c r="O44" i="1" s="1"/>
  <c r="AA106" i="6"/>
  <c r="AE106" i="6" s="1"/>
  <c r="U69" i="2"/>
  <c r="U70" i="2" s="1"/>
  <c r="AA188" i="6"/>
  <c r="AE188" i="6" s="1"/>
  <c r="AE55" i="6"/>
  <c r="AE203" i="6"/>
  <c r="EG23" i="5"/>
  <c r="DN102" i="5"/>
  <c r="BI88" i="5"/>
  <c r="AF92" i="6"/>
  <c r="AJ92" i="6" s="1"/>
  <c r="X55" i="2"/>
  <c r="AD187" i="6"/>
  <c r="AI54" i="6"/>
  <c r="AI203" i="6"/>
  <c r="AI152" i="6"/>
  <c r="AN143" i="6"/>
  <c r="AJ143" i="6"/>
  <c r="AF169" i="6"/>
  <c r="CU15" i="5"/>
  <c r="CB94" i="5"/>
  <c r="CB19" i="5"/>
  <c r="AI180" i="6"/>
  <c r="CU81" i="5"/>
  <c r="DN76" i="5"/>
  <c r="DN86" i="5"/>
  <c r="CU117" i="5"/>
  <c r="CU122" i="5" s="1"/>
  <c r="S23" i="4"/>
  <c r="AA170" i="6"/>
  <c r="AF12" i="6"/>
  <c r="DN104" i="5"/>
  <c r="EG25" i="5"/>
  <c r="X57" i="7"/>
  <c r="Z57" i="7" s="1"/>
  <c r="Z59" i="7"/>
  <c r="Z62" i="7" s="1"/>
  <c r="Z61" i="7" s="1"/>
  <c r="X62" i="7"/>
  <c r="X61" i="7" s="1"/>
  <c r="L148" i="6"/>
  <c r="V31" i="1"/>
  <c r="AA66" i="6"/>
  <c r="U29" i="2"/>
  <c r="R35" i="2"/>
  <c r="L147" i="6"/>
  <c r="V30" i="1"/>
  <c r="AD200" i="6"/>
  <c r="AD201" i="6" s="1"/>
  <c r="AD213" i="6" s="1"/>
  <c r="AI140" i="6"/>
  <c r="Z25" i="7"/>
  <c r="X23" i="7"/>
  <c r="Z23" i="7" s="1"/>
  <c r="AD186" i="6"/>
  <c r="AI53" i="6"/>
  <c r="V72" i="6"/>
  <c r="Z66" i="6"/>
  <c r="Z72" i="6" s="1"/>
  <c r="AI24" i="6"/>
  <c r="AN21" i="6"/>
  <c r="AU27" i="6"/>
  <c r="AT27" i="6"/>
  <c r="K19" i="6"/>
  <c r="V182" i="6"/>
  <c r="Z182" i="6" s="1"/>
  <c r="Z49" i="6"/>
  <c r="AN198" i="6"/>
  <c r="AS138" i="6"/>
  <c r="AP138" i="6"/>
  <c r="AP198" i="6" s="1"/>
  <c r="AF69" i="6"/>
  <c r="AJ69" i="6" s="1"/>
  <c r="X32" i="2"/>
  <c r="K24" i="4"/>
  <c r="J25" i="4"/>
  <c r="V183" i="6"/>
  <c r="Z183" i="6" s="1"/>
  <c r="BI50" i="5"/>
  <c r="AS80" i="6"/>
  <c r="AN86" i="6"/>
  <c r="L192" i="6"/>
  <c r="AE31" i="6"/>
  <c r="AE34" i="6" s="1"/>
  <c r="R70" i="2"/>
  <c r="R78" i="2" s="1"/>
  <c r="O22" i="2"/>
  <c r="AF19" i="6"/>
  <c r="AK16" i="6"/>
  <c r="AK169" i="6" s="1"/>
  <c r="O169" i="6"/>
  <c r="T11" i="6"/>
  <c r="P11" i="6"/>
  <c r="P14" i="6" s="1"/>
  <c r="O14" i="6"/>
  <c r="AA113" i="6"/>
  <c r="AE113" i="6" s="1"/>
  <c r="U76" i="2"/>
  <c r="AF50" i="6"/>
  <c r="X13" i="2"/>
  <c r="CI27" i="1"/>
  <c r="CI35" i="1" s="1"/>
  <c r="CE35" i="1"/>
  <c r="AK29" i="6"/>
  <c r="AP26" i="6"/>
  <c r="U18" i="1"/>
  <c r="P42" i="1"/>
  <c r="E51" i="1"/>
  <c r="AA54" i="6"/>
  <c r="U17" i="2"/>
  <c r="AD51" i="6"/>
  <c r="AF49" i="6" l="1"/>
  <c r="X12" i="2"/>
  <c r="AN26" i="6"/>
  <c r="AI29" i="6"/>
  <c r="AJ26" i="6"/>
  <c r="AJ29" i="6" s="1"/>
  <c r="AN183" i="6"/>
  <c r="AS50" i="6"/>
  <c r="AK50" i="6"/>
  <c r="AA13" i="2"/>
  <c r="DN117" i="5"/>
  <c r="DN122" i="5" s="1"/>
  <c r="EG86" i="5"/>
  <c r="T171" i="6"/>
  <c r="V13" i="6"/>
  <c r="Y13" i="6"/>
  <c r="AK57" i="6"/>
  <c r="AA20" i="2"/>
  <c r="DN81" i="5"/>
  <c r="EG76" i="5"/>
  <c r="O43" i="1"/>
  <c r="O51" i="1" s="1"/>
  <c r="J51" i="1"/>
  <c r="AJ57" i="6"/>
  <c r="R19" i="4"/>
  <c r="O21" i="4"/>
  <c r="AF113" i="6"/>
  <c r="AJ113" i="6" s="1"/>
  <c r="X76" i="2"/>
  <c r="AI210" i="6"/>
  <c r="AN150" i="6"/>
  <c r="Y16" i="6"/>
  <c r="T19" i="6"/>
  <c r="U16" i="6"/>
  <c r="U19" i="6" s="1"/>
  <c r="U117" i="2"/>
  <c r="X111" i="2"/>
  <c r="AI190" i="6"/>
  <c r="AN57" i="6"/>
  <c r="DN85" i="5"/>
  <c r="CU116" i="5"/>
  <c r="AS86" i="6"/>
  <c r="AX80" i="6"/>
  <c r="AX199" i="6"/>
  <c r="BC139" i="6"/>
  <c r="Q192" i="6"/>
  <c r="AA100" i="6"/>
  <c r="AE94" i="6"/>
  <c r="AE100" i="6" s="1"/>
  <c r="AJ24" i="6"/>
  <c r="AF124" i="6"/>
  <c r="AJ124" i="6" s="1"/>
  <c r="X87" i="2"/>
  <c r="AF105" i="6"/>
  <c r="AJ105" i="6" s="1"/>
  <c r="X68" i="2"/>
  <c r="AN72" i="6"/>
  <c r="AS66" i="6"/>
  <c r="AJ55" i="6"/>
  <c r="AP64" i="6"/>
  <c r="AT64" i="6" s="1"/>
  <c r="AD27" i="2"/>
  <c r="AK97" i="6"/>
  <c r="AO97" i="6" s="1"/>
  <c r="AA60" i="2"/>
  <c r="AA185" i="6"/>
  <c r="AA58" i="6"/>
  <c r="AE52" i="6"/>
  <c r="CU115" i="5"/>
  <c r="CU118" i="5" s="1"/>
  <c r="CU87" i="5"/>
  <c r="DN84" i="5"/>
  <c r="AF121" i="6"/>
  <c r="AF129" i="6" s="1"/>
  <c r="AJ117" i="6"/>
  <c r="AJ121" i="6" s="1"/>
  <c r="V23" i="4"/>
  <c r="AN39" i="6"/>
  <c r="AS36" i="6"/>
  <c r="AP77" i="6"/>
  <c r="AT77" i="6" s="1"/>
  <c r="AD40" i="2"/>
  <c r="L208" i="6"/>
  <c r="P148" i="6"/>
  <c r="P208" i="6" s="1"/>
  <c r="AF109" i="6"/>
  <c r="AJ109" i="6" s="1"/>
  <c r="X72" i="2"/>
  <c r="AF80" i="6"/>
  <c r="U49" i="2"/>
  <c r="X43" i="2"/>
  <c r="CI43" i="1"/>
  <c r="CI51" i="1" s="1"/>
  <c r="DN100" i="5"/>
  <c r="EG21" i="5"/>
  <c r="AF54" i="6"/>
  <c r="X17" i="2"/>
  <c r="AT36" i="6"/>
  <c r="AU36" i="6"/>
  <c r="AS108" i="6"/>
  <c r="AN114" i="6"/>
  <c r="AN115" i="6" s="1"/>
  <c r="AA86" i="6"/>
  <c r="AE80" i="6"/>
  <c r="AE86" i="6" s="1"/>
  <c r="AF63" i="6"/>
  <c r="AJ63" i="6" s="1"/>
  <c r="X26" i="2"/>
  <c r="AK92" i="6"/>
  <c r="AO92" i="6" s="1"/>
  <c r="AA55" i="2"/>
  <c r="AX89" i="6"/>
  <c r="AS93" i="6"/>
  <c r="AS101" i="6" s="1"/>
  <c r="AI208" i="6"/>
  <c r="AN148" i="6"/>
  <c r="DN44" i="5"/>
  <c r="CU49" i="5"/>
  <c r="AF52" i="6"/>
  <c r="X15" i="2"/>
  <c r="U21" i="2"/>
  <c r="U192" i="6"/>
  <c r="DN58" i="5"/>
  <c r="DN66" i="5" s="1"/>
  <c r="EG53" i="5"/>
  <c r="AN65" i="6"/>
  <c r="AN73" i="6" s="1"/>
  <c r="AS61" i="6"/>
  <c r="Y175" i="6"/>
  <c r="AD42" i="6"/>
  <c r="AA42" i="6"/>
  <c r="AA175" i="6" s="1"/>
  <c r="P45" i="6"/>
  <c r="P131" i="6" s="1"/>
  <c r="AU32" i="6"/>
  <c r="AT32" i="6"/>
  <c r="Y174" i="6"/>
  <c r="AA41" i="6"/>
  <c r="Y44" i="6"/>
  <c r="AD41" i="6"/>
  <c r="AN31" i="6"/>
  <c r="AI34" i="6"/>
  <c r="AK24" i="6"/>
  <c r="AP21" i="6"/>
  <c r="AO21" i="6"/>
  <c r="AO24" i="6" s="1"/>
  <c r="F204" i="6"/>
  <c r="F212" i="6" s="1"/>
  <c r="F152" i="6"/>
  <c r="DN97" i="5"/>
  <c r="EG18" i="5"/>
  <c r="AJ31" i="6"/>
  <c r="AJ34" i="6" s="1"/>
  <c r="AS188" i="6"/>
  <c r="AX55" i="6"/>
  <c r="Z73" i="6"/>
  <c r="AB45" i="1"/>
  <c r="AG45" i="1" s="1"/>
  <c r="AG29" i="1"/>
  <c r="AK83" i="6"/>
  <c r="AO83" i="6" s="1"/>
  <c r="AA46" i="2"/>
  <c r="AF61" i="6"/>
  <c r="X24" i="2"/>
  <c r="U28" i="2"/>
  <c r="AI186" i="6"/>
  <c r="AN53" i="6"/>
  <c r="AI204" i="6"/>
  <c r="AI212" i="6" s="1"/>
  <c r="AN144" i="6"/>
  <c r="L210" i="6"/>
  <c r="P150" i="6"/>
  <c r="P210" i="6" s="1"/>
  <c r="AA182" i="6"/>
  <c r="AE182" i="6" s="1"/>
  <c r="AE49" i="6"/>
  <c r="AF81" i="6"/>
  <c r="AJ81" i="6" s="1"/>
  <c r="X44" i="2"/>
  <c r="AP85" i="6"/>
  <c r="AT85" i="6" s="1"/>
  <c r="AD48" i="2"/>
  <c r="AN209" i="6"/>
  <c r="AS149" i="6"/>
  <c r="AK56" i="6"/>
  <c r="AA19" i="2"/>
  <c r="G145" i="6"/>
  <c r="P20" i="1"/>
  <c r="CU100" i="5"/>
  <c r="CU105" i="5" s="1"/>
  <c r="CU121" i="5" s="1"/>
  <c r="AK55" i="6"/>
  <c r="AA18" i="2"/>
  <c r="AK117" i="6"/>
  <c r="X84" i="2"/>
  <c r="AA80" i="2"/>
  <c r="O45" i="6"/>
  <c r="O131" i="6" s="1"/>
  <c r="O154" i="6" s="1"/>
  <c r="AF75" i="6"/>
  <c r="X38" i="2"/>
  <c r="U42" i="2"/>
  <c r="V18" i="1"/>
  <c r="T169" i="6"/>
  <c r="T14" i="6"/>
  <c r="T45" i="6" s="1"/>
  <c r="T131" i="6" s="1"/>
  <c r="T154" i="6" s="1"/>
  <c r="Y11" i="6"/>
  <c r="U11" i="6"/>
  <c r="U14" i="6" s="1"/>
  <c r="U45" i="6" s="1"/>
  <c r="U131" i="6" s="1"/>
  <c r="AZ27" i="6"/>
  <c r="AY27" i="6"/>
  <c r="L207" i="6"/>
  <c r="P147" i="6"/>
  <c r="P207" i="6" s="1"/>
  <c r="AF170" i="6"/>
  <c r="AK12" i="6"/>
  <c r="CU94" i="5"/>
  <c r="DN15" i="5"/>
  <c r="CU19" i="5"/>
  <c r="CU34" i="5" s="1"/>
  <c r="EG102" i="5"/>
  <c r="EZ23" i="5"/>
  <c r="R50" i="2"/>
  <c r="R13" i="4"/>
  <c r="S11" i="4"/>
  <c r="BI113" i="5"/>
  <c r="BI119" i="5" s="1"/>
  <c r="BI120" i="5"/>
  <c r="BI123" i="5" s="1"/>
  <c r="Y17" i="6"/>
  <c r="U17" i="6"/>
  <c r="Z51" i="6"/>
  <c r="Z59" i="6" s="1"/>
  <c r="Z130" i="6" s="1"/>
  <c r="BC94" i="6"/>
  <c r="AX100" i="6"/>
  <c r="U91" i="2"/>
  <c r="U92" i="2" s="1"/>
  <c r="AU11" i="6"/>
  <c r="AK123" i="6"/>
  <c r="AO123" i="6" s="1"/>
  <c r="AA86" i="2"/>
  <c r="AA190" i="6"/>
  <c r="AE190" i="6" s="1"/>
  <c r="AF78" i="6"/>
  <c r="AJ78" i="6" s="1"/>
  <c r="X41" i="2"/>
  <c r="AI79" i="6"/>
  <c r="AI87" i="6" s="1"/>
  <c r="AN75" i="6"/>
  <c r="DN16" i="5"/>
  <c r="CU95" i="5"/>
  <c r="AK34" i="6"/>
  <c r="AP31" i="6"/>
  <c r="V73" i="6"/>
  <c r="V130" i="6" s="1"/>
  <c r="AK118" i="6"/>
  <c r="AO118" i="6" s="1"/>
  <c r="AA81" i="2"/>
  <c r="EG103" i="5"/>
  <c r="EZ24" i="5"/>
  <c r="AK67" i="6"/>
  <c r="AO67" i="6" s="1"/>
  <c r="AA30" i="2"/>
  <c r="Q206" i="6"/>
  <c r="U146" i="6"/>
  <c r="U206" i="6" s="1"/>
  <c r="AK71" i="6"/>
  <c r="AO71" i="6" s="1"/>
  <c r="AA34" i="2"/>
  <c r="AO36" i="6"/>
  <c r="Q171" i="6"/>
  <c r="Q172" i="6" s="1"/>
  <c r="Q178" i="6" s="1"/>
  <c r="Q14" i="6"/>
  <c r="Q45" i="6" s="1"/>
  <c r="Q131" i="6" s="1"/>
  <c r="AA65" i="6"/>
  <c r="AA73" i="6" s="1"/>
  <c r="AE61" i="6"/>
  <c r="AE65" i="6" s="1"/>
  <c r="AE73" i="6" s="1"/>
  <c r="AF181" i="6"/>
  <c r="AJ181" i="6" s="1"/>
  <c r="AJ48" i="6"/>
  <c r="G144" i="6"/>
  <c r="P19" i="1"/>
  <c r="O21" i="1"/>
  <c r="AF98" i="6"/>
  <c r="AJ98" i="6" s="1"/>
  <c r="X61" i="2"/>
  <c r="AF112" i="6"/>
  <c r="AJ112" i="6" s="1"/>
  <c r="X75" i="2"/>
  <c r="AK62" i="6"/>
  <c r="AO62" i="6" s="1"/>
  <c r="AA25" i="2"/>
  <c r="AJ103" i="6"/>
  <c r="AJ107" i="6" s="1"/>
  <c r="AF107" i="6"/>
  <c r="O119" i="2"/>
  <c r="AA187" i="6"/>
  <c r="AE187" i="6" s="1"/>
  <c r="AE54" i="6"/>
  <c r="AK120" i="6"/>
  <c r="AO120" i="6" s="1"/>
  <c r="AA83" i="2"/>
  <c r="AA189" i="6"/>
  <c r="AE189" i="6" s="1"/>
  <c r="EZ14" i="5"/>
  <c r="EG104" i="5"/>
  <c r="EZ25" i="5"/>
  <c r="V174" i="6"/>
  <c r="V177" i="6" s="1"/>
  <c r="V44" i="6"/>
  <c r="AF94" i="6"/>
  <c r="X57" i="2"/>
  <c r="U63" i="2"/>
  <c r="AI121" i="6"/>
  <c r="AN117" i="6"/>
  <c r="AK95" i="6"/>
  <c r="AO95" i="6" s="1"/>
  <c r="AA58" i="2"/>
  <c r="O172" i="6"/>
  <c r="O178" i="6" s="1"/>
  <c r="O214" i="6" s="1"/>
  <c r="P169" i="6"/>
  <c r="P172" i="6" s="1"/>
  <c r="P178" i="6" s="1"/>
  <c r="O10" i="1"/>
  <c r="J12" i="1"/>
  <c r="EZ60" i="5"/>
  <c r="EG65" i="5"/>
  <c r="Z180" i="6"/>
  <c r="Z184" i="6" s="1"/>
  <c r="V184" i="6"/>
  <c r="AP82" i="6"/>
  <c r="AT82" i="6" s="1"/>
  <c r="AD45" i="2"/>
  <c r="AI128" i="6"/>
  <c r="AN122" i="6"/>
  <c r="Z185" i="6"/>
  <c r="Z191" i="6" s="1"/>
  <c r="V191" i="6"/>
  <c r="AX103" i="6"/>
  <c r="AS107" i="6"/>
  <c r="AF111" i="6"/>
  <c r="AJ111" i="6" s="1"/>
  <c r="X74" i="2"/>
  <c r="AE107" i="6"/>
  <c r="CB98" i="5"/>
  <c r="X91" i="2"/>
  <c r="AI207" i="6"/>
  <c r="AN147" i="6"/>
  <c r="AK104" i="6"/>
  <c r="AO104" i="6" s="1"/>
  <c r="AA67" i="2"/>
  <c r="AA128" i="6"/>
  <c r="AA129" i="6" s="1"/>
  <c r="AF47" i="6"/>
  <c r="X10" i="2"/>
  <c r="U14" i="2"/>
  <c r="U22" i="2" s="1"/>
  <c r="AE129" i="6"/>
  <c r="AK125" i="6"/>
  <c r="AO125" i="6" s="1"/>
  <c r="AA88" i="2"/>
  <c r="AA33" i="1"/>
  <c r="V49" i="1"/>
  <c r="AA49" i="1" s="1"/>
  <c r="AF106" i="6"/>
  <c r="AJ106" i="6" s="1"/>
  <c r="X69" i="2"/>
  <c r="AK68" i="6"/>
  <c r="AO68" i="6" s="1"/>
  <c r="AA31" i="2"/>
  <c r="AX138" i="6"/>
  <c r="AU138" i="6"/>
  <c r="AU198" i="6" s="1"/>
  <c r="AS198" i="6"/>
  <c r="AA180" i="6"/>
  <c r="AE47" i="6"/>
  <c r="AA51" i="6"/>
  <c r="AA59" i="6" s="1"/>
  <c r="AI185" i="6"/>
  <c r="AI58" i="6"/>
  <c r="AN52" i="6"/>
  <c r="R110" i="2"/>
  <c r="R118" i="2" s="1"/>
  <c r="R119" i="2" s="1"/>
  <c r="U106" i="2"/>
  <c r="AK119" i="6"/>
  <c r="AO119" i="6" s="1"/>
  <c r="AA82" i="2"/>
  <c r="AF96" i="6"/>
  <c r="AJ96" i="6" s="1"/>
  <c r="X59" i="2"/>
  <c r="AK127" i="6"/>
  <c r="AO127" i="6" s="1"/>
  <c r="AA90" i="2"/>
  <c r="AI205" i="6"/>
  <c r="AN145" i="6"/>
  <c r="AI206" i="6"/>
  <c r="AN146" i="6"/>
  <c r="AF84" i="6"/>
  <c r="AJ84" i="6" s="1"/>
  <c r="X47" i="2"/>
  <c r="AS189" i="6"/>
  <c r="AX56" i="6"/>
  <c r="U42" i="1"/>
  <c r="V46" i="1"/>
  <c r="AA46" i="1" s="1"/>
  <c r="AA30" i="1"/>
  <c r="AE75" i="6"/>
  <c r="AE79" i="6" s="1"/>
  <c r="AA79" i="6"/>
  <c r="AK37" i="6"/>
  <c r="AJ37" i="6"/>
  <c r="AJ39" i="6" s="1"/>
  <c r="AF39" i="6"/>
  <c r="Q209" i="6"/>
  <c r="U149" i="6"/>
  <c r="U209" i="6" s="1"/>
  <c r="AP126" i="6"/>
  <c r="AT126" i="6" s="1"/>
  <c r="AD89" i="2"/>
  <c r="AK197" i="6"/>
  <c r="AA34" i="1"/>
  <c r="V50" i="1"/>
  <c r="AA50" i="1" s="1"/>
  <c r="AA107" i="6"/>
  <c r="AA115" i="6" s="1"/>
  <c r="AJ122" i="6"/>
  <c r="AJ128" i="6" s="1"/>
  <c r="AF53" i="6"/>
  <c r="X16" i="2"/>
  <c r="AF108" i="6"/>
  <c r="U77" i="2"/>
  <c r="U78" i="2" s="1"/>
  <c r="X71" i="2"/>
  <c r="DN37" i="5"/>
  <c r="CU42" i="5"/>
  <c r="CU93" i="5"/>
  <c r="AP122" i="6"/>
  <c r="AD85" i="2"/>
  <c r="L131" i="6"/>
  <c r="AX47" i="6"/>
  <c r="AA31" i="1"/>
  <c r="V47" i="1"/>
  <c r="AA47" i="1" s="1"/>
  <c r="AI153" i="6"/>
  <c r="AN181" i="6"/>
  <c r="AS48" i="6"/>
  <c r="AE89" i="6"/>
  <c r="AE93" i="6" s="1"/>
  <c r="AA93" i="6"/>
  <c r="AK48" i="6"/>
  <c r="AA11" i="2"/>
  <c r="AI201" i="6"/>
  <c r="AK103" i="6"/>
  <c r="AA66" i="2"/>
  <c r="AD59" i="6"/>
  <c r="AD130" i="6" s="1"/>
  <c r="AI187" i="6"/>
  <c r="AN54" i="6"/>
  <c r="AK76" i="6"/>
  <c r="AO76" i="6" s="1"/>
  <c r="AA39" i="2"/>
  <c r="AP22" i="6"/>
  <c r="AO22" i="6"/>
  <c r="AF183" i="6"/>
  <c r="AJ183" i="6" s="1"/>
  <c r="AJ50" i="6"/>
  <c r="AF99" i="6"/>
  <c r="AJ99" i="6" s="1"/>
  <c r="X62" i="2"/>
  <c r="AJ56" i="6"/>
  <c r="AI200" i="6"/>
  <c r="AN140" i="6"/>
  <c r="G140" i="6"/>
  <c r="P11" i="1"/>
  <c r="U11" i="1" s="1"/>
  <c r="AI182" i="6"/>
  <c r="AI184" i="6" s="1"/>
  <c r="AN49" i="6"/>
  <c r="AN51" i="6" s="1"/>
  <c r="AI51" i="6"/>
  <c r="AI59" i="6" s="1"/>
  <c r="AA15" i="4"/>
  <c r="Z17" i="4"/>
  <c r="AF90" i="6"/>
  <c r="AJ90" i="6" s="1"/>
  <c r="X53" i="2"/>
  <c r="CB34" i="5"/>
  <c r="D200" i="6"/>
  <c r="F140" i="6"/>
  <c r="F200" i="6" s="1"/>
  <c r="AP29" i="6"/>
  <c r="AU26" i="6"/>
  <c r="AS21" i="6"/>
  <c r="AN24" i="6"/>
  <c r="AG32" i="1"/>
  <c r="AB48" i="1"/>
  <c r="AG48" i="1" s="1"/>
  <c r="N24" i="4"/>
  <c r="K25" i="4"/>
  <c r="AF66" i="6"/>
  <c r="X29" i="2"/>
  <c r="U35" i="2"/>
  <c r="AJ203" i="6"/>
  <c r="AP16" i="6"/>
  <c r="AK19" i="6"/>
  <c r="AK69" i="6"/>
  <c r="AO69" i="6" s="1"/>
  <c r="AA32" i="2"/>
  <c r="AE66" i="6"/>
  <c r="AE72" i="6" s="1"/>
  <c r="AA72" i="6"/>
  <c r="AN203" i="6"/>
  <c r="AS143" i="6"/>
  <c r="AN152" i="6"/>
  <c r="AO143" i="6"/>
  <c r="AF89" i="6"/>
  <c r="X52" i="2"/>
  <c r="U56" i="2"/>
  <c r="U64" i="2" s="1"/>
  <c r="J35" i="1"/>
  <c r="O27" i="1"/>
  <c r="CU74" i="5"/>
  <c r="CU82" i="5" s="1"/>
  <c r="DN69" i="5"/>
  <c r="D199" i="6"/>
  <c r="D201" i="6" s="1"/>
  <c r="D213" i="6" s="1"/>
  <c r="D214" i="6" s="1"/>
  <c r="D141" i="6"/>
  <c r="D153" i="6" s="1"/>
  <c r="D154" i="6" s="1"/>
  <c r="D215" i="6" s="1"/>
  <c r="F139" i="6"/>
  <c r="AN211" i="6"/>
  <c r="AS151" i="6"/>
  <c r="CU96" i="5"/>
  <c r="DN17" i="5"/>
  <c r="AK70" i="6"/>
  <c r="AO70" i="6" s="1"/>
  <c r="AA33" i="2"/>
  <c r="Z101" i="6"/>
  <c r="AN197" i="6"/>
  <c r="AS137" i="6"/>
  <c r="AP137" i="6"/>
  <c r="AK17" i="6"/>
  <c r="AF91" i="6"/>
  <c r="AJ91" i="6" s="1"/>
  <c r="X54" i="2"/>
  <c r="L211" i="6"/>
  <c r="P151" i="6"/>
  <c r="P211" i="6" s="1"/>
  <c r="AF128" i="6"/>
  <c r="AA186" i="6"/>
  <c r="AE186" i="6" s="1"/>
  <c r="AE53" i="6"/>
  <c r="AE108" i="6"/>
  <c r="AE114" i="6" s="1"/>
  <c r="AA114" i="6"/>
  <c r="T170" i="6"/>
  <c r="U170" i="6" s="1"/>
  <c r="Y12" i="6"/>
  <c r="U12" i="6"/>
  <c r="CB50" i="5"/>
  <c r="AO122" i="6"/>
  <c r="AF110" i="6"/>
  <c r="AJ110" i="6" s="1"/>
  <c r="X73" i="2"/>
  <c r="R36" i="2"/>
  <c r="DN22" i="5"/>
  <c r="CU101" i="5"/>
  <c r="AK91" i="6" l="1"/>
  <c r="AO91" i="6" s="1"/>
  <c r="AA54" i="2"/>
  <c r="AP83" i="6"/>
  <c r="AT83" i="6" s="1"/>
  <c r="AD46" i="2"/>
  <c r="AU64" i="6"/>
  <c r="AY64" i="6" s="1"/>
  <c r="AG27" i="2"/>
  <c r="AS115" i="6"/>
  <c r="T215" i="6"/>
  <c r="AP24" i="6"/>
  <c r="AU21" i="6"/>
  <c r="AT21" i="6"/>
  <c r="AX107" i="6"/>
  <c r="BC103" i="6"/>
  <c r="AJ129" i="6"/>
  <c r="AX108" i="6"/>
  <c r="AS114" i="6"/>
  <c r="AP57" i="6"/>
  <c r="AD20" i="2"/>
  <c r="AK66" i="6"/>
  <c r="X35" i="2"/>
  <c r="AA29" i="2"/>
  <c r="AD17" i="6"/>
  <c r="Z17" i="6"/>
  <c r="AS31" i="6"/>
  <c r="AN34" i="6"/>
  <c r="AS72" i="6"/>
  <c r="AX66" i="6"/>
  <c r="AN212" i="6"/>
  <c r="AN200" i="6"/>
  <c r="AS140" i="6"/>
  <c r="AS181" i="6"/>
  <c r="AX48" i="6"/>
  <c r="CU98" i="5"/>
  <c r="AN185" i="6"/>
  <c r="AN58" i="6"/>
  <c r="AN59" i="6" s="1"/>
  <c r="AN130" i="6" s="1"/>
  <c r="AS52" i="6"/>
  <c r="AN207" i="6"/>
  <c r="AS147" i="6"/>
  <c r="AS122" i="6"/>
  <c r="AN128" i="6"/>
  <c r="AP95" i="6"/>
  <c r="AT95" i="6" s="1"/>
  <c r="AD58" i="2"/>
  <c r="FS14" i="5"/>
  <c r="AK112" i="6"/>
  <c r="AO112" i="6" s="1"/>
  <c r="AA75" i="2"/>
  <c r="AP123" i="6"/>
  <c r="AT123" i="6" s="1"/>
  <c r="AD86" i="2"/>
  <c r="AK170" i="6"/>
  <c r="AP12" i="6"/>
  <c r="U50" i="2"/>
  <c r="AP56" i="6"/>
  <c r="AD19" i="2"/>
  <c r="AN204" i="6"/>
  <c r="AS144" i="6"/>
  <c r="AX188" i="6"/>
  <c r="BC55" i="6"/>
  <c r="AY36" i="6"/>
  <c r="AZ36" i="6"/>
  <c r="AK113" i="6"/>
  <c r="AO113" i="6" s="1"/>
  <c r="AA76" i="2"/>
  <c r="Y171" i="6"/>
  <c r="AD13" i="6"/>
  <c r="AA13" i="6"/>
  <c r="AK49" i="6"/>
  <c r="AA12" i="2"/>
  <c r="AJ94" i="6"/>
  <c r="AJ100" i="6" s="1"/>
  <c r="AF100" i="6"/>
  <c r="AK81" i="6"/>
  <c r="AO81" i="6" s="1"/>
  <c r="AA44" i="2"/>
  <c r="AZ32" i="6"/>
  <c r="AY32" i="6"/>
  <c r="AP55" i="6"/>
  <c r="AD18" i="2"/>
  <c r="AP48" i="6"/>
  <c r="AD11" i="2"/>
  <c r="AP119" i="6"/>
  <c r="AT119" i="6" s="1"/>
  <c r="AD82" i="2"/>
  <c r="T172" i="6"/>
  <c r="T178" i="6" s="1"/>
  <c r="T214" i="6" s="1"/>
  <c r="U169" i="6"/>
  <c r="U172" i="6" s="1"/>
  <c r="U178" i="6" s="1"/>
  <c r="AD16" i="6"/>
  <c r="Y19" i="6"/>
  <c r="Z16" i="6"/>
  <c r="AP104" i="6"/>
  <c r="AT104" i="6" s="1"/>
  <c r="AD67" i="2"/>
  <c r="P44" i="1"/>
  <c r="U44" i="1" s="1"/>
  <c r="U20" i="1"/>
  <c r="DN49" i="5"/>
  <c r="EG44" i="5"/>
  <c r="AN210" i="6"/>
  <c r="AS150" i="6"/>
  <c r="AP197" i="6"/>
  <c r="G200" i="6"/>
  <c r="K200" i="6" s="1"/>
  <c r="K140" i="6"/>
  <c r="EG22" i="5"/>
  <c r="DN101" i="5"/>
  <c r="AN187" i="6"/>
  <c r="AS54" i="6"/>
  <c r="CU50" i="5"/>
  <c r="AA87" i="6"/>
  <c r="AA130" i="6" s="1"/>
  <c r="AK75" i="6"/>
  <c r="X42" i="2"/>
  <c r="X50" i="2" s="1"/>
  <c r="AA38" i="2"/>
  <c r="AO56" i="6"/>
  <c r="AD174" i="6"/>
  <c r="AD44" i="6"/>
  <c r="AF41" i="6"/>
  <c r="AI41" i="6"/>
  <c r="EZ53" i="5"/>
  <c r="EG58" i="5"/>
  <c r="EG66" i="5" s="1"/>
  <c r="AK105" i="6"/>
  <c r="AO105" i="6" s="1"/>
  <c r="AA68" i="2"/>
  <c r="V171" i="6"/>
  <c r="V172" i="6" s="1"/>
  <c r="V178" i="6" s="1"/>
  <c r="V14" i="6"/>
  <c r="V45" i="6" s="1"/>
  <c r="V131" i="6" s="1"/>
  <c r="AF182" i="6"/>
  <c r="AJ182" i="6" s="1"/>
  <c r="AJ49" i="6"/>
  <c r="BC47" i="6"/>
  <c r="AK183" i="6"/>
  <c r="AO183" i="6" s="1"/>
  <c r="AO50" i="6"/>
  <c r="AK89" i="6"/>
  <c r="X56" i="2"/>
  <c r="X64" i="2" s="1"/>
  <c r="AA52" i="2"/>
  <c r="AF186" i="6"/>
  <c r="AJ186" i="6" s="1"/>
  <c r="AJ53" i="6"/>
  <c r="AK47" i="6"/>
  <c r="X14" i="2"/>
  <c r="AA10" i="2"/>
  <c r="AS75" i="6"/>
  <c r="AN79" i="6"/>
  <c r="AN87" i="6" s="1"/>
  <c r="AN180" i="6"/>
  <c r="W23" i="4"/>
  <c r="AK80" i="6"/>
  <c r="X49" i="2"/>
  <c r="AA43" i="2"/>
  <c r="EZ76" i="5"/>
  <c r="EG81" i="5"/>
  <c r="AO203" i="6"/>
  <c r="AU122" i="6"/>
  <c r="AG85" i="2"/>
  <c r="AD175" i="6"/>
  <c r="AI42" i="6"/>
  <c r="AF42" i="6"/>
  <c r="AF175" i="6" s="1"/>
  <c r="AP17" i="6"/>
  <c r="L140" i="6"/>
  <c r="V11" i="1"/>
  <c r="AA11" i="1" s="1"/>
  <c r="U110" i="2"/>
  <c r="U118" i="2" s="1"/>
  <c r="X106" i="2"/>
  <c r="V42" i="1"/>
  <c r="AA18" i="1"/>
  <c r="AF188" i="6"/>
  <c r="AJ188" i="6" s="1"/>
  <c r="AS203" i="6"/>
  <c r="AS152" i="6"/>
  <c r="AT143" i="6"/>
  <c r="AX143" i="6"/>
  <c r="G205" i="6"/>
  <c r="K145" i="6"/>
  <c r="K205" i="6" s="1"/>
  <c r="AX61" i="6"/>
  <c r="AS65" i="6"/>
  <c r="AN208" i="6"/>
  <c r="AS148" i="6"/>
  <c r="AK109" i="6"/>
  <c r="AO109" i="6" s="1"/>
  <c r="AA72" i="2"/>
  <c r="AS26" i="6"/>
  <c r="AN29" i="6"/>
  <c r="AO26" i="6"/>
  <c r="AO29" i="6" s="1"/>
  <c r="O24" i="4"/>
  <c r="N25" i="4"/>
  <c r="EG37" i="5"/>
  <c r="DN42" i="5"/>
  <c r="DN93" i="5"/>
  <c r="AE87" i="6"/>
  <c r="AI191" i="6"/>
  <c r="AI192" i="6" s="1"/>
  <c r="Q150" i="6"/>
  <c r="AB33" i="1"/>
  <c r="AU82" i="6"/>
  <c r="AY82" i="6" s="1"/>
  <c r="AG45" i="2"/>
  <c r="AS117" i="6"/>
  <c r="AN121" i="6"/>
  <c r="AN129" i="6" s="1"/>
  <c r="AK98" i="6"/>
  <c r="AO98" i="6" s="1"/>
  <c r="AA61" i="2"/>
  <c r="AT31" i="6"/>
  <c r="AT34" i="6" s="1"/>
  <c r="AP34" i="6"/>
  <c r="AU31" i="6"/>
  <c r="AZ11" i="6"/>
  <c r="S13" i="4"/>
  <c r="V11" i="4"/>
  <c r="AJ75" i="6"/>
  <c r="AJ79" i="6" s="1"/>
  <c r="AF79" i="6"/>
  <c r="AS209" i="6"/>
  <c r="AX149" i="6"/>
  <c r="AN186" i="6"/>
  <c r="AS53" i="6"/>
  <c r="AX93" i="6"/>
  <c r="AX101" i="6" s="1"/>
  <c r="BC89" i="6"/>
  <c r="AK54" i="6"/>
  <c r="AA17" i="2"/>
  <c r="AE58" i="6"/>
  <c r="DN116" i="5"/>
  <c r="EG85" i="5"/>
  <c r="AK53" i="6"/>
  <c r="AA16" i="2"/>
  <c r="AK111" i="6"/>
  <c r="AO111" i="6" s="1"/>
  <c r="AA74" i="2"/>
  <c r="DN95" i="5"/>
  <c r="EG16" i="5"/>
  <c r="AF65" i="6"/>
  <c r="AJ61" i="6"/>
  <c r="AJ65" i="6" s="1"/>
  <c r="CU88" i="5"/>
  <c r="AX21" i="6"/>
  <c r="AS24" i="6"/>
  <c r="BC100" i="6"/>
  <c r="BH94" i="6"/>
  <c r="AF185" i="6"/>
  <c r="AJ52" i="6"/>
  <c r="AF58" i="6"/>
  <c r="AP68" i="6"/>
  <c r="AT68" i="6" s="1"/>
  <c r="AD31" i="2"/>
  <c r="G139" i="6"/>
  <c r="P10" i="1"/>
  <c r="O12" i="1"/>
  <c r="EZ103" i="5"/>
  <c r="FS24" i="5"/>
  <c r="AZ26" i="6"/>
  <c r="AU29" i="6"/>
  <c r="AP37" i="6"/>
  <c r="AO37" i="6"/>
  <c r="AO39" i="6" s="1"/>
  <c r="AK39" i="6"/>
  <c r="AP62" i="6"/>
  <c r="AT62" i="6" s="1"/>
  <c r="AD25" i="2"/>
  <c r="AF86" i="6"/>
  <c r="AJ80" i="6"/>
  <c r="AJ86" i="6" s="1"/>
  <c r="F199" i="6"/>
  <c r="F201" i="6" s="1"/>
  <c r="F213" i="6" s="1"/>
  <c r="F214" i="6" s="1"/>
  <c r="F141" i="6"/>
  <c r="F153" i="6" s="1"/>
  <c r="F154" i="6" s="1"/>
  <c r="F215" i="6" s="1"/>
  <c r="AP76" i="6"/>
  <c r="AT76" i="6" s="1"/>
  <c r="AD39" i="2"/>
  <c r="AK106" i="6"/>
  <c r="AO106" i="6" s="1"/>
  <c r="AA69" i="2"/>
  <c r="AP118" i="6"/>
  <c r="AT118" i="6" s="1"/>
  <c r="AD81" i="2"/>
  <c r="DN87" i="5"/>
  <c r="DN115" i="5"/>
  <c r="EG84" i="5"/>
  <c r="AF72" i="6"/>
  <c r="AJ66" i="6"/>
  <c r="AJ72" i="6" s="1"/>
  <c r="AN201" i="6"/>
  <c r="AN213" i="6" s="1"/>
  <c r="CB88" i="5"/>
  <c r="AN205" i="6"/>
  <c r="AS145" i="6"/>
  <c r="AP69" i="6"/>
  <c r="AT69" i="6" s="1"/>
  <c r="AD32" i="2"/>
  <c r="AK90" i="6"/>
  <c r="AO90" i="6" s="1"/>
  <c r="AA53" i="2"/>
  <c r="AF189" i="6"/>
  <c r="AJ189" i="6" s="1"/>
  <c r="AK108" i="6"/>
  <c r="AA71" i="2"/>
  <c r="X77" i="2"/>
  <c r="AU126" i="6"/>
  <c r="AY126" i="6" s="1"/>
  <c r="AG89" i="2"/>
  <c r="Q147" i="6"/>
  <c r="AB30" i="1"/>
  <c r="AP125" i="6"/>
  <c r="AT125" i="6" s="1"/>
  <c r="AD88" i="2"/>
  <c r="CB120" i="5"/>
  <c r="CB123" i="5" s="1"/>
  <c r="CB113" i="5"/>
  <c r="CB119" i="5" s="1"/>
  <c r="AI129" i="6"/>
  <c r="AI130" i="6" s="1"/>
  <c r="AP120" i="6"/>
  <c r="AT120" i="6" s="1"/>
  <c r="AD83" i="2"/>
  <c r="AP71" i="6"/>
  <c r="AT71" i="6" s="1"/>
  <c r="AD34" i="2"/>
  <c r="AO31" i="6"/>
  <c r="AO34" i="6" s="1"/>
  <c r="O215" i="6"/>
  <c r="EG97" i="5"/>
  <c r="EZ18" i="5"/>
  <c r="AA174" i="6"/>
  <c r="AA177" i="6" s="1"/>
  <c r="AA44" i="6"/>
  <c r="AP92" i="6"/>
  <c r="AT92" i="6" s="1"/>
  <c r="AD55" i="2"/>
  <c r="AF187" i="6"/>
  <c r="AJ187" i="6" s="1"/>
  <c r="AJ54" i="6"/>
  <c r="AU77" i="6"/>
  <c r="AY77" i="6" s="1"/>
  <c r="AG40" i="2"/>
  <c r="AK124" i="6"/>
  <c r="AA87" i="2"/>
  <c r="AN190" i="6"/>
  <c r="AS57" i="6"/>
  <c r="R21" i="4"/>
  <c r="S19" i="4"/>
  <c r="EZ86" i="5"/>
  <c r="EG117" i="5"/>
  <c r="EG122" i="5" s="1"/>
  <c r="DN96" i="5"/>
  <c r="EG17" i="5"/>
  <c r="AO103" i="6"/>
  <c r="AK96" i="6"/>
  <c r="AO96" i="6" s="1"/>
  <c r="AA59" i="2"/>
  <c r="G204" i="6"/>
  <c r="G212" i="6" s="1"/>
  <c r="K144" i="6"/>
  <c r="G152" i="6"/>
  <c r="AK121" i="6"/>
  <c r="AO117" i="6"/>
  <c r="AO121" i="6" s="1"/>
  <c r="DN105" i="5"/>
  <c r="AU16" i="6"/>
  <c r="AS183" i="6"/>
  <c r="AX50" i="6"/>
  <c r="AF93" i="6"/>
  <c r="AJ89" i="6"/>
  <c r="AJ93" i="6" s="1"/>
  <c r="AX198" i="6"/>
  <c r="BC138" i="6"/>
  <c r="AZ138" i="6"/>
  <c r="AZ198" i="6" s="1"/>
  <c r="AK188" i="6"/>
  <c r="AO188" i="6" s="1"/>
  <c r="AO55" i="6"/>
  <c r="AK78" i="6"/>
  <c r="AO78" i="6" s="1"/>
  <c r="AA41" i="2"/>
  <c r="V146" i="6"/>
  <c r="AH29" i="1"/>
  <c r="BC199" i="6"/>
  <c r="BH139" i="6"/>
  <c r="Y170" i="6"/>
  <c r="Z170" i="6" s="1"/>
  <c r="AD12" i="6"/>
  <c r="Z12" i="6"/>
  <c r="AU22" i="6"/>
  <c r="AT22" i="6"/>
  <c r="AE101" i="6"/>
  <c r="AN206" i="6"/>
  <c r="AS146" i="6"/>
  <c r="AO57" i="6"/>
  <c r="AS197" i="6"/>
  <c r="AX137" i="6"/>
  <c r="AU137" i="6"/>
  <c r="DN74" i="5"/>
  <c r="DN82" i="5" s="1"/>
  <c r="EG69" i="5"/>
  <c r="AP70" i="6"/>
  <c r="AT70" i="6" s="1"/>
  <c r="AD33" i="2"/>
  <c r="V149" i="6"/>
  <c r="AH32" i="1"/>
  <c r="AK99" i="6"/>
  <c r="AO99" i="6" s="1"/>
  <c r="AA62" i="2"/>
  <c r="Q148" i="6"/>
  <c r="AB31" i="1"/>
  <c r="AP127" i="6"/>
  <c r="AT127" i="6" s="1"/>
  <c r="AD90" i="2"/>
  <c r="AE51" i="6"/>
  <c r="AE59" i="6" s="1"/>
  <c r="AE130" i="6" s="1"/>
  <c r="V192" i="6"/>
  <c r="AP117" i="6"/>
  <c r="AA84" i="2"/>
  <c r="AD80" i="2"/>
  <c r="AU85" i="6"/>
  <c r="AY85" i="6" s="1"/>
  <c r="AG48" i="2"/>
  <c r="U36" i="2"/>
  <c r="Y177" i="6"/>
  <c r="EG100" i="5"/>
  <c r="EZ21" i="5"/>
  <c r="EG26" i="5"/>
  <c r="AA191" i="6"/>
  <c r="AE185" i="6"/>
  <c r="AE191" i="6" s="1"/>
  <c r="AD15" i="4"/>
  <c r="AA17" i="4"/>
  <c r="AI213" i="6"/>
  <c r="AX189" i="6"/>
  <c r="BC56" i="6"/>
  <c r="FS60" i="5"/>
  <c r="EZ65" i="5"/>
  <c r="AP67" i="6"/>
  <c r="AT67" i="6" s="1"/>
  <c r="AD30" i="2"/>
  <c r="Y169" i="6"/>
  <c r="Y14" i="6"/>
  <c r="AD11" i="6"/>
  <c r="Z11" i="6"/>
  <c r="AK52" i="6"/>
  <c r="X21" i="2"/>
  <c r="AA15" i="2"/>
  <c r="AS211" i="6"/>
  <c r="AX151" i="6"/>
  <c r="AN182" i="6"/>
  <c r="AS49" i="6"/>
  <c r="AF180" i="6"/>
  <c r="AJ47" i="6"/>
  <c r="AJ51" i="6" s="1"/>
  <c r="AF51" i="6"/>
  <c r="AF59" i="6" s="1"/>
  <c r="AF115" i="6"/>
  <c r="DN94" i="5"/>
  <c r="EG15" i="5"/>
  <c r="DN19" i="5"/>
  <c r="AO48" i="6"/>
  <c r="AK84" i="6"/>
  <c r="AO84" i="6" s="1"/>
  <c r="AA47" i="2"/>
  <c r="EZ104" i="5"/>
  <c r="FS25" i="5"/>
  <c r="AA101" i="6"/>
  <c r="Q151" i="6"/>
  <c r="AB34" i="1"/>
  <c r="AX86" i="6"/>
  <c r="BC80" i="6"/>
  <c r="AN141" i="6"/>
  <c r="AN153" i="6" s="1"/>
  <c r="AK110" i="6"/>
  <c r="AO110" i="6" s="1"/>
  <c r="AA73" i="2"/>
  <c r="O35" i="1"/>
  <c r="P27" i="1"/>
  <c r="X70" i="2"/>
  <c r="AP103" i="6"/>
  <c r="AD66" i="2"/>
  <c r="AA70" i="2"/>
  <c r="AS51" i="6"/>
  <c r="AJ108" i="6"/>
  <c r="AJ114" i="6" s="1"/>
  <c r="AJ115" i="6" s="1"/>
  <c r="AF114" i="6"/>
  <c r="AA184" i="6"/>
  <c r="AE180" i="6"/>
  <c r="AE184" i="6" s="1"/>
  <c r="AE115" i="6"/>
  <c r="Z192" i="6"/>
  <c r="AK94" i="6"/>
  <c r="X63" i="2"/>
  <c r="AA57" i="2"/>
  <c r="P43" i="1"/>
  <c r="U19" i="1"/>
  <c r="P21" i="1"/>
  <c r="AP169" i="6"/>
  <c r="EZ102" i="5"/>
  <c r="FS23" i="5"/>
  <c r="BE27" i="6"/>
  <c r="BD27" i="6"/>
  <c r="X92" i="2"/>
  <c r="AK61" i="6"/>
  <c r="X28" i="2"/>
  <c r="AA24" i="2"/>
  <c r="AK63" i="6"/>
  <c r="AO63" i="6" s="1"/>
  <c r="AA26" i="2"/>
  <c r="DN26" i="5"/>
  <c r="AX36" i="6"/>
  <c r="AS39" i="6"/>
  <c r="AP97" i="6"/>
  <c r="AT97" i="6" s="1"/>
  <c r="AD60" i="2"/>
  <c r="X117" i="2"/>
  <c r="AA111" i="2"/>
  <c r="AF190" i="6"/>
  <c r="AJ190" i="6" s="1"/>
  <c r="AP50" i="6"/>
  <c r="AD13" i="2"/>
  <c r="AP80" i="6" l="1"/>
  <c r="AD43" i="2"/>
  <c r="AA49" i="2"/>
  <c r="AA78" i="2"/>
  <c r="AP113" i="6"/>
  <c r="AT113" i="6" s="1"/>
  <c r="AD76" i="2"/>
  <c r="U43" i="1"/>
  <c r="U51" i="1" s="1"/>
  <c r="P51" i="1"/>
  <c r="DN121" i="5"/>
  <c r="AO80" i="6"/>
  <c r="AO86" i="6" s="1"/>
  <c r="AK86" i="6"/>
  <c r="AU67" i="6"/>
  <c r="AY67" i="6" s="1"/>
  <c r="AG30" i="2"/>
  <c r="AS210" i="6"/>
  <c r="AX150" i="6"/>
  <c r="S21" i="4"/>
  <c r="V19" i="4"/>
  <c r="AP90" i="6"/>
  <c r="AT90" i="6" s="1"/>
  <c r="AD53" i="2"/>
  <c r="AU68" i="6"/>
  <c r="AY68" i="6" s="1"/>
  <c r="AG31" i="2"/>
  <c r="FS53" i="5"/>
  <c r="EZ58" i="5"/>
  <c r="EZ66" i="5" s="1"/>
  <c r="AA117" i="2"/>
  <c r="AD111" i="2"/>
  <c r="AX211" i="6"/>
  <c r="BC151" i="6"/>
  <c r="AP99" i="6"/>
  <c r="AT99" i="6" s="1"/>
  <c r="AD62" i="2"/>
  <c r="AJ101" i="6"/>
  <c r="K204" i="6"/>
  <c r="K212" i="6" s="1"/>
  <c r="K152" i="6"/>
  <c r="AS190" i="6"/>
  <c r="AX57" i="6"/>
  <c r="EZ97" i="5"/>
  <c r="FS18" i="5"/>
  <c r="AU69" i="6"/>
  <c r="AY69" i="6" s="1"/>
  <c r="AG32" i="2"/>
  <c r="AU118" i="6"/>
  <c r="AY118" i="6" s="1"/>
  <c r="AG81" i="2"/>
  <c r="AS186" i="6"/>
  <c r="AX53" i="6"/>
  <c r="AU34" i="6"/>
  <c r="AZ31" i="6"/>
  <c r="AY31" i="6"/>
  <c r="AY34" i="6" s="1"/>
  <c r="AS208" i="6"/>
  <c r="AX148" i="6"/>
  <c r="AA42" i="1"/>
  <c r="BH47" i="6"/>
  <c r="AI174" i="6"/>
  <c r="AI177" i="6" s="1"/>
  <c r="AI44" i="6"/>
  <c r="AN41" i="6"/>
  <c r="AK41" i="6"/>
  <c r="AU48" i="6"/>
  <c r="AG11" i="2"/>
  <c r="BC188" i="6"/>
  <c r="BH55" i="6"/>
  <c r="AX114" i="6"/>
  <c r="BC108" i="6"/>
  <c r="AD169" i="6"/>
  <c r="AD14" i="6"/>
  <c r="AD45" i="6" s="1"/>
  <c r="AD131" i="6" s="1"/>
  <c r="AD154" i="6" s="1"/>
  <c r="AI11" i="6"/>
  <c r="AE11" i="6"/>
  <c r="V13" i="4"/>
  <c r="W11" i="4"/>
  <c r="AP63" i="6"/>
  <c r="AT63" i="6" s="1"/>
  <c r="AD26" i="2"/>
  <c r="AP89" i="6"/>
  <c r="AD52" i="2"/>
  <c r="AA56" i="2"/>
  <c r="AI16" i="6"/>
  <c r="AD19" i="6"/>
  <c r="AE16" i="6"/>
  <c r="AJ59" i="6"/>
  <c r="AU197" i="6"/>
  <c r="AU92" i="6"/>
  <c r="AY92" i="6" s="1"/>
  <c r="AG55" i="2"/>
  <c r="AP81" i="6"/>
  <c r="AT81" i="6" s="1"/>
  <c r="AD44" i="2"/>
  <c r="AK72" i="6"/>
  <c r="AO66" i="6"/>
  <c r="AO72" i="6" s="1"/>
  <c r="AT103" i="6"/>
  <c r="AD170" i="6"/>
  <c r="AE170" i="6" s="1"/>
  <c r="AI12" i="6"/>
  <c r="AE12" i="6"/>
  <c r="AK187" i="6"/>
  <c r="AO187" i="6" s="1"/>
  <c r="AO54" i="6"/>
  <c r="AK93" i="6"/>
  <c r="AO89" i="6"/>
  <c r="AO93" i="6" s="1"/>
  <c r="AU57" i="6"/>
  <c r="AG20" i="2"/>
  <c r="X78" i="2"/>
  <c r="AB47" i="1"/>
  <c r="AG47" i="1" s="1"/>
  <c r="AG31" i="1"/>
  <c r="AF73" i="6"/>
  <c r="AP109" i="6"/>
  <c r="AT109" i="6" s="1"/>
  <c r="AD72" i="2"/>
  <c r="AK100" i="6"/>
  <c r="AO94" i="6"/>
  <c r="AO100" i="6" s="1"/>
  <c r="Q208" i="6"/>
  <c r="U148" i="6"/>
  <c r="U208" i="6" s="1"/>
  <c r="AU125" i="6"/>
  <c r="AY125" i="6" s="1"/>
  <c r="AG88" i="2"/>
  <c r="AB18" i="1"/>
  <c r="AU123" i="6"/>
  <c r="AY123" i="6" s="1"/>
  <c r="AG86" i="2"/>
  <c r="AP111" i="6"/>
  <c r="AT111" i="6" s="1"/>
  <c r="AD74" i="2"/>
  <c r="AY122" i="6"/>
  <c r="AX75" i="6"/>
  <c r="AS79" i="6"/>
  <c r="AS87" i="6" s="1"/>
  <c r="AS180" i="6"/>
  <c r="AF174" i="6"/>
  <c r="AF177" i="6" s="1"/>
  <c r="AF44" i="6"/>
  <c r="AS187" i="6"/>
  <c r="AX54" i="6"/>
  <c r="L145" i="6"/>
  <c r="V20" i="1"/>
  <c r="AP181" i="6"/>
  <c r="AT181" i="6" s="1"/>
  <c r="AT48" i="6"/>
  <c r="AS185" i="6"/>
  <c r="AS58" i="6"/>
  <c r="AX52" i="6"/>
  <c r="AS34" i="6"/>
  <c r="AX31" i="6"/>
  <c r="AP91" i="6"/>
  <c r="AT91" i="6" s="1"/>
  <c r="AD54" i="2"/>
  <c r="EZ69" i="5"/>
  <c r="EG74" i="5"/>
  <c r="EG82" i="5" s="1"/>
  <c r="R24" i="4"/>
  <c r="O25" i="4"/>
  <c r="AF130" i="6"/>
  <c r="AP108" i="6"/>
  <c r="AA77" i="2"/>
  <c r="AD71" i="2"/>
  <c r="AT203" i="6"/>
  <c r="AU127" i="6"/>
  <c r="AY127" i="6" s="1"/>
  <c r="AG90" i="2"/>
  <c r="AP61" i="6"/>
  <c r="AD24" i="2"/>
  <c r="AA28" i="2"/>
  <c r="AA36" i="2" s="1"/>
  <c r="EZ117" i="5"/>
  <c r="EZ122" i="5" s="1"/>
  <c r="FS86" i="5"/>
  <c r="P12" i="1"/>
  <c r="U10" i="1"/>
  <c r="AI175" i="6"/>
  <c r="AK42" i="6"/>
  <c r="AK175" i="6" s="1"/>
  <c r="AN42" i="6"/>
  <c r="AZ64" i="6"/>
  <c r="BD64" i="6" s="1"/>
  <c r="AJ27" i="2"/>
  <c r="G199" i="6"/>
  <c r="K139" i="6"/>
  <c r="K141" i="6" s="1"/>
  <c r="G141" i="6"/>
  <c r="G153" i="6" s="1"/>
  <c r="G154" i="6" s="1"/>
  <c r="P35" i="1"/>
  <c r="U27" i="1"/>
  <c r="EG95" i="5"/>
  <c r="EZ16" i="5"/>
  <c r="AZ122" i="6"/>
  <c r="AJ85" i="2"/>
  <c r="AU83" i="6"/>
  <c r="AY83" i="6" s="1"/>
  <c r="AG46" i="2"/>
  <c r="AU97" i="6"/>
  <c r="AY97" i="6" s="1"/>
  <c r="AG60" i="2"/>
  <c r="BI27" i="6"/>
  <c r="BJ27" i="6"/>
  <c r="AE192" i="6"/>
  <c r="AK181" i="6"/>
  <c r="AO181" i="6" s="1"/>
  <c r="AP52" i="6"/>
  <c r="AA21" i="2"/>
  <c r="AD15" i="2"/>
  <c r="AM32" i="1"/>
  <c r="AH48" i="1"/>
  <c r="AM48" i="1" s="1"/>
  <c r="AS206" i="6"/>
  <c r="AX146" i="6"/>
  <c r="V206" i="6"/>
  <c r="Z146" i="6"/>
  <c r="Z206" i="6" s="1"/>
  <c r="AX183" i="6"/>
  <c r="BC50" i="6"/>
  <c r="AP96" i="6"/>
  <c r="AT96" i="6" s="1"/>
  <c r="AD59" i="2"/>
  <c r="AP124" i="6"/>
  <c r="AT124" i="6" s="1"/>
  <c r="AD87" i="2"/>
  <c r="AA91" i="2"/>
  <c r="AB46" i="1"/>
  <c r="AG46" i="1" s="1"/>
  <c r="AG30" i="1"/>
  <c r="AS205" i="6"/>
  <c r="AS212" i="6" s="1"/>
  <c r="AX145" i="6"/>
  <c r="AP106" i="6"/>
  <c r="AT106" i="6" s="1"/>
  <c r="AD69" i="2"/>
  <c r="AU37" i="6"/>
  <c r="AT37" i="6"/>
  <c r="AT39" i="6" s="1"/>
  <c r="AP39" i="6"/>
  <c r="AJ58" i="6"/>
  <c r="AX209" i="6"/>
  <c r="BC149" i="6"/>
  <c r="DN98" i="5"/>
  <c r="AS73" i="6"/>
  <c r="X110" i="2"/>
  <c r="X118" i="2" s="1"/>
  <c r="AA106" i="2"/>
  <c r="AP47" i="6"/>
  <c r="AA14" i="2"/>
  <c r="AA22" i="2" s="1"/>
  <c r="AD10" i="2"/>
  <c r="AP49" i="6"/>
  <c r="AD12" i="2"/>
  <c r="AX144" i="6"/>
  <c r="AS204" i="6"/>
  <c r="AP112" i="6"/>
  <c r="AT112" i="6" s="1"/>
  <c r="AD75" i="2"/>
  <c r="BC107" i="6"/>
  <c r="BH103" i="6"/>
  <c r="AZ16" i="6"/>
  <c r="AZ169" i="6" s="1"/>
  <c r="FS103" i="5"/>
  <c r="GL24" i="5"/>
  <c r="AP66" i="6"/>
  <c r="AD29" i="2"/>
  <c r="AA35" i="2"/>
  <c r="Q211" i="6"/>
  <c r="U151" i="6"/>
  <c r="U211" i="6" s="1"/>
  <c r="AZ22" i="6"/>
  <c r="AY22" i="6"/>
  <c r="AP105" i="6"/>
  <c r="AT105" i="6" s="1"/>
  <c r="AD68" i="2"/>
  <c r="AD70" i="2" s="1"/>
  <c r="AS200" i="6"/>
  <c r="AS201" i="6" s="1"/>
  <c r="AS213" i="6" s="1"/>
  <c r="AX140" i="6"/>
  <c r="AZ82" i="6"/>
  <c r="BD82" i="6" s="1"/>
  <c r="AJ45" i="2"/>
  <c r="AU50" i="6"/>
  <c r="AG13" i="2"/>
  <c r="AP94" i="6"/>
  <c r="AD57" i="2"/>
  <c r="AA63" i="2"/>
  <c r="FS21" i="5"/>
  <c r="EZ26" i="5"/>
  <c r="BC198" i="6"/>
  <c r="BH138" i="6"/>
  <c r="BE138" i="6"/>
  <c r="BE198" i="6" s="1"/>
  <c r="EG115" i="5"/>
  <c r="EZ84" i="5"/>
  <c r="EG87" i="5"/>
  <c r="BE11" i="6"/>
  <c r="Z23" i="4"/>
  <c r="AP170" i="6"/>
  <c r="AU12" i="6"/>
  <c r="AT50" i="6"/>
  <c r="AU62" i="6"/>
  <c r="AY62" i="6" s="1"/>
  <c r="AG25" i="2"/>
  <c r="AG33" i="1"/>
  <c r="AB49" i="1"/>
  <c r="AG49" i="1" s="1"/>
  <c r="AX72" i="6"/>
  <c r="BC66" i="6"/>
  <c r="AP84" i="6"/>
  <c r="AT84" i="6" s="1"/>
  <c r="AD47" i="2"/>
  <c r="Q210" i="6"/>
  <c r="U150" i="6"/>
  <c r="U210" i="6" s="1"/>
  <c r="FS65" i="5"/>
  <c r="GL60" i="5"/>
  <c r="AP110" i="6"/>
  <c r="AT110" i="6" s="1"/>
  <c r="AD73" i="2"/>
  <c r="AZ85" i="6"/>
  <c r="BD85" i="6" s="1"/>
  <c r="AJ48" i="2"/>
  <c r="AK190" i="6"/>
  <c r="AO190" i="6" s="1"/>
  <c r="FS102" i="5"/>
  <c r="GL23" i="5"/>
  <c r="DN34" i="5"/>
  <c r="AU117" i="6"/>
  <c r="AG80" i="2"/>
  <c r="AD84" i="2"/>
  <c r="V209" i="6"/>
  <c r="Z149" i="6"/>
  <c r="Z209" i="6" s="1"/>
  <c r="AP78" i="6"/>
  <c r="AT78" i="6" s="1"/>
  <c r="AD41" i="2"/>
  <c r="AO124" i="6"/>
  <c r="AO128" i="6" s="1"/>
  <c r="AO129" i="6" s="1"/>
  <c r="AK128" i="6"/>
  <c r="AK129" i="6" s="1"/>
  <c r="Q207" i="6"/>
  <c r="U147" i="6"/>
  <c r="U207" i="6" s="1"/>
  <c r="AF191" i="6"/>
  <c r="AJ185" i="6"/>
  <c r="AJ191" i="6" s="1"/>
  <c r="AP53" i="6"/>
  <c r="AD16" i="2"/>
  <c r="DN50" i="5"/>
  <c r="BC61" i="6"/>
  <c r="AX65" i="6"/>
  <c r="U119" i="2"/>
  <c r="X22" i="2"/>
  <c r="AD177" i="6"/>
  <c r="AU104" i="6"/>
  <c r="AY104" i="6" s="1"/>
  <c r="AG67" i="2"/>
  <c r="AU55" i="6"/>
  <c r="AG18" i="2"/>
  <c r="AK182" i="6"/>
  <c r="AO182" i="6" s="1"/>
  <c r="AO49" i="6"/>
  <c r="AN191" i="6"/>
  <c r="AI17" i="6"/>
  <c r="AE17" i="6"/>
  <c r="AX115" i="6"/>
  <c r="AB50" i="1"/>
  <c r="AG50" i="1" s="1"/>
  <c r="AG34" i="1"/>
  <c r="EG96" i="5"/>
  <c r="EZ17" i="5"/>
  <c r="AU120" i="6"/>
  <c r="AY120" i="6" s="1"/>
  <c r="AG83" i="2"/>
  <c r="AX203" i="6"/>
  <c r="BC143" i="6"/>
  <c r="AY143" i="6"/>
  <c r="AP75" i="6"/>
  <c r="AD38" i="2"/>
  <c r="AA42" i="2"/>
  <c r="AA50" i="2" s="1"/>
  <c r="V19" i="1"/>
  <c r="U21" i="1"/>
  <c r="Y45" i="6"/>
  <c r="Y131" i="6" s="1"/>
  <c r="Y154" i="6" s="1"/>
  <c r="AX24" i="6"/>
  <c r="BC21" i="6"/>
  <c r="Y172" i="6"/>
  <c r="Y178" i="6" s="1"/>
  <c r="Y214" i="6" s="1"/>
  <c r="Z169" i="6"/>
  <c r="Z172" i="6" s="1"/>
  <c r="Z178" i="6" s="1"/>
  <c r="AK114" i="6"/>
  <c r="AO108" i="6"/>
  <c r="AO114" i="6" s="1"/>
  <c r="AP54" i="6"/>
  <c r="AD17" i="2"/>
  <c r="AK79" i="6"/>
  <c r="AK87" i="6" s="1"/>
  <c r="AO75" i="6"/>
  <c r="AO79" i="6" s="1"/>
  <c r="AF184" i="6"/>
  <c r="AF192" i="6" s="1"/>
  <c r="AJ180" i="6"/>
  <c r="AJ184" i="6" s="1"/>
  <c r="AJ192" i="6" s="1"/>
  <c r="AS29" i="6"/>
  <c r="AX26" i="6"/>
  <c r="AT26" i="6"/>
  <c r="AT29" i="6" s="1"/>
  <c r="AS182" i="6"/>
  <c r="AX49" i="6"/>
  <c r="BH89" i="6"/>
  <c r="BC93" i="6"/>
  <c r="BC101" i="6" s="1"/>
  <c r="AS128" i="6"/>
  <c r="AX122" i="6"/>
  <c r="AK65" i="6"/>
  <c r="AK73" i="6" s="1"/>
  <c r="AO61" i="6"/>
  <c r="AO65" i="6" s="1"/>
  <c r="AO73" i="6" s="1"/>
  <c r="AN184" i="6"/>
  <c r="AS207" i="6"/>
  <c r="AX147" i="6"/>
  <c r="BC189" i="6"/>
  <c r="BH56" i="6"/>
  <c r="AH45" i="1"/>
  <c r="AM45" i="1" s="1"/>
  <c r="AM29" i="1"/>
  <c r="EG94" i="5"/>
  <c r="EZ15" i="5"/>
  <c r="EG19" i="5"/>
  <c r="EG34" i="5" s="1"/>
  <c r="AA92" i="2"/>
  <c r="AU70" i="6"/>
  <c r="AY70" i="6" s="1"/>
  <c r="AG33" i="2"/>
  <c r="AO107" i="6"/>
  <c r="AZ77" i="6"/>
  <c r="BD77" i="6" s="1"/>
  <c r="AJ40" i="2"/>
  <c r="AU71" i="6"/>
  <c r="AY71" i="6" s="1"/>
  <c r="AG34" i="2"/>
  <c r="AZ126" i="6"/>
  <c r="BD126" i="6" s="1"/>
  <c r="AJ89" i="2"/>
  <c r="AU76" i="6"/>
  <c r="AY76" i="6" s="1"/>
  <c r="AG39" i="2"/>
  <c r="BH100" i="6"/>
  <c r="BM94" i="6"/>
  <c r="AK186" i="6"/>
  <c r="AO186" i="6" s="1"/>
  <c r="AO53" i="6"/>
  <c r="AF87" i="6"/>
  <c r="AP98" i="6"/>
  <c r="AT98" i="6" s="1"/>
  <c r="AD61" i="2"/>
  <c r="EZ37" i="5"/>
  <c r="EG42" i="5"/>
  <c r="EG93" i="5"/>
  <c r="EG98" i="5" s="1"/>
  <c r="Q140" i="6"/>
  <c r="AB11" i="1"/>
  <c r="AG11" i="1" s="1"/>
  <c r="AK180" i="6"/>
  <c r="AK51" i="6"/>
  <c r="AK59" i="6" s="1"/>
  <c r="AO47" i="6"/>
  <c r="AO51" i="6" s="1"/>
  <c r="EG101" i="5"/>
  <c r="EG105" i="5" s="1"/>
  <c r="EG121" i="5" s="1"/>
  <c r="EZ22" i="5"/>
  <c r="AP188" i="6"/>
  <c r="AT188" i="6" s="1"/>
  <c r="AT55" i="6"/>
  <c r="AA171" i="6"/>
  <c r="AA172" i="6" s="1"/>
  <c r="AA178" i="6" s="1"/>
  <c r="AA14" i="6"/>
  <c r="AA45" i="6" s="1"/>
  <c r="AA131" i="6" s="1"/>
  <c r="AU56" i="6"/>
  <c r="AG19" i="2"/>
  <c r="GL14" i="5"/>
  <c r="CU113" i="5"/>
  <c r="CU119" i="5" s="1"/>
  <c r="CU120" i="5"/>
  <c r="CU123" i="5" s="1"/>
  <c r="AP128" i="6"/>
  <c r="AT24" i="6"/>
  <c r="AS59" i="6"/>
  <c r="AS130" i="6" s="1"/>
  <c r="AU17" i="6"/>
  <c r="AX117" i="6"/>
  <c r="AS121" i="6"/>
  <c r="AS129" i="6" s="1"/>
  <c r="BE32" i="6"/>
  <c r="BD32" i="6"/>
  <c r="AU95" i="6"/>
  <c r="AY95" i="6" s="1"/>
  <c r="AG58" i="2"/>
  <c r="AU103" i="6"/>
  <c r="AG66" i="2"/>
  <c r="FS104" i="5"/>
  <c r="GL25" i="5"/>
  <c r="AX197" i="6"/>
  <c r="BC137" i="6"/>
  <c r="AX141" i="6"/>
  <c r="AZ137" i="6"/>
  <c r="AJ73" i="6"/>
  <c r="BE36" i="6"/>
  <c r="BD36" i="6"/>
  <c r="X36" i="2"/>
  <c r="AS141" i="6"/>
  <c r="AS153" i="6" s="1"/>
  <c r="DN118" i="5"/>
  <c r="AU119" i="6"/>
  <c r="AY119" i="6" s="1"/>
  <c r="AG82" i="2"/>
  <c r="AT57" i="6"/>
  <c r="BH199" i="6"/>
  <c r="BM139" i="6"/>
  <c r="AU169" i="6"/>
  <c r="EG49" i="5"/>
  <c r="EZ44" i="5"/>
  <c r="AF101" i="6"/>
  <c r="AA192" i="6"/>
  <c r="BH80" i="6"/>
  <c r="BC86" i="6"/>
  <c r="AK185" i="6"/>
  <c r="AK58" i="6"/>
  <c r="AO52" i="6"/>
  <c r="AX39" i="6"/>
  <c r="BC36" i="6"/>
  <c r="Z14" i="6"/>
  <c r="Z45" i="6" s="1"/>
  <c r="Z131" i="6" s="1"/>
  <c r="AE15" i="4"/>
  <c r="AD17" i="4"/>
  <c r="AT117" i="6"/>
  <c r="AT121" i="6" s="1"/>
  <c r="AP121" i="6"/>
  <c r="AP19" i="6"/>
  <c r="AK107" i="6"/>
  <c r="BE26" i="6"/>
  <c r="AZ29" i="6"/>
  <c r="EG116" i="5"/>
  <c r="EZ85" i="5"/>
  <c r="AJ87" i="6"/>
  <c r="L200" i="6"/>
  <c r="P140" i="6"/>
  <c r="P200" i="6" s="1"/>
  <c r="FS76" i="5"/>
  <c r="EZ81" i="5"/>
  <c r="AK189" i="6"/>
  <c r="AO189" i="6" s="1"/>
  <c r="Z19" i="6"/>
  <c r="AD171" i="6"/>
  <c r="AI13" i="6"/>
  <c r="AF13" i="6"/>
  <c r="AT56" i="6"/>
  <c r="AX181" i="6"/>
  <c r="BC48" i="6"/>
  <c r="AT122" i="6"/>
  <c r="AT128" i="6" s="1"/>
  <c r="AY21" i="6"/>
  <c r="AZ21" i="6"/>
  <c r="AU24" i="6"/>
  <c r="EZ42" i="5" l="1"/>
  <c r="EZ50" i="5" s="1"/>
  <c r="FS37" i="5"/>
  <c r="EZ93" i="5"/>
  <c r="AU75" i="6"/>
  <c r="AD42" i="2"/>
  <c r="AD50" i="2" s="1"/>
  <c r="AG38" i="2"/>
  <c r="GL21" i="5"/>
  <c r="AZ68" i="6"/>
  <c r="BD68" i="6" s="1"/>
  <c r="AJ31" i="2"/>
  <c r="AX186" i="6"/>
  <c r="BC53" i="6"/>
  <c r="AU94" i="6"/>
  <c r="AD63" i="2"/>
  <c r="AG57" i="2"/>
  <c r="AX187" i="6"/>
  <c r="BC54" i="6"/>
  <c r="AJ130" i="6"/>
  <c r="BC26" i="6"/>
  <c r="AX29" i="6"/>
  <c r="AY26" i="6"/>
  <c r="AY29" i="6" s="1"/>
  <c r="BC115" i="6"/>
  <c r="AZ127" i="6"/>
  <c r="BD127" i="6" s="1"/>
  <c r="AJ90" i="2"/>
  <c r="AD215" i="6"/>
  <c r="BE29" i="6"/>
  <c r="BJ26" i="6"/>
  <c r="AU53" i="6"/>
  <c r="AG16" i="2"/>
  <c r="AZ50" i="6"/>
  <c r="AJ13" i="2"/>
  <c r="AU112" i="6"/>
  <c r="AY112" i="6" s="1"/>
  <c r="AG75" i="2"/>
  <c r="DN120" i="5"/>
  <c r="DN123" i="5" s="1"/>
  <c r="DN113" i="5"/>
  <c r="DN119" i="5" s="1"/>
  <c r="AB42" i="1"/>
  <c r="AG18" i="1"/>
  <c r="V148" i="6"/>
  <c r="AH31" i="1"/>
  <c r="AT107" i="6"/>
  <c r="AD172" i="6"/>
  <c r="AD178" i="6" s="1"/>
  <c r="AD214" i="6" s="1"/>
  <c r="AE169" i="6"/>
  <c r="AE172" i="6" s="1"/>
  <c r="AE178" i="6" s="1"/>
  <c r="BC211" i="6"/>
  <c r="BH151" i="6"/>
  <c r="AZ71" i="6"/>
  <c r="BD71" i="6" s="1"/>
  <c r="AJ34" i="2"/>
  <c r="AU54" i="6"/>
  <c r="AG17" i="2"/>
  <c r="V27" i="1"/>
  <c r="U35" i="1"/>
  <c r="W13" i="4"/>
  <c r="Z11" i="4"/>
  <c r="AX182" i="6"/>
  <c r="BC49" i="6"/>
  <c r="AX51" i="6"/>
  <c r="AN174" i="6"/>
  <c r="AN177" i="6" s="1"/>
  <c r="AP41" i="6"/>
  <c r="AS41" i="6"/>
  <c r="AN44" i="6"/>
  <c r="K153" i="6"/>
  <c r="K154" i="6" s="1"/>
  <c r="AE14" i="6"/>
  <c r="BJ11" i="6"/>
  <c r="AI169" i="6"/>
  <c r="AI14" i="6"/>
  <c r="AN11" i="6"/>
  <c r="AJ11" i="6"/>
  <c r="AI171" i="6"/>
  <c r="AK13" i="6"/>
  <c r="AN13" i="6"/>
  <c r="AO59" i="6"/>
  <c r="AT94" i="6"/>
  <c r="AT100" i="6" s="1"/>
  <c r="AP100" i="6"/>
  <c r="AZ83" i="6"/>
  <c r="BD83" i="6" s="1"/>
  <c r="AJ46" i="2"/>
  <c r="AZ118" i="6"/>
  <c r="BD118" i="6" s="1"/>
  <c r="AJ81" i="2"/>
  <c r="BC24" i="6"/>
  <c r="BH21" i="6"/>
  <c r="AO58" i="6"/>
  <c r="AZ197" i="6"/>
  <c r="AK184" i="6"/>
  <c r="AO180" i="6"/>
  <c r="AO184" i="6" s="1"/>
  <c r="AZ120" i="6"/>
  <c r="BD120" i="6" s="1"/>
  <c r="AJ83" i="2"/>
  <c r="AZ55" i="6"/>
  <c r="AJ18" i="2"/>
  <c r="AP186" i="6"/>
  <c r="AT186" i="6" s="1"/>
  <c r="AT53" i="6"/>
  <c r="AZ117" i="6"/>
  <c r="AJ80" i="2"/>
  <c r="AG84" i="2"/>
  <c r="AP183" i="6"/>
  <c r="AT183" i="6" s="1"/>
  <c r="EZ115" i="5"/>
  <c r="FS84" i="5"/>
  <c r="EZ87" i="5"/>
  <c r="AU183" i="6"/>
  <c r="AY183" i="6" s="1"/>
  <c r="AY50" i="6"/>
  <c r="BC209" i="6"/>
  <c r="BH149" i="6"/>
  <c r="AA149" i="6"/>
  <c r="AN32" i="1"/>
  <c r="AN175" i="6"/>
  <c r="AS42" i="6"/>
  <c r="AP42" i="6"/>
  <c r="AP175" i="6" s="1"/>
  <c r="BC31" i="6"/>
  <c r="AX34" i="6"/>
  <c r="AZ125" i="6"/>
  <c r="BD125" i="6" s="1"/>
  <c r="AJ88" i="2"/>
  <c r="AP107" i="6"/>
  <c r="AP115" i="6" s="1"/>
  <c r="AN16" i="6"/>
  <c r="AI19" i="6"/>
  <c r="AJ16" i="6"/>
  <c r="AJ19" i="6" s="1"/>
  <c r="BC114" i="6"/>
  <c r="BH108" i="6"/>
  <c r="AZ69" i="6"/>
  <c r="BD69" i="6" s="1"/>
  <c r="AJ32" i="2"/>
  <c r="AX210" i="6"/>
  <c r="BC150" i="6"/>
  <c r="FS117" i="5"/>
  <c r="FS122" i="5" s="1"/>
  <c r="GL86" i="5"/>
  <c r="AK101" i="6"/>
  <c r="AK130" i="6" s="1"/>
  <c r="AU98" i="6"/>
  <c r="AY98" i="6" s="1"/>
  <c r="AG61" i="2"/>
  <c r="AK174" i="6"/>
  <c r="AK177" i="6" s="1"/>
  <c r="AK44" i="6"/>
  <c r="EZ49" i="5"/>
  <c r="FS44" i="5"/>
  <c r="V150" i="6"/>
  <c r="AH33" i="1"/>
  <c r="V44" i="1"/>
  <c r="AA44" i="1" s="1"/>
  <c r="AA20" i="1"/>
  <c r="FS85" i="5"/>
  <c r="EZ116" i="5"/>
  <c r="AX73" i="6"/>
  <c r="AA110" i="2"/>
  <c r="AA118" i="2" s="1"/>
  <c r="AA119" i="2" s="1"/>
  <c r="AD106" i="2"/>
  <c r="AU61" i="6"/>
  <c r="AG24" i="2"/>
  <c r="AD28" i="2"/>
  <c r="AU109" i="6"/>
  <c r="AY109" i="6" s="1"/>
  <c r="AG72" i="2"/>
  <c r="AU90" i="6"/>
  <c r="AY90" i="6" s="1"/>
  <c r="AG53" i="2"/>
  <c r="AF171" i="6"/>
  <c r="AF172" i="6" s="1"/>
  <c r="AF178" i="6" s="1"/>
  <c r="AF14" i="6"/>
  <c r="AF45" i="6" s="1"/>
  <c r="AF131" i="6" s="1"/>
  <c r="AU107" i="6"/>
  <c r="AY103" i="6"/>
  <c r="AY107" i="6" s="1"/>
  <c r="BC203" i="6"/>
  <c r="BH143" i="6"/>
  <c r="BD143" i="6"/>
  <c r="BH107" i="6"/>
  <c r="BM103" i="6"/>
  <c r="AT61" i="6"/>
  <c r="AT65" i="6" s="1"/>
  <c r="AT73" i="6" s="1"/>
  <c r="AP65" i="6"/>
  <c r="AP73" i="6" s="1"/>
  <c r="AU99" i="6"/>
  <c r="AY99" i="6" s="1"/>
  <c r="AG62" i="2"/>
  <c r="BM199" i="6"/>
  <c r="BP199" i="6" s="1"/>
  <c r="BP139" i="6"/>
  <c r="AN192" i="6"/>
  <c r="GL65" i="5"/>
  <c r="HE60" i="5"/>
  <c r="BM47" i="6"/>
  <c r="AK115" i="6"/>
  <c r="AP190" i="6"/>
  <c r="AT190" i="6" s="1"/>
  <c r="AX153" i="6"/>
  <c r="BJ32" i="6"/>
  <c r="BI32" i="6"/>
  <c r="HE14" i="5"/>
  <c r="V140" i="6"/>
  <c r="AH11" i="1"/>
  <c r="AM11" i="1" s="1"/>
  <c r="AZ76" i="6"/>
  <c r="BD76" i="6" s="1"/>
  <c r="AJ39" i="2"/>
  <c r="EG88" i="5"/>
  <c r="Y215" i="6"/>
  <c r="AU188" i="6"/>
  <c r="AY188" i="6" s="1"/>
  <c r="AY55" i="6"/>
  <c r="AU121" i="6"/>
  <c r="AU129" i="6" s="1"/>
  <c r="AY117" i="6"/>
  <c r="AY121" i="6" s="1"/>
  <c r="EG118" i="5"/>
  <c r="AU66" i="6"/>
  <c r="AG29" i="2"/>
  <c r="AD35" i="2"/>
  <c r="AU124" i="6"/>
  <c r="AY124" i="6" s="1"/>
  <c r="AY128" i="6" s="1"/>
  <c r="AG87" i="2"/>
  <c r="AU52" i="6"/>
  <c r="AD21" i="2"/>
  <c r="AG15" i="2"/>
  <c r="BE122" i="6"/>
  <c r="AM85" i="2"/>
  <c r="AS184" i="6"/>
  <c r="AA64" i="2"/>
  <c r="AG111" i="2"/>
  <c r="AD117" i="2"/>
  <c r="AU80" i="6"/>
  <c r="AD49" i="2"/>
  <c r="AG43" i="2"/>
  <c r="AZ92" i="6"/>
  <c r="BD92" i="6" s="1"/>
  <c r="AJ55" i="2"/>
  <c r="AE17" i="4"/>
  <c r="AH15" i="4"/>
  <c r="AP187" i="6"/>
  <c r="AT187" i="6" s="1"/>
  <c r="AT54" i="6"/>
  <c r="AU105" i="6"/>
  <c r="AY105" i="6" s="1"/>
  <c r="AG68" i="2"/>
  <c r="AU106" i="6"/>
  <c r="AY106" i="6" s="1"/>
  <c r="AG69" i="2"/>
  <c r="AU111" i="6"/>
  <c r="AY111" i="6" s="1"/>
  <c r="AG74" i="2"/>
  <c r="BE31" i="6"/>
  <c r="BD31" i="6"/>
  <c r="BD34" i="6" s="1"/>
  <c r="AZ34" i="6"/>
  <c r="BE77" i="6"/>
  <c r="BI77" i="6" s="1"/>
  <c r="AM40" i="2"/>
  <c r="BJ77" i="6" s="1"/>
  <c r="AP189" i="6"/>
  <c r="AT189" i="6" s="1"/>
  <c r="EZ101" i="5"/>
  <c r="FS22" i="5"/>
  <c r="AY203" i="6"/>
  <c r="BD22" i="6"/>
  <c r="BE22" i="6"/>
  <c r="FS69" i="5"/>
  <c r="EZ74" i="5"/>
  <c r="EZ82" i="5" s="1"/>
  <c r="V147" i="6"/>
  <c r="AH30" i="1"/>
  <c r="AU91" i="6"/>
  <c r="AY91" i="6" s="1"/>
  <c r="AG54" i="2"/>
  <c r="AE19" i="6"/>
  <c r="AZ56" i="6"/>
  <c r="AJ19" i="2"/>
  <c r="EZ94" i="5"/>
  <c r="FS15" i="5"/>
  <c r="EZ19" i="5"/>
  <c r="EZ34" i="5" s="1"/>
  <c r="EZ88" i="5" s="1"/>
  <c r="BC122" i="6"/>
  <c r="AX128" i="6"/>
  <c r="EZ96" i="5"/>
  <c r="FS17" i="5"/>
  <c r="AZ104" i="6"/>
  <c r="BD104" i="6" s="1"/>
  <c r="AJ67" i="2"/>
  <c r="DN88" i="5"/>
  <c r="AU84" i="6"/>
  <c r="AY84" i="6" s="1"/>
  <c r="AG47" i="2"/>
  <c r="AU170" i="6"/>
  <c r="AZ12" i="6"/>
  <c r="BE82" i="6"/>
  <c r="BI82" i="6" s="1"/>
  <c r="AM45" i="2"/>
  <c r="BJ82" i="6" s="1"/>
  <c r="AP72" i="6"/>
  <c r="AT66" i="6"/>
  <c r="AT72" i="6" s="1"/>
  <c r="BC144" i="6"/>
  <c r="AX204" i="6"/>
  <c r="AX212" i="6" s="1"/>
  <c r="AU108" i="6"/>
  <c r="AG71" i="2"/>
  <c r="AD77" i="2"/>
  <c r="AD78" i="2" s="1"/>
  <c r="AX185" i="6"/>
  <c r="BC52" i="6"/>
  <c r="AX58" i="6"/>
  <c r="AZ57" i="6"/>
  <c r="AJ20" i="2"/>
  <c r="AU89" i="6"/>
  <c r="AG52" i="2"/>
  <c r="AD56" i="2"/>
  <c r="BH188" i="6"/>
  <c r="BM55" i="6"/>
  <c r="FS97" i="5"/>
  <c r="GL18" i="5"/>
  <c r="AZ67" i="6"/>
  <c r="BD67" i="6" s="1"/>
  <c r="AJ30" i="2"/>
  <c r="AT80" i="6"/>
  <c r="AT86" i="6" s="1"/>
  <c r="AP86" i="6"/>
  <c r="AZ37" i="6"/>
  <c r="AY37" i="6"/>
  <c r="AY39" i="6" s="1"/>
  <c r="AU39" i="6"/>
  <c r="FS58" i="5"/>
  <c r="FS66" i="5" s="1"/>
  <c r="GL53" i="5"/>
  <c r="BH189" i="6"/>
  <c r="BM56" i="6"/>
  <c r="AZ103" i="6"/>
  <c r="AJ66" i="2"/>
  <c r="AG70" i="2"/>
  <c r="AP79" i="6"/>
  <c r="AP87" i="6" s="1"/>
  <c r="AT75" i="6"/>
  <c r="AT79" i="6" s="1"/>
  <c r="AX207" i="6"/>
  <c r="BC147" i="6"/>
  <c r="AN17" i="6"/>
  <c r="AJ17" i="6"/>
  <c r="AZ62" i="6"/>
  <c r="BD62" i="6" s="1"/>
  <c r="AJ25" i="2"/>
  <c r="BE16" i="6"/>
  <c r="AZ97" i="6"/>
  <c r="BD97" i="6" s="1"/>
  <c r="AJ60" i="2"/>
  <c r="AZ123" i="6"/>
  <c r="BD123" i="6" s="1"/>
  <c r="AJ86" i="2"/>
  <c r="AO115" i="6"/>
  <c r="BH61" i="6"/>
  <c r="BC65" i="6"/>
  <c r="X119" i="2"/>
  <c r="K199" i="6"/>
  <c r="K201" i="6" s="1"/>
  <c r="K213" i="6" s="1"/>
  <c r="K214" i="6" s="1"/>
  <c r="G201" i="6"/>
  <c r="G213" i="6" s="1"/>
  <c r="G214" i="6" s="1"/>
  <c r="G215" i="6" s="1"/>
  <c r="AI170" i="6"/>
  <c r="AJ170" i="6" s="1"/>
  <c r="AN12" i="6"/>
  <c r="AJ12" i="6"/>
  <c r="AU113" i="6"/>
  <c r="AY113" i="6" s="1"/>
  <c r="AG76" i="2"/>
  <c r="AZ95" i="6"/>
  <c r="BD95" i="6" s="1"/>
  <c r="AJ58" i="2"/>
  <c r="AZ70" i="6"/>
  <c r="BD70" i="6" s="1"/>
  <c r="AJ33" i="2"/>
  <c r="V21" i="4"/>
  <c r="W19" i="4"/>
  <c r="BP94" i="6"/>
  <c r="BM100" i="6"/>
  <c r="AZ24" i="6"/>
  <c r="BD21" i="6"/>
  <c r="BE21" i="6"/>
  <c r="AZ119" i="6"/>
  <c r="BD119" i="6" s="1"/>
  <c r="AJ82" i="2"/>
  <c r="AY24" i="6"/>
  <c r="BC117" i="6"/>
  <c r="AX121" i="6"/>
  <c r="AY56" i="6"/>
  <c r="EG120" i="5"/>
  <c r="EG123" i="5" s="1"/>
  <c r="EG113" i="5"/>
  <c r="BE126" i="6"/>
  <c r="BI126" i="6" s="1"/>
  <c r="AM89" i="2"/>
  <c r="BJ126" i="6" s="1"/>
  <c r="AO87" i="6"/>
  <c r="V43" i="1"/>
  <c r="AA19" i="1"/>
  <c r="V21" i="1"/>
  <c r="GL102" i="5"/>
  <c r="HE23" i="5"/>
  <c r="BH198" i="6"/>
  <c r="BJ138" i="6"/>
  <c r="BJ198" i="6" s="1"/>
  <c r="BO198" i="6" s="1"/>
  <c r="BM138" i="6"/>
  <c r="AU49" i="6"/>
  <c r="AG12" i="2"/>
  <c r="AU96" i="6"/>
  <c r="AY96" i="6" s="1"/>
  <c r="AG59" i="2"/>
  <c r="AP185" i="6"/>
  <c r="AT52" i="6"/>
  <c r="AP58" i="6"/>
  <c r="EZ95" i="5"/>
  <c r="FS16" i="5"/>
  <c r="L139" i="6"/>
  <c r="U12" i="1"/>
  <c r="V10" i="1"/>
  <c r="BC75" i="6"/>
  <c r="BC180" i="6" s="1"/>
  <c r="AX79" i="6"/>
  <c r="AX87" i="6" s="1"/>
  <c r="AY57" i="6"/>
  <c r="AU81" i="6"/>
  <c r="AY81" i="6" s="1"/>
  <c r="AG44" i="2"/>
  <c r="AP93" i="6"/>
  <c r="AP101" i="6" s="1"/>
  <c r="AT89" i="6"/>
  <c r="AT93" i="6" s="1"/>
  <c r="AT101" i="6" s="1"/>
  <c r="BC148" i="6"/>
  <c r="AX208" i="6"/>
  <c r="AD91" i="2"/>
  <c r="AD92" i="2" s="1"/>
  <c r="BC181" i="6"/>
  <c r="BH48" i="6"/>
  <c r="AZ17" i="6"/>
  <c r="AZ19" i="6" s="1"/>
  <c r="BM89" i="6"/>
  <c r="BH93" i="6"/>
  <c r="BH101" i="6" s="1"/>
  <c r="AA23" i="4"/>
  <c r="AU47" i="6"/>
  <c r="AD14" i="2"/>
  <c r="AD22" i="2" s="1"/>
  <c r="AG10" i="2"/>
  <c r="BC183" i="6"/>
  <c r="BH50" i="6"/>
  <c r="AU181" i="6"/>
  <c r="AY181" i="6" s="1"/>
  <c r="AY48" i="6"/>
  <c r="BE85" i="6"/>
  <c r="BI85" i="6" s="1"/>
  <c r="AM48" i="2"/>
  <c r="BJ85" i="6" s="1"/>
  <c r="AU19" i="6"/>
  <c r="BO27" i="6"/>
  <c r="J42" i="7" s="1"/>
  <c r="BN27" i="6"/>
  <c r="BQ27" i="6" s="1"/>
  <c r="AU78" i="6"/>
  <c r="AY78" i="6" s="1"/>
  <c r="AG41" i="2"/>
  <c r="EZ100" i="5"/>
  <c r="EZ105" i="5" s="1"/>
  <c r="AP180" i="6"/>
  <c r="AP51" i="6"/>
  <c r="AP59" i="6" s="1"/>
  <c r="AP130" i="6" s="1"/>
  <c r="AT47" i="6"/>
  <c r="AT51" i="6" s="1"/>
  <c r="S24" i="4"/>
  <c r="R25" i="4"/>
  <c r="BJ36" i="6"/>
  <c r="AU110" i="6"/>
  <c r="AY110" i="6" s="1"/>
  <c r="AG73" i="2"/>
  <c r="AX205" i="6"/>
  <c r="BC145" i="6"/>
  <c r="L205" i="6"/>
  <c r="P145" i="6"/>
  <c r="P205" i="6" s="1"/>
  <c r="AX206" i="6"/>
  <c r="BC146" i="6"/>
  <c r="BH36" i="6"/>
  <c r="BC39" i="6"/>
  <c r="AX152" i="6"/>
  <c r="BE64" i="6"/>
  <c r="BI64" i="6" s="1"/>
  <c r="AM27" i="2"/>
  <c r="BJ64" i="6" s="1"/>
  <c r="AK191" i="6"/>
  <c r="AO185" i="6"/>
  <c r="AO191" i="6" s="1"/>
  <c r="BC197" i="6"/>
  <c r="BH137" i="6"/>
  <c r="BE137" i="6"/>
  <c r="Q200" i="6"/>
  <c r="U140" i="6"/>
  <c r="U200" i="6" s="1"/>
  <c r="AP129" i="6"/>
  <c r="GL76" i="5"/>
  <c r="FS81" i="5"/>
  <c r="AT129" i="6"/>
  <c r="BM80" i="6"/>
  <c r="BH86" i="6"/>
  <c r="GL104" i="5"/>
  <c r="HE25" i="5"/>
  <c r="EG50" i="5"/>
  <c r="AA146" i="6"/>
  <c r="AN29" i="1"/>
  <c r="L144" i="6"/>
  <c r="V151" i="6"/>
  <c r="AH34" i="1"/>
  <c r="BH66" i="6"/>
  <c r="BC72" i="6"/>
  <c r="AX200" i="6"/>
  <c r="AX201" i="6" s="1"/>
  <c r="AX213" i="6" s="1"/>
  <c r="BC140" i="6"/>
  <c r="BC141" i="6" s="1"/>
  <c r="GL103" i="5"/>
  <c r="HE24" i="5"/>
  <c r="AP182" i="6"/>
  <c r="AT182" i="6" s="1"/>
  <c r="AT49" i="6"/>
  <c r="AT108" i="6"/>
  <c r="AT114" i="6" s="1"/>
  <c r="AP114" i="6"/>
  <c r="AS191" i="6"/>
  <c r="AU128" i="6"/>
  <c r="AO101" i="6"/>
  <c r="AU63" i="6"/>
  <c r="AY63" i="6" s="1"/>
  <c r="AG26" i="2"/>
  <c r="AZ48" i="6"/>
  <c r="AJ11" i="2"/>
  <c r="AX190" i="6"/>
  <c r="BC57" i="6"/>
  <c r="AX180" i="6"/>
  <c r="V24" i="4" l="1"/>
  <c r="S25" i="4"/>
  <c r="AU182" i="6"/>
  <c r="AY182" i="6" s="1"/>
  <c r="AY49" i="6"/>
  <c r="BE118" i="6"/>
  <c r="BI118" i="6" s="1"/>
  <c r="AM81" i="2"/>
  <c r="BJ118" i="6" s="1"/>
  <c r="AZ94" i="6"/>
  <c r="AG63" i="2"/>
  <c r="AJ57" i="2"/>
  <c r="BP100" i="6"/>
  <c r="AN19" i="6"/>
  <c r="AS16" i="6"/>
  <c r="AO16" i="6"/>
  <c r="AI172" i="6"/>
  <c r="AI178" i="6" s="1"/>
  <c r="AI214" i="6" s="1"/>
  <c r="AJ169" i="6"/>
  <c r="AJ172" i="6" s="1"/>
  <c r="AJ178" i="6" s="1"/>
  <c r="AU79" i="6"/>
  <c r="AY75" i="6"/>
  <c r="AY79" i="6" s="1"/>
  <c r="BM86" i="6"/>
  <c r="BP80" i="6"/>
  <c r="BE62" i="6"/>
  <c r="BI62" i="6" s="1"/>
  <c r="AM25" i="2"/>
  <c r="BJ62" i="6" s="1"/>
  <c r="BJ22" i="6"/>
  <c r="BI22" i="6"/>
  <c r="BO32" i="6"/>
  <c r="L42" i="7" s="1"/>
  <c r="BN32" i="6"/>
  <c r="BQ32" i="6" s="1"/>
  <c r="AZ47" i="6"/>
  <c r="AG14" i="2"/>
  <c r="AG22" i="2" s="1"/>
  <c r="AJ10" i="2"/>
  <c r="GL15" i="5"/>
  <c r="FS94" i="5"/>
  <c r="FS19" i="5"/>
  <c r="FS34" i="5" s="1"/>
  <c r="FS116" i="5"/>
  <c r="GL85" i="5"/>
  <c r="GL117" i="5"/>
  <c r="GL122" i="5" s="1"/>
  <c r="HE86" i="5"/>
  <c r="BE127" i="6"/>
  <c r="BI127" i="6" s="1"/>
  <c r="AM90" i="2"/>
  <c r="BJ127" i="6" s="1"/>
  <c r="BC186" i="6"/>
  <c r="BH53" i="6"/>
  <c r="GL37" i="5"/>
  <c r="FS42" i="5"/>
  <c r="FS50" i="5" s="1"/>
  <c r="FS93" i="5"/>
  <c r="FS98" i="5" s="1"/>
  <c r="AM34" i="1"/>
  <c r="AH50" i="1"/>
  <c r="AM50" i="1" s="1"/>
  <c r="BO64" i="6"/>
  <c r="BN64" i="6"/>
  <c r="BQ64" i="6" s="1"/>
  <c r="BT64" i="6" s="1"/>
  <c r="AZ78" i="6"/>
  <c r="BD78" i="6" s="1"/>
  <c r="AJ41" i="2"/>
  <c r="BC208" i="6"/>
  <c r="BH148" i="6"/>
  <c r="FS95" i="5"/>
  <c r="GL16" i="5"/>
  <c r="HE102" i="5"/>
  <c r="HX23" i="5"/>
  <c r="HX102" i="5" s="1"/>
  <c r="AX129" i="6"/>
  <c r="BE70" i="6"/>
  <c r="BI70" i="6" s="1"/>
  <c r="AM33" i="2"/>
  <c r="BJ70" i="6" s="1"/>
  <c r="BC73" i="6"/>
  <c r="GL58" i="5"/>
  <c r="GL66" i="5" s="1"/>
  <c r="HE53" i="5"/>
  <c r="BM188" i="6"/>
  <c r="BP188" i="6" s="1"/>
  <c r="BP55" i="6"/>
  <c r="AY108" i="6"/>
  <c r="AY114" i="6" s="1"/>
  <c r="AU114" i="6"/>
  <c r="AU115" i="6" s="1"/>
  <c r="AZ90" i="6"/>
  <c r="BD90" i="6" s="1"/>
  <c r="AJ53" i="2"/>
  <c r="Q145" i="6"/>
  <c r="AB20" i="1"/>
  <c r="BE50" i="6"/>
  <c r="AM13" i="2"/>
  <c r="BJ50" i="6" s="1"/>
  <c r="BO82" i="6"/>
  <c r="BN82" i="6"/>
  <c r="BQ82" i="6" s="1"/>
  <c r="BT82" i="6" s="1"/>
  <c r="AA209" i="6"/>
  <c r="AE149" i="6"/>
  <c r="AE209" i="6" s="1"/>
  <c r="AT59" i="6"/>
  <c r="BC185" i="6"/>
  <c r="BC191" i="6" s="1"/>
  <c r="BH52" i="6"/>
  <c r="BC58" i="6"/>
  <c r="BH209" i="6"/>
  <c r="BM149" i="6"/>
  <c r="BE71" i="6"/>
  <c r="BI71" i="6" s="1"/>
  <c r="AM34" i="2"/>
  <c r="BJ71" i="6" s="1"/>
  <c r="BC128" i="6"/>
  <c r="BH122" i="6"/>
  <c r="BJ122" i="6"/>
  <c r="BE55" i="6"/>
  <c r="AM18" i="2"/>
  <c r="BJ55" i="6" s="1"/>
  <c r="W21" i="4"/>
  <c r="Z19" i="4"/>
  <c r="EZ98" i="5"/>
  <c r="L199" i="6"/>
  <c r="L201" i="6" s="1"/>
  <c r="P139" i="6"/>
  <c r="L141" i="6"/>
  <c r="AZ170" i="6"/>
  <c r="BE12" i="6"/>
  <c r="AZ111" i="6"/>
  <c r="BD111" i="6" s="1"/>
  <c r="AJ74" i="2"/>
  <c r="BE125" i="6"/>
  <c r="BI125" i="6" s="1"/>
  <c r="AM88" i="2"/>
  <c r="BJ125" i="6" s="1"/>
  <c r="HE76" i="5"/>
  <c r="GL81" i="5"/>
  <c r="AU180" i="6"/>
  <c r="AY47" i="6"/>
  <c r="AU51" i="6"/>
  <c r="AU59" i="6" s="1"/>
  <c r="AU86" i="6"/>
  <c r="AY80" i="6"/>
  <c r="AY86" i="6" s="1"/>
  <c r="FS115" i="5"/>
  <c r="FS118" i="5" s="1"/>
  <c r="FS87" i="5"/>
  <c r="GL84" i="5"/>
  <c r="AA11" i="4"/>
  <c r="Z13" i="4"/>
  <c r="L204" i="6"/>
  <c r="L212" i="6" s="1"/>
  <c r="P144" i="6"/>
  <c r="L152" i="6"/>
  <c r="J41" i="7"/>
  <c r="BT27" i="6"/>
  <c r="BE95" i="6"/>
  <c r="BI95" i="6" s="1"/>
  <c r="AM58" i="2"/>
  <c r="BJ95" i="6" s="1"/>
  <c r="BC207" i="6"/>
  <c r="BH147" i="6"/>
  <c r="AD64" i="2"/>
  <c r="BD122" i="6"/>
  <c r="BD56" i="6"/>
  <c r="GL22" i="5"/>
  <c r="FS101" i="5"/>
  <c r="AZ124" i="6"/>
  <c r="AJ87" i="2"/>
  <c r="BE76" i="6"/>
  <c r="BI76" i="6" s="1"/>
  <c r="AM39" i="2"/>
  <c r="BJ76" i="6" s="1"/>
  <c r="BP103" i="6"/>
  <c r="BM107" i="6"/>
  <c r="AZ109" i="6"/>
  <c r="BD109" i="6" s="1"/>
  <c r="AJ72" i="2"/>
  <c r="AH49" i="1"/>
  <c r="AM49" i="1" s="1"/>
  <c r="AM33" i="1"/>
  <c r="BH31" i="6"/>
  <c r="BC34" i="6"/>
  <c r="EZ118" i="5"/>
  <c r="AK192" i="6"/>
  <c r="AO130" i="6"/>
  <c r="AT115" i="6"/>
  <c r="BE68" i="6"/>
  <c r="BI68" i="6" s="1"/>
  <c r="AM31" i="2"/>
  <c r="BJ68" i="6" s="1"/>
  <c r="HE104" i="5"/>
  <c r="HX25" i="5"/>
  <c r="HX104" i="5" s="1"/>
  <c r="AG106" i="2"/>
  <c r="AD110" i="2"/>
  <c r="AD118" i="2" s="1"/>
  <c r="AU187" i="6"/>
  <c r="AY187" i="6" s="1"/>
  <c r="AY54" i="6"/>
  <c r="BE67" i="6"/>
  <c r="BI67" i="6" s="1"/>
  <c r="AM30" i="2"/>
  <c r="BJ67" i="6" s="1"/>
  <c r="AY115" i="6"/>
  <c r="BM198" i="6"/>
  <c r="BP198" i="6" s="1"/>
  <c r="BP138" i="6"/>
  <c r="BT138" i="6" s="1"/>
  <c r="BO138" i="6"/>
  <c r="AX59" i="6"/>
  <c r="AY94" i="6"/>
  <c r="AY100" i="6" s="1"/>
  <c r="AU100" i="6"/>
  <c r="BC205" i="6"/>
  <c r="BH145" i="6"/>
  <c r="AU189" i="6"/>
  <c r="AY189" i="6" s="1"/>
  <c r="BC210" i="6"/>
  <c r="BH150" i="6"/>
  <c r="AZ81" i="6"/>
  <c r="BD81" i="6" s="1"/>
  <c r="AJ44" i="2"/>
  <c r="BE123" i="6"/>
  <c r="BI123" i="6" s="1"/>
  <c r="AM86" i="2"/>
  <c r="BJ123" i="6" s="1"/>
  <c r="AZ89" i="6"/>
  <c r="AG56" i="2"/>
  <c r="AJ52" i="2"/>
  <c r="AZ105" i="6"/>
  <c r="BD105" i="6" s="1"/>
  <c r="AJ68" i="2"/>
  <c r="AG117" i="2"/>
  <c r="AJ111" i="2"/>
  <c r="BP47" i="6"/>
  <c r="BH115" i="6"/>
  <c r="V210" i="6"/>
  <c r="Z150" i="6"/>
  <c r="Z210" i="6" s="1"/>
  <c r="BE69" i="6"/>
  <c r="BI69" i="6" s="1"/>
  <c r="AM32" i="2"/>
  <c r="BJ69" i="6" s="1"/>
  <c r="AN171" i="6"/>
  <c r="AS13" i="6"/>
  <c r="AP13" i="6"/>
  <c r="AE45" i="6"/>
  <c r="AE131" i="6" s="1"/>
  <c r="AM31" i="1"/>
  <c r="AH47" i="1"/>
  <c r="AM47" i="1" s="1"/>
  <c r="AZ53" i="6"/>
  <c r="AJ16" i="2"/>
  <c r="BH197" i="6"/>
  <c r="BM137" i="6"/>
  <c r="BJ137" i="6"/>
  <c r="AZ49" i="6"/>
  <c r="AJ12" i="2"/>
  <c r="AN170" i="6"/>
  <c r="AO170" i="6" s="1"/>
  <c r="AS12" i="6"/>
  <c r="AO12" i="6"/>
  <c r="AI15" i="4"/>
  <c r="AH17" i="4"/>
  <c r="BC79" i="6"/>
  <c r="BC87" i="6" s="1"/>
  <c r="BH75" i="6"/>
  <c r="BE103" i="6"/>
  <c r="AM66" i="2"/>
  <c r="AA10" i="1"/>
  <c r="V12" i="1"/>
  <c r="BD103" i="6"/>
  <c r="BD107" i="6" s="1"/>
  <c r="AZ107" i="6"/>
  <c r="BE92" i="6"/>
  <c r="BI92" i="6" s="1"/>
  <c r="AM55" i="2"/>
  <c r="BJ92" i="6" s="1"/>
  <c r="AP184" i="6"/>
  <c r="AP192" i="6" s="1"/>
  <c r="AT180" i="6"/>
  <c r="AT184" i="6" s="1"/>
  <c r="GL97" i="5"/>
  <c r="HE18" i="5"/>
  <c r="BC182" i="6"/>
  <c r="BC184" i="6" s="1"/>
  <c r="BC192" i="6" s="1"/>
  <c r="BH49" i="6"/>
  <c r="EZ121" i="5"/>
  <c r="AZ80" i="6"/>
  <c r="AJ43" i="2"/>
  <c r="AG49" i="2"/>
  <c r="V211" i="6"/>
  <c r="Z151" i="6"/>
  <c r="Z211" i="6" s="1"/>
  <c r="AZ110" i="6"/>
  <c r="BD110" i="6" s="1"/>
  <c r="AJ73" i="2"/>
  <c r="BM61" i="6"/>
  <c r="BH65" i="6"/>
  <c r="AZ84" i="6"/>
  <c r="BD84" i="6" s="1"/>
  <c r="AJ47" i="2"/>
  <c r="AO192" i="6"/>
  <c r="J40" i="7"/>
  <c r="AT58" i="6"/>
  <c r="BC190" i="6"/>
  <c r="BH57" i="6"/>
  <c r="AA206" i="6"/>
  <c r="AE146" i="6"/>
  <c r="AE206" i="6" s="1"/>
  <c r="BM36" i="6"/>
  <c r="BH39" i="6"/>
  <c r="BI36" i="6"/>
  <c r="AP191" i="6"/>
  <c r="AT185" i="6"/>
  <c r="AT191" i="6" s="1"/>
  <c r="AA43" i="1"/>
  <c r="AA51" i="1" s="1"/>
  <c r="V51" i="1"/>
  <c r="AZ113" i="6"/>
  <c r="BD113" i="6" s="1"/>
  <c r="AJ76" i="2"/>
  <c r="BE37" i="6"/>
  <c r="BD37" i="6"/>
  <c r="BD39" i="6" s="1"/>
  <c r="AZ39" i="6"/>
  <c r="AU93" i="6"/>
  <c r="AU101" i="6" s="1"/>
  <c r="AY89" i="6"/>
  <c r="AY93" i="6" s="1"/>
  <c r="AY101" i="6" s="1"/>
  <c r="BC204" i="6"/>
  <c r="BH144" i="6"/>
  <c r="BE104" i="6"/>
  <c r="BI104" i="6" s="1"/>
  <c r="AM67" i="2"/>
  <c r="BJ104" i="6" s="1"/>
  <c r="AZ91" i="6"/>
  <c r="BD91" i="6" s="1"/>
  <c r="AJ54" i="2"/>
  <c r="AA140" i="6"/>
  <c r="AN11" i="1"/>
  <c r="AS11" i="1" s="1"/>
  <c r="BH180" i="6"/>
  <c r="BD203" i="6"/>
  <c r="AD36" i="2"/>
  <c r="GL44" i="5"/>
  <c r="FS49" i="5"/>
  <c r="AS175" i="6"/>
  <c r="AX42" i="6"/>
  <c r="AU42" i="6"/>
  <c r="AU175" i="6" s="1"/>
  <c r="AG92" i="2"/>
  <c r="AK171" i="6"/>
  <c r="AK172" i="6" s="1"/>
  <c r="AK178" i="6" s="1"/>
  <c r="AK14" i="6"/>
  <c r="AK45" i="6" s="1"/>
  <c r="AK131" i="6" s="1"/>
  <c r="K215" i="6"/>
  <c r="V208" i="6"/>
  <c r="Z148" i="6"/>
  <c r="Z208" i="6" s="1"/>
  <c r="AU186" i="6"/>
  <c r="AY186" i="6" s="1"/>
  <c r="AY53" i="6"/>
  <c r="BH26" i="6"/>
  <c r="BC29" i="6"/>
  <c r="BD26" i="6"/>
  <c r="BD29" i="6" s="1"/>
  <c r="FS26" i="5"/>
  <c r="BD48" i="6"/>
  <c r="BC212" i="6"/>
  <c r="AS11" i="6"/>
  <c r="AN14" i="6"/>
  <c r="AN45" i="6" s="1"/>
  <c r="AN131" i="6" s="1"/>
  <c r="AN154" i="6" s="1"/>
  <c r="AN169" i="6"/>
  <c r="AO11" i="6"/>
  <c r="AZ75" i="6"/>
  <c r="AJ38" i="2"/>
  <c r="AG42" i="2"/>
  <c r="BH181" i="6"/>
  <c r="BM48" i="6"/>
  <c r="AZ98" i="6"/>
  <c r="BD98" i="6" s="1"/>
  <c r="AJ61" i="2"/>
  <c r="GL69" i="5"/>
  <c r="FS74" i="5"/>
  <c r="FS82" i="5" s="1"/>
  <c r="BM189" i="6"/>
  <c r="BP189" i="6" s="1"/>
  <c r="BP56" i="6"/>
  <c r="BI31" i="6"/>
  <c r="BI34" i="6" s="1"/>
  <c r="BE34" i="6"/>
  <c r="BJ31" i="6"/>
  <c r="BE83" i="6"/>
  <c r="BI83" i="6" s="1"/>
  <c r="AM46" i="2"/>
  <c r="BJ83" i="6" s="1"/>
  <c r="BO11" i="6"/>
  <c r="BH211" i="6"/>
  <c r="BM151" i="6"/>
  <c r="BH72" i="6"/>
  <c r="BM66" i="6"/>
  <c r="BE120" i="6"/>
  <c r="BI120" i="6" s="1"/>
  <c r="AM83" i="2"/>
  <c r="BJ120" i="6" s="1"/>
  <c r="AZ106" i="6"/>
  <c r="BD106" i="6" s="1"/>
  <c r="AJ69" i="2"/>
  <c r="BC51" i="6"/>
  <c r="BC59" i="6" s="1"/>
  <c r="Q144" i="6"/>
  <c r="AB19" i="1"/>
  <c r="AA21" i="1"/>
  <c r="HE103" i="5"/>
  <c r="HX24" i="5"/>
  <c r="HX103" i="5" s="1"/>
  <c r="BN36" i="6"/>
  <c r="BO36" i="6"/>
  <c r="BM93" i="6"/>
  <c r="BM101" i="6" s="1"/>
  <c r="BP89" i="6"/>
  <c r="AZ96" i="6"/>
  <c r="BD96" i="6" s="1"/>
  <c r="AJ59" i="2"/>
  <c r="BE24" i="6"/>
  <c r="BJ21" i="6"/>
  <c r="BI21" i="6"/>
  <c r="BI24" i="6" s="1"/>
  <c r="BE97" i="6"/>
  <c r="BI97" i="6" s="1"/>
  <c r="AM60" i="2"/>
  <c r="BJ97" i="6" s="1"/>
  <c r="AT87" i="6"/>
  <c r="BE57" i="6"/>
  <c r="AM20" i="2"/>
  <c r="BJ57" i="6" s="1"/>
  <c r="BO77" i="6"/>
  <c r="BN77" i="6"/>
  <c r="BQ77" i="6" s="1"/>
  <c r="BT77" i="6" s="1"/>
  <c r="AZ66" i="6"/>
  <c r="AG35" i="2"/>
  <c r="AJ29" i="2"/>
  <c r="V200" i="6"/>
  <c r="Z140" i="6"/>
  <c r="Z200" i="6" s="1"/>
  <c r="HE65" i="5"/>
  <c r="HX60" i="5"/>
  <c r="HX65" i="5" s="1"/>
  <c r="BC152" i="6"/>
  <c r="BC153" i="6" s="1"/>
  <c r="AZ61" i="6"/>
  <c r="AJ24" i="2"/>
  <c r="AG28" i="2"/>
  <c r="BH114" i="6"/>
  <c r="BM108" i="6"/>
  <c r="BE117" i="6"/>
  <c r="AM80" i="2"/>
  <c r="AJ84" i="2"/>
  <c r="V35" i="1"/>
  <c r="AA27" i="1"/>
  <c r="AH18" i="1"/>
  <c r="FS100" i="5"/>
  <c r="FS105" i="5" s="1"/>
  <c r="FS121" i="5" s="1"/>
  <c r="BC200" i="6"/>
  <c r="BC201" i="6" s="1"/>
  <c r="BC213" i="6" s="1"/>
  <c r="BH140" i="6"/>
  <c r="BE17" i="6"/>
  <c r="BE19" i="6"/>
  <c r="BJ16" i="6"/>
  <c r="V207" i="6"/>
  <c r="Z147" i="6"/>
  <c r="Z207" i="6" s="1"/>
  <c r="AP174" i="6"/>
  <c r="AP177" i="6" s="1"/>
  <c r="AP44" i="6"/>
  <c r="AZ63" i="6"/>
  <c r="BD63" i="6" s="1"/>
  <c r="AJ26" i="2"/>
  <c r="EG119" i="5"/>
  <c r="AY129" i="6"/>
  <c r="AI45" i="6"/>
  <c r="AI131" i="6" s="1"/>
  <c r="AI154" i="6" s="1"/>
  <c r="AI215" i="6" s="1"/>
  <c r="BJ29" i="6"/>
  <c r="BO26" i="6"/>
  <c r="BH183" i="6"/>
  <c r="BM50" i="6"/>
  <c r="AX191" i="6"/>
  <c r="AZ99" i="6"/>
  <c r="BD99" i="6" s="1"/>
  <c r="AJ62" i="2"/>
  <c r="BD55" i="6"/>
  <c r="AZ112" i="6"/>
  <c r="BD112" i="6" s="1"/>
  <c r="AJ75" i="2"/>
  <c r="AZ108" i="6"/>
  <c r="AG77" i="2"/>
  <c r="AG78" i="2" s="1"/>
  <c r="AJ71" i="2"/>
  <c r="AZ52" i="6"/>
  <c r="AJ15" i="2"/>
  <c r="AG21" i="2"/>
  <c r="BH117" i="6"/>
  <c r="BC121" i="6"/>
  <c r="BC129" i="6" s="1"/>
  <c r="AS17" i="6"/>
  <c r="AO17" i="6"/>
  <c r="BE56" i="6"/>
  <c r="AM19" i="2"/>
  <c r="BJ56" i="6" s="1"/>
  <c r="AU185" i="6"/>
  <c r="AU58" i="6"/>
  <c r="AY52" i="6"/>
  <c r="BE169" i="6"/>
  <c r="BD50" i="6"/>
  <c r="AX184" i="6"/>
  <c r="AX192" i="6" s="1"/>
  <c r="AS29" i="1"/>
  <c r="AN45" i="1"/>
  <c r="AS45" i="1" s="1"/>
  <c r="AD23" i="4"/>
  <c r="BE119" i="6"/>
  <c r="BI119" i="6" s="1"/>
  <c r="AM82" i="2"/>
  <c r="BJ119" i="6" s="1"/>
  <c r="BH146" i="6"/>
  <c r="BC206" i="6"/>
  <c r="BN85" i="6"/>
  <c r="BQ85" i="6" s="1"/>
  <c r="BT85" i="6" s="1"/>
  <c r="BO85" i="6"/>
  <c r="BE48" i="6"/>
  <c r="AM11" i="2"/>
  <c r="BJ48" i="6" s="1"/>
  <c r="BE197" i="6"/>
  <c r="AU190" i="6"/>
  <c r="AY190" i="6" s="1"/>
  <c r="BN126" i="6"/>
  <c r="BQ126" i="6" s="1"/>
  <c r="BT126" i="6" s="1"/>
  <c r="BO126" i="6"/>
  <c r="BD24" i="6"/>
  <c r="BD57" i="6"/>
  <c r="FS96" i="5"/>
  <c r="GL17" i="5"/>
  <c r="AM30" i="1"/>
  <c r="AH46" i="1"/>
  <c r="AM46" i="1" s="1"/>
  <c r="AS192" i="6"/>
  <c r="AY66" i="6"/>
  <c r="AY72" i="6" s="1"/>
  <c r="AU72" i="6"/>
  <c r="HX14" i="5"/>
  <c r="BH203" i="6"/>
  <c r="BM143" i="6"/>
  <c r="BI143" i="6"/>
  <c r="AY61" i="6"/>
  <c r="AY65" i="6" s="1"/>
  <c r="AU65" i="6"/>
  <c r="AN48" i="1"/>
  <c r="AS48" i="1" s="1"/>
  <c r="AS32" i="1"/>
  <c r="AZ121" i="6"/>
  <c r="BD117" i="6"/>
  <c r="BD121" i="6" s="1"/>
  <c r="BM21" i="6"/>
  <c r="BH24" i="6"/>
  <c r="AJ14" i="6"/>
  <c r="AJ45" i="6" s="1"/>
  <c r="AJ131" i="6" s="1"/>
  <c r="AS174" i="6"/>
  <c r="AS44" i="6"/>
  <c r="AU41" i="6"/>
  <c r="AX41" i="6"/>
  <c r="AZ54" i="6"/>
  <c r="AJ17" i="2"/>
  <c r="AG42" i="1"/>
  <c r="BC187" i="6"/>
  <c r="BH54" i="6"/>
  <c r="GL26" i="5"/>
  <c r="HE21" i="5"/>
  <c r="GL100" i="5"/>
  <c r="AG91" i="2"/>
  <c r="AU191" i="6" l="1"/>
  <c r="AY185" i="6"/>
  <c r="AY191" i="6" s="1"/>
  <c r="BN68" i="6"/>
  <c r="BQ68" i="6" s="1"/>
  <c r="BT68" i="6" s="1"/>
  <c r="BO68" i="6"/>
  <c r="BE111" i="6"/>
  <c r="BI111" i="6" s="1"/>
  <c r="AM74" i="2"/>
  <c r="BJ111" i="6" s="1"/>
  <c r="BH185" i="6"/>
  <c r="BH58" i="6"/>
  <c r="BM52" i="6"/>
  <c r="BH187" i="6"/>
  <c r="BM54" i="6"/>
  <c r="D25" i="7"/>
  <c r="BP86" i="6"/>
  <c r="BO16" i="6"/>
  <c r="Q204" i="6"/>
  <c r="Q152" i="6"/>
  <c r="U144" i="6"/>
  <c r="AA200" i="6"/>
  <c r="AE140" i="6"/>
  <c r="AE200" i="6" s="1"/>
  <c r="AL15" i="4"/>
  <c r="AI17" i="4"/>
  <c r="AT130" i="6"/>
  <c r="BN67" i="6"/>
  <c r="BQ67" i="6" s="1"/>
  <c r="BT67" i="6" s="1"/>
  <c r="BO67" i="6"/>
  <c r="AY87" i="6"/>
  <c r="BD66" i="6"/>
  <c r="BD72" i="6" s="1"/>
  <c r="AZ72" i="6"/>
  <c r="AM111" i="2"/>
  <c r="AM117" i="2" s="1"/>
  <c r="AJ117" i="2"/>
  <c r="BH128" i="6"/>
  <c r="BM122" i="6"/>
  <c r="AU87" i="6"/>
  <c r="AU130" i="6" s="1"/>
  <c r="BH121" i="6"/>
  <c r="BM117" i="6"/>
  <c r="BH200" i="6"/>
  <c r="BM140" i="6"/>
  <c r="BO120" i="6"/>
  <c r="BN120" i="6"/>
  <c r="BQ120" i="6" s="1"/>
  <c r="BT120" i="6" s="1"/>
  <c r="BJ34" i="6"/>
  <c r="BO31" i="6"/>
  <c r="BE75" i="6"/>
  <c r="AM38" i="2"/>
  <c r="AJ42" i="2"/>
  <c r="BH29" i="6"/>
  <c r="BM26" i="6"/>
  <c r="BI26" i="6"/>
  <c r="BI29" i="6" s="1"/>
  <c r="BE84" i="6"/>
  <c r="BI84" i="6" s="1"/>
  <c r="AM47" i="2"/>
  <c r="BJ84" i="6" s="1"/>
  <c r="BH182" i="6"/>
  <c r="BH184" i="6" s="1"/>
  <c r="BM49" i="6"/>
  <c r="Q139" i="6"/>
  <c r="AB10" i="1"/>
  <c r="AA12" i="1"/>
  <c r="BE49" i="6"/>
  <c r="AM12" i="2"/>
  <c r="BJ49" i="6" s="1"/>
  <c r="AS171" i="6"/>
  <c r="AU13" i="6"/>
  <c r="AX13" i="6"/>
  <c r="BE105" i="6"/>
  <c r="BI105" i="6" s="1"/>
  <c r="AM68" i="2"/>
  <c r="BJ105" i="6" s="1"/>
  <c r="BH205" i="6"/>
  <c r="BM145" i="6"/>
  <c r="AY51" i="6"/>
  <c r="AY59" i="6" s="1"/>
  <c r="L153" i="6"/>
  <c r="L154" i="6" s="1"/>
  <c r="L215" i="6" s="1"/>
  <c r="BO71" i="6"/>
  <c r="BN71" i="6"/>
  <c r="BQ71" i="6" s="1"/>
  <c r="BT71" i="6" s="1"/>
  <c r="BO127" i="6"/>
  <c r="BN127" i="6"/>
  <c r="BQ127" i="6" s="1"/>
  <c r="BT127" i="6" s="1"/>
  <c r="AZ180" i="6"/>
  <c r="AZ51" i="6"/>
  <c r="BD47" i="6"/>
  <c r="BM115" i="6"/>
  <c r="FS120" i="5"/>
  <c r="FS123" i="5" s="1"/>
  <c r="FS113" i="5"/>
  <c r="FS119" i="5" s="1"/>
  <c r="BE66" i="6"/>
  <c r="AJ35" i="2"/>
  <c r="AM29" i="2"/>
  <c r="BE113" i="6"/>
  <c r="BI113" i="6" s="1"/>
  <c r="AM76" i="2"/>
  <c r="BJ113" i="6" s="1"/>
  <c r="BE96" i="6"/>
  <c r="BI96" i="6" s="1"/>
  <c r="AM59" i="2"/>
  <c r="BJ96" i="6" s="1"/>
  <c r="BE91" i="6"/>
  <c r="BI91" i="6" s="1"/>
  <c r="AM54" i="2"/>
  <c r="BJ91" i="6" s="1"/>
  <c r="AA148" i="6"/>
  <c r="AN31" i="1"/>
  <c r="BO122" i="6"/>
  <c r="BN122" i="6"/>
  <c r="GL42" i="5"/>
  <c r="HE37" i="5"/>
  <c r="GL93" i="5"/>
  <c r="AF149" i="6"/>
  <c r="AT32" i="1"/>
  <c r="AZ188" i="6"/>
  <c r="BD188" i="6" s="1"/>
  <c r="BE106" i="6"/>
  <c r="BI106" i="6" s="1"/>
  <c r="AM69" i="2"/>
  <c r="BJ106" i="6" s="1"/>
  <c r="BE124" i="6"/>
  <c r="BI124" i="6" s="1"/>
  <c r="AM87" i="2"/>
  <c r="AJ91" i="2"/>
  <c r="AJ92" i="2" s="1"/>
  <c r="BO104" i="6"/>
  <c r="BN104" i="6"/>
  <c r="BQ104" i="6" s="1"/>
  <c r="BT104" i="6" s="1"/>
  <c r="BH208" i="6"/>
  <c r="BM148" i="6"/>
  <c r="BO48" i="6"/>
  <c r="BN48" i="6"/>
  <c r="BQ48" i="6" s="1"/>
  <c r="AX174" i="6"/>
  <c r="AX177" i="6" s="1"/>
  <c r="BC41" i="6"/>
  <c r="AZ41" i="6"/>
  <c r="AX44" i="6"/>
  <c r="AY73" i="6"/>
  <c r="AA147" i="6"/>
  <c r="AN30" i="1"/>
  <c r="BI48" i="6"/>
  <c r="BI122" i="6"/>
  <c r="BE63" i="6"/>
  <c r="BI63" i="6" s="1"/>
  <c r="AM26" i="2"/>
  <c r="BJ63" i="6" s="1"/>
  <c r="BE61" i="6"/>
  <c r="AJ28" i="2"/>
  <c r="AM24" i="2"/>
  <c r="BJ190" i="6"/>
  <c r="BO57" i="6"/>
  <c r="N25" i="7"/>
  <c r="BD75" i="6"/>
  <c r="BD79" i="6" s="1"/>
  <c r="AZ79" i="6"/>
  <c r="BH204" i="6"/>
  <c r="BM144" i="6"/>
  <c r="AZ182" i="6"/>
  <c r="BD182" i="6" s="1"/>
  <c r="BD49" i="6"/>
  <c r="AD119" i="2"/>
  <c r="BH34" i="6"/>
  <c r="BM31" i="6"/>
  <c r="GL101" i="5"/>
  <c r="HE22" i="5"/>
  <c r="P204" i="6"/>
  <c r="P212" i="6" s="1"/>
  <c r="P152" i="6"/>
  <c r="AY180" i="6"/>
  <c r="AY184" i="6" s="1"/>
  <c r="AY192" i="6" s="1"/>
  <c r="AU184" i="6"/>
  <c r="AU192" i="6" s="1"/>
  <c r="P199" i="6"/>
  <c r="P201" i="6" s="1"/>
  <c r="P213" i="6" s="1"/>
  <c r="P214" i="6" s="1"/>
  <c r="P141" i="6"/>
  <c r="P153" i="6" s="1"/>
  <c r="P154" i="6" s="1"/>
  <c r="P215" i="6" s="1"/>
  <c r="BJ183" i="6"/>
  <c r="BO50" i="6"/>
  <c r="BN50" i="6"/>
  <c r="BQ50" i="6" s="1"/>
  <c r="HE58" i="5"/>
  <c r="HE66" i="5" s="1"/>
  <c r="HX53" i="5"/>
  <c r="HX58" i="5" s="1"/>
  <c r="HX66" i="5" s="1"/>
  <c r="BE78" i="6"/>
  <c r="BI78" i="6" s="1"/>
  <c r="AM41" i="2"/>
  <c r="BJ78" i="6" s="1"/>
  <c r="L41" i="7"/>
  <c r="BT32" i="6"/>
  <c r="AO19" i="6"/>
  <c r="HE69" i="5"/>
  <c r="GL74" i="5"/>
  <c r="GL82" i="5" s="1"/>
  <c r="BE53" i="6"/>
  <c r="AM16" i="2"/>
  <c r="BJ53" i="6" s="1"/>
  <c r="BH207" i="6"/>
  <c r="BM147" i="6"/>
  <c r="AA151" i="6"/>
  <c r="AN34" i="1"/>
  <c r="BO56" i="6"/>
  <c r="BN56" i="6"/>
  <c r="BQ56" i="6" s="1"/>
  <c r="AG19" i="1"/>
  <c r="AB21" i="1"/>
  <c r="BN92" i="6"/>
  <c r="BQ92" i="6" s="1"/>
  <c r="BT92" i="6" s="1"/>
  <c r="BO92" i="6"/>
  <c r="BP107" i="6"/>
  <c r="BI56" i="6"/>
  <c r="BN76" i="6"/>
  <c r="BQ76" i="6" s="1"/>
  <c r="BT76" i="6" s="1"/>
  <c r="BO76" i="6"/>
  <c r="AZ100" i="6"/>
  <c r="BD94" i="6"/>
  <c r="BD100" i="6" s="1"/>
  <c r="BE80" i="6"/>
  <c r="AM43" i="2"/>
  <c r="AJ49" i="2"/>
  <c r="BD80" i="6"/>
  <c r="BD86" i="6" s="1"/>
  <c r="AZ86" i="6"/>
  <c r="BE47" i="6"/>
  <c r="AM10" i="2"/>
  <c r="AJ14" i="2"/>
  <c r="AJ22" i="2" s="1"/>
  <c r="AX175" i="6"/>
  <c r="AZ42" i="6"/>
  <c r="AZ175" i="6" s="1"/>
  <c r="BC42" i="6"/>
  <c r="AP171" i="6"/>
  <c r="AP172" i="6" s="1"/>
  <c r="AP178" i="6" s="1"/>
  <c r="AP14" i="6"/>
  <c r="AP45" i="6" s="1"/>
  <c r="AP131" i="6" s="1"/>
  <c r="GL96" i="5"/>
  <c r="HE17" i="5"/>
  <c r="AZ183" i="6"/>
  <c r="BD183" i="6" s="1"/>
  <c r="BE52" i="6"/>
  <c r="AM15" i="2"/>
  <c r="AJ21" i="2"/>
  <c r="AZ65" i="6"/>
  <c r="BD61" i="6"/>
  <c r="BD65" i="6" s="1"/>
  <c r="BD73" i="6" s="1"/>
  <c r="BE190" i="6"/>
  <c r="BI190" i="6" s="1"/>
  <c r="BI57" i="6"/>
  <c r="BP66" i="6"/>
  <c r="BM72" i="6"/>
  <c r="AO14" i="6"/>
  <c r="AO45" i="6" s="1"/>
  <c r="AO131" i="6" s="1"/>
  <c r="GL49" i="5"/>
  <c r="HE44" i="5"/>
  <c r="BH73" i="6"/>
  <c r="BJ103" i="6"/>
  <c r="BH141" i="6"/>
  <c r="BO69" i="6"/>
  <c r="BN69" i="6"/>
  <c r="BQ69" i="6" s="1"/>
  <c r="BT69" i="6" s="1"/>
  <c r="BE89" i="6"/>
  <c r="AJ56" i="2"/>
  <c r="AJ64" i="2" s="1"/>
  <c r="AM52" i="2"/>
  <c r="AG110" i="2"/>
  <c r="AG118" i="2" s="1"/>
  <c r="AJ106" i="2"/>
  <c r="AA150" i="6"/>
  <c r="AN33" i="1"/>
  <c r="L213" i="6"/>
  <c r="L214" i="6" s="1"/>
  <c r="BM209" i="6"/>
  <c r="BP209" i="6" s="1"/>
  <c r="BP149" i="6"/>
  <c r="BE183" i="6"/>
  <c r="BI183" i="6" s="1"/>
  <c r="BI50" i="6"/>
  <c r="HE117" i="5"/>
  <c r="HE122" i="5" s="1"/>
  <c r="HX86" i="5"/>
  <c r="HX117" i="5" s="1"/>
  <c r="HX122" i="5" s="1"/>
  <c r="L40" i="7"/>
  <c r="AX16" i="6"/>
  <c r="AS19" i="6"/>
  <c r="AT16" i="6"/>
  <c r="W24" i="4"/>
  <c r="V25" i="4"/>
  <c r="BO119" i="6"/>
  <c r="BN119" i="6"/>
  <c r="BQ119" i="6" s="1"/>
  <c r="BT119" i="6" s="1"/>
  <c r="BE90" i="6"/>
  <c r="BI90" i="6" s="1"/>
  <c r="AM53" i="2"/>
  <c r="BJ90" i="6" s="1"/>
  <c r="BJ181" i="6" s="1"/>
  <c r="AF140" i="6"/>
  <c r="AT11" i="1"/>
  <c r="AY11" i="1" s="1"/>
  <c r="BE188" i="6"/>
  <c r="BI188" i="6" s="1"/>
  <c r="BI55" i="6"/>
  <c r="FS88" i="5"/>
  <c r="J25" i="7"/>
  <c r="BO29" i="6"/>
  <c r="AZ181" i="6"/>
  <c r="BD181" i="6" s="1"/>
  <c r="BO95" i="6"/>
  <c r="BN95" i="6"/>
  <c r="BQ95" i="6" s="1"/>
  <c r="BT95" i="6" s="1"/>
  <c r="AE23" i="4"/>
  <c r="BC130" i="6"/>
  <c r="HE16" i="5"/>
  <c r="GL95" i="5"/>
  <c r="AX17" i="6"/>
  <c r="AT17" i="6"/>
  <c r="BH186" i="6"/>
  <c r="BM53" i="6"/>
  <c r="AF146" i="6"/>
  <c r="AT29" i="1"/>
  <c r="BP93" i="6"/>
  <c r="AZ187" i="6"/>
  <c r="BD187" i="6" s="1"/>
  <c r="BD54" i="6"/>
  <c r="AZ58" i="6"/>
  <c r="BD52" i="6"/>
  <c r="AZ185" i="6"/>
  <c r="AM18" i="1"/>
  <c r="AH42" i="1"/>
  <c r="BQ36" i="6"/>
  <c r="BT56" i="6"/>
  <c r="AN172" i="6"/>
  <c r="AN178" i="6" s="1"/>
  <c r="AN214" i="6" s="1"/>
  <c r="AN215" i="6" s="1"/>
  <c r="AO169" i="6"/>
  <c r="AO172" i="6" s="1"/>
  <c r="AO178" i="6" s="1"/>
  <c r="BP61" i="6"/>
  <c r="BM65" i="6"/>
  <c r="HE97" i="5"/>
  <c r="HX18" i="5"/>
  <c r="HX97" i="5" s="1"/>
  <c r="AJ70" i="2"/>
  <c r="BJ197" i="6"/>
  <c r="AG64" i="2"/>
  <c r="AZ189" i="6"/>
  <c r="BD189" i="6" s="1"/>
  <c r="HE81" i="5"/>
  <c r="HX76" i="5"/>
  <c r="HX81" i="5" s="1"/>
  <c r="EZ120" i="5"/>
  <c r="EZ123" i="5" s="1"/>
  <c r="EZ113" i="5"/>
  <c r="EZ119" i="5" s="1"/>
  <c r="BH51" i="6"/>
  <c r="BJ188" i="6"/>
  <c r="BO55" i="6"/>
  <c r="BN55" i="6"/>
  <c r="BQ55" i="6" s="1"/>
  <c r="BT55" i="6" s="1"/>
  <c r="BE94" i="6"/>
  <c r="AJ63" i="2"/>
  <c r="AM57" i="2"/>
  <c r="BE98" i="6"/>
  <c r="BI98" i="6" s="1"/>
  <c r="AM61" i="2"/>
  <c r="BJ98" i="6" s="1"/>
  <c r="BH190" i="6"/>
  <c r="BM57" i="6"/>
  <c r="BJ117" i="6"/>
  <c r="AM84" i="2"/>
  <c r="BI117" i="6"/>
  <c r="BI121" i="6" s="1"/>
  <c r="BE121" i="6"/>
  <c r="BJ169" i="6"/>
  <c r="HE15" i="5"/>
  <c r="GL94" i="5"/>
  <c r="GL19" i="5"/>
  <c r="GL34" i="5" s="1"/>
  <c r="BP108" i="6"/>
  <c r="BM114" i="6"/>
  <c r="BJ17" i="6"/>
  <c r="BJ19" i="6" s="1"/>
  <c r="AG50" i="2"/>
  <c r="AU73" i="6"/>
  <c r="AG36" i="2"/>
  <c r="AU174" i="6"/>
  <c r="AU177" i="6" s="1"/>
  <c r="AU44" i="6"/>
  <c r="GL105" i="5"/>
  <c r="GL121" i="5" s="1"/>
  <c r="BO97" i="6"/>
  <c r="BN97" i="6"/>
  <c r="BQ97" i="6" s="1"/>
  <c r="BT97" i="6" s="1"/>
  <c r="BM211" i="6"/>
  <c r="BP211" i="6" s="1"/>
  <c r="BP151" i="6"/>
  <c r="BM39" i="6"/>
  <c r="BP36" i="6"/>
  <c r="BE110" i="6"/>
  <c r="BI110" i="6" s="1"/>
  <c r="AM73" i="2"/>
  <c r="BJ110" i="6" s="1"/>
  <c r="BE107" i="6"/>
  <c r="BI103" i="6"/>
  <c r="BI107" i="6" s="1"/>
  <c r="BP137" i="6"/>
  <c r="BO137" i="6"/>
  <c r="BM141" i="6"/>
  <c r="BM197" i="6"/>
  <c r="AZ93" i="6"/>
  <c r="BD89" i="6"/>
  <c r="BD93" i="6" s="1"/>
  <c r="BD101" i="6" s="1"/>
  <c r="AX130" i="6"/>
  <c r="BE109" i="6"/>
  <c r="BI109" i="6" s="1"/>
  <c r="AM72" i="2"/>
  <c r="BJ109" i="6" s="1"/>
  <c r="BD128" i="6"/>
  <c r="BD129" i="6" s="1"/>
  <c r="AD11" i="4"/>
  <c r="AA13" i="4"/>
  <c r="BN125" i="6"/>
  <c r="BQ125" i="6" s="1"/>
  <c r="BT125" i="6" s="1"/>
  <c r="BO125" i="6"/>
  <c r="Z21" i="4"/>
  <c r="AA19" i="4"/>
  <c r="AG20" i="1"/>
  <c r="AB44" i="1"/>
  <c r="AG44" i="1" s="1"/>
  <c r="BN70" i="6"/>
  <c r="BQ70" i="6" s="1"/>
  <c r="BT70" i="6" s="1"/>
  <c r="BO70" i="6"/>
  <c r="HE85" i="5"/>
  <c r="GL116" i="5"/>
  <c r="BN22" i="6"/>
  <c r="BQ22" i="6" s="1"/>
  <c r="BO22" i="6"/>
  <c r="H42" i="7" s="1"/>
  <c r="BD108" i="6"/>
  <c r="BD114" i="6" s="1"/>
  <c r="BD115" i="6" s="1"/>
  <c r="AZ114" i="6"/>
  <c r="BM24" i="6"/>
  <c r="BP21" i="6"/>
  <c r="BE112" i="6"/>
  <c r="BI112" i="6" s="1"/>
  <c r="AM75" i="2"/>
  <c r="BJ112" i="6" s="1"/>
  <c r="BO21" i="6"/>
  <c r="BN21" i="6"/>
  <c r="BJ24" i="6"/>
  <c r="BJ37" i="6"/>
  <c r="BI37" i="6"/>
  <c r="BI39" i="6" s="1"/>
  <c r="BE39" i="6"/>
  <c r="AZ186" i="6"/>
  <c r="BD186" i="6" s="1"/>
  <c r="BD53" i="6"/>
  <c r="BE81" i="6"/>
  <c r="BI81" i="6" s="1"/>
  <c r="AM44" i="2"/>
  <c r="BJ81" i="6" s="1"/>
  <c r="BM181" i="6"/>
  <c r="BP181" i="6" s="1"/>
  <c r="BP48" i="6"/>
  <c r="BT48" i="6" s="1"/>
  <c r="AZ115" i="6"/>
  <c r="BH210" i="6"/>
  <c r="BM150" i="6"/>
  <c r="BE170" i="6"/>
  <c r="BJ12" i="6"/>
  <c r="BN118" i="6"/>
  <c r="BQ118" i="6" s="1"/>
  <c r="BT118" i="6" s="1"/>
  <c r="BO118" i="6"/>
  <c r="BO83" i="6"/>
  <c r="BN83" i="6"/>
  <c r="BQ83" i="6" s="1"/>
  <c r="BT83" i="6" s="1"/>
  <c r="AS170" i="6"/>
  <c r="AT170" i="6" s="1"/>
  <c r="AX12" i="6"/>
  <c r="AT12" i="6"/>
  <c r="BE54" i="6"/>
  <c r="AM17" i="2"/>
  <c r="BJ54" i="6" s="1"/>
  <c r="BE99" i="6"/>
  <c r="BI99" i="6" s="1"/>
  <c r="AM62" i="2"/>
  <c r="BJ99" i="6" s="1"/>
  <c r="BD124" i="6"/>
  <c r="AZ128" i="6"/>
  <c r="AZ129" i="6" s="1"/>
  <c r="BI203" i="6"/>
  <c r="BH152" i="6"/>
  <c r="AS177" i="6"/>
  <c r="BM203" i="6"/>
  <c r="BN143" i="6"/>
  <c r="BP143" i="6"/>
  <c r="AY58" i="6"/>
  <c r="BE108" i="6"/>
  <c r="AM71" i="2"/>
  <c r="AJ77" i="2"/>
  <c r="HE100" i="5"/>
  <c r="HX21" i="5"/>
  <c r="HE26" i="5"/>
  <c r="BH212" i="6"/>
  <c r="AZ190" i="6"/>
  <c r="BD190" i="6" s="1"/>
  <c r="BH206" i="6"/>
  <c r="BM146" i="6"/>
  <c r="BM183" i="6"/>
  <c r="BP183" i="6" s="1"/>
  <c r="BP50" i="6"/>
  <c r="AA35" i="1"/>
  <c r="AB27" i="1"/>
  <c r="AB43" i="1" s="1"/>
  <c r="AS169" i="6"/>
  <c r="AX11" i="6"/>
  <c r="AS14" i="6"/>
  <c r="AS45" i="6" s="1"/>
  <c r="AS131" i="6" s="1"/>
  <c r="AS154" i="6" s="1"/>
  <c r="AT11" i="6"/>
  <c r="AT14" i="6" s="1"/>
  <c r="AT192" i="6"/>
  <c r="BH79" i="6"/>
  <c r="BH87" i="6" s="1"/>
  <c r="BM75" i="6"/>
  <c r="BH201" i="6"/>
  <c r="BO123" i="6"/>
  <c r="BN123" i="6"/>
  <c r="BQ123" i="6" s="1"/>
  <c r="BT123" i="6" s="1"/>
  <c r="HE84" i="5"/>
  <c r="GL115" i="5"/>
  <c r="GL87" i="5"/>
  <c r="Q205" i="6"/>
  <c r="U145" i="6"/>
  <c r="U205" i="6" s="1"/>
  <c r="BN62" i="6"/>
  <c r="BQ62" i="6" s="1"/>
  <c r="BT62" i="6" s="1"/>
  <c r="BO62" i="6"/>
  <c r="BN181" i="6" l="1"/>
  <c r="BQ181" i="6" s="1"/>
  <c r="BO181" i="6"/>
  <c r="AG43" i="1"/>
  <c r="AG51" i="1" s="1"/>
  <c r="AB51" i="1"/>
  <c r="BM187" i="6"/>
  <c r="BP187" i="6" s="1"/>
  <c r="BP54" i="6"/>
  <c r="BT54" i="6" s="1"/>
  <c r="AX170" i="6"/>
  <c r="AY170" i="6" s="1"/>
  <c r="BC12" i="6"/>
  <c r="AY12" i="6"/>
  <c r="N24" i="7"/>
  <c r="AH23" i="4"/>
  <c r="BE186" i="6"/>
  <c r="BI186" i="6" s="1"/>
  <c r="BI53" i="6"/>
  <c r="BC174" i="6"/>
  <c r="BC177" i="6" s="1"/>
  <c r="BE41" i="6"/>
  <c r="BC44" i="6"/>
  <c r="BH41" i="6"/>
  <c r="L25" i="7"/>
  <c r="BO34" i="6"/>
  <c r="AS172" i="6"/>
  <c r="AS178" i="6" s="1"/>
  <c r="AS214" i="6" s="1"/>
  <c r="AT169" i="6"/>
  <c r="AT172" i="6" s="1"/>
  <c r="AT178" i="6" s="1"/>
  <c r="BO109" i="6"/>
  <c r="BN109" i="6"/>
  <c r="BQ109" i="6" s="1"/>
  <c r="BT109" i="6" s="1"/>
  <c r="AT45" i="1"/>
  <c r="AY45" i="1" s="1"/>
  <c r="AY29" i="1"/>
  <c r="BI61" i="6"/>
  <c r="BI65" i="6" s="1"/>
  <c r="BI73" i="6" s="1"/>
  <c r="BE65" i="6"/>
  <c r="BE73" i="6" s="1"/>
  <c r="BM182" i="6"/>
  <c r="BP182" i="6" s="1"/>
  <c r="BP49" i="6"/>
  <c r="BM51" i="6"/>
  <c r="HE115" i="5"/>
  <c r="HE87" i="5"/>
  <c r="HX84" i="5"/>
  <c r="AF206" i="6"/>
  <c r="AJ146" i="6"/>
  <c r="AJ206" i="6" s="1"/>
  <c r="BE86" i="6"/>
  <c r="BI80" i="6"/>
  <c r="BI86" i="6" s="1"/>
  <c r="BM204" i="6"/>
  <c r="BP204" i="6" s="1"/>
  <c r="BP144" i="6"/>
  <c r="BP152" i="6" s="1"/>
  <c r="BJ121" i="6"/>
  <c r="BO117" i="6"/>
  <c r="BO121" i="6" s="1"/>
  <c r="BN117" i="6"/>
  <c r="BN188" i="6"/>
  <c r="BQ188" i="6" s="1"/>
  <c r="BO188" i="6"/>
  <c r="BO197" i="6"/>
  <c r="AN18" i="1"/>
  <c r="BM186" i="6"/>
  <c r="BP186" i="6" s="1"/>
  <c r="BP53" i="6"/>
  <c r="BT53" i="6" s="1"/>
  <c r="AM70" i="2"/>
  <c r="AM78" i="2" s="1"/>
  <c r="AZ73" i="6"/>
  <c r="BC175" i="6"/>
  <c r="BE42" i="6"/>
  <c r="BE175" i="6" s="1"/>
  <c r="BH42" i="6"/>
  <c r="AY32" i="1"/>
  <c r="AT48" i="1"/>
  <c r="AY48" i="1" s="1"/>
  <c r="BN96" i="6"/>
  <c r="BQ96" i="6" s="1"/>
  <c r="BT96" i="6" s="1"/>
  <c r="BO96" i="6"/>
  <c r="BN105" i="6"/>
  <c r="BQ105" i="6" s="1"/>
  <c r="BT105" i="6" s="1"/>
  <c r="BO105" i="6"/>
  <c r="BN84" i="6"/>
  <c r="BQ84" i="6" s="1"/>
  <c r="BT84" i="6" s="1"/>
  <c r="BO84" i="6"/>
  <c r="BN111" i="6"/>
  <c r="BQ111" i="6" s="1"/>
  <c r="BT111" i="6" s="1"/>
  <c r="BO111" i="6"/>
  <c r="BT137" i="6"/>
  <c r="BE180" i="6"/>
  <c r="BE51" i="6"/>
  <c r="BI47" i="6"/>
  <c r="HE94" i="5"/>
  <c r="HX15" i="5"/>
  <c r="HE19" i="5"/>
  <c r="HE34" i="5" s="1"/>
  <c r="AK140" i="6"/>
  <c r="AZ11" i="1"/>
  <c r="BE11" i="1" s="1"/>
  <c r="AN47" i="1"/>
  <c r="AS47" i="1" s="1"/>
  <c r="AS31" i="1"/>
  <c r="BO110" i="6"/>
  <c r="BN110" i="6"/>
  <c r="BQ110" i="6" s="1"/>
  <c r="BT110" i="6" s="1"/>
  <c r="BO91" i="6"/>
  <c r="BN91" i="6"/>
  <c r="BQ91" i="6" s="1"/>
  <c r="BT91" i="6" s="1"/>
  <c r="AJ78" i="2"/>
  <c r="BJ107" i="6"/>
  <c r="BO103" i="6"/>
  <c r="BN103" i="6"/>
  <c r="BE128" i="6"/>
  <c r="BE129" i="6" s="1"/>
  <c r="AZ87" i="6"/>
  <c r="BI128" i="6"/>
  <c r="AF209" i="6"/>
  <c r="AJ149" i="6"/>
  <c r="AJ209" i="6" s="1"/>
  <c r="BD51" i="6"/>
  <c r="BD59" i="6" s="1"/>
  <c r="BM200" i="6"/>
  <c r="BP200" i="6" s="1"/>
  <c r="BP140" i="6"/>
  <c r="BE182" i="6"/>
  <c r="BI182" i="6" s="1"/>
  <c r="BI49" i="6"/>
  <c r="BM210" i="6"/>
  <c r="BP210" i="6" s="1"/>
  <c r="BP150" i="6"/>
  <c r="HE95" i="5"/>
  <c r="HX16" i="5"/>
  <c r="HX95" i="5" s="1"/>
  <c r="BJ124" i="6"/>
  <c r="AM91" i="2"/>
  <c r="AM92" i="2" s="1"/>
  <c r="BE72" i="6"/>
  <c r="BI66" i="6"/>
  <c r="BI72" i="6" s="1"/>
  <c r="BE79" i="6"/>
  <c r="BE87" i="6" s="1"/>
  <c r="BI75" i="6"/>
  <c r="BI79" i="6" s="1"/>
  <c r="BI87" i="6" s="1"/>
  <c r="H41" i="7"/>
  <c r="H40" i="7" s="1"/>
  <c r="BT22" i="6"/>
  <c r="BJ186" i="6"/>
  <c r="BO53" i="6"/>
  <c r="BN53" i="6"/>
  <c r="BQ53" i="6" s="1"/>
  <c r="BM185" i="6"/>
  <c r="BM58" i="6"/>
  <c r="BP52" i="6"/>
  <c r="HE105" i="5"/>
  <c r="HE116" i="5"/>
  <c r="HX85" i="5"/>
  <c r="HX116" i="5" s="1"/>
  <c r="BM205" i="6"/>
  <c r="BP205" i="6" s="1"/>
  <c r="BP145" i="6"/>
  <c r="AB35" i="1"/>
  <c r="AG27" i="1"/>
  <c r="BP39" i="6"/>
  <c r="BT36" i="6"/>
  <c r="Q212" i="6"/>
  <c r="BO17" i="6"/>
  <c r="F42" i="7" s="1"/>
  <c r="BH213" i="6"/>
  <c r="BP24" i="6"/>
  <c r="V145" i="6"/>
  <c r="AH20" i="1"/>
  <c r="AZ101" i="6"/>
  <c r="BP51" i="6"/>
  <c r="BD185" i="6"/>
  <c r="BD191" i="6" s="1"/>
  <c r="AZ191" i="6"/>
  <c r="Z24" i="4"/>
  <c r="W25" i="4"/>
  <c r="AN49" i="1"/>
  <c r="AS49" i="1" s="1"/>
  <c r="AS33" i="1"/>
  <c r="BD87" i="6"/>
  <c r="BM208" i="6"/>
  <c r="BP208" i="6" s="1"/>
  <c r="BP148" i="6"/>
  <c r="GL98" i="5"/>
  <c r="AZ59" i="6"/>
  <c r="AZ130" i="6" s="1"/>
  <c r="AX171" i="6"/>
  <c r="BC13" i="6"/>
  <c r="AZ13" i="6"/>
  <c r="F25" i="7"/>
  <c r="BO19" i="6"/>
  <c r="BJ187" i="6"/>
  <c r="BO54" i="6"/>
  <c r="BN54" i="6"/>
  <c r="BQ54" i="6" s="1"/>
  <c r="BP31" i="6"/>
  <c r="BM34" i="6"/>
  <c r="BE187" i="6"/>
  <c r="BI187" i="6" s="1"/>
  <c r="BI54" i="6"/>
  <c r="BP122" i="6"/>
  <c r="BM128" i="6"/>
  <c r="BO169" i="6"/>
  <c r="BP72" i="6"/>
  <c r="AZ174" i="6"/>
  <c r="AZ177" i="6" s="1"/>
  <c r="AZ44" i="6"/>
  <c r="BN31" i="6"/>
  <c r="HX26" i="5"/>
  <c r="BP101" i="6"/>
  <c r="AJ36" i="2"/>
  <c r="AY130" i="6"/>
  <c r="U204" i="6"/>
  <c r="U212" i="6" s="1"/>
  <c r="U152" i="6"/>
  <c r="V144" i="6"/>
  <c r="AH19" i="1"/>
  <c r="AG21" i="1"/>
  <c r="BJ108" i="6"/>
  <c r="AM77" i="2"/>
  <c r="BE114" i="6"/>
  <c r="BE115" i="6" s="1"/>
  <c r="BI108" i="6"/>
  <c r="BI114" i="6" s="1"/>
  <c r="BM206" i="6"/>
  <c r="BP206" i="6" s="1"/>
  <c r="BP146" i="6"/>
  <c r="BQ143" i="6"/>
  <c r="BT143" i="6" s="1"/>
  <c r="AD19" i="4"/>
  <c r="AA21" i="4"/>
  <c r="BP197" i="6"/>
  <c r="BM190" i="6"/>
  <c r="BP190" i="6" s="1"/>
  <c r="BP57" i="6"/>
  <c r="BD58" i="6"/>
  <c r="J62" i="7"/>
  <c r="J61" i="7" s="1"/>
  <c r="AT19" i="6"/>
  <c r="AT45" i="6" s="1"/>
  <c r="AT131" i="6" s="1"/>
  <c r="AA210" i="6"/>
  <c r="AE150" i="6"/>
  <c r="AE210" i="6" s="1"/>
  <c r="BJ52" i="6"/>
  <c r="AM21" i="2"/>
  <c r="BJ189" i="6"/>
  <c r="BO78" i="6"/>
  <c r="BN78" i="6"/>
  <c r="BQ78" i="6" s="1"/>
  <c r="BT78" i="6" s="1"/>
  <c r="BE181" i="6"/>
  <c r="BI181" i="6" s="1"/>
  <c r="HX37" i="5"/>
  <c r="HE42" i="5"/>
  <c r="HE93" i="5"/>
  <c r="BO113" i="6"/>
  <c r="BN113" i="6"/>
  <c r="BQ113" i="6" s="1"/>
  <c r="BT113" i="6" s="1"/>
  <c r="BD180" i="6"/>
  <c r="BD184" i="6" s="1"/>
  <c r="BD192" i="6" s="1"/>
  <c r="AZ184" i="6"/>
  <c r="AU171" i="6"/>
  <c r="AU172" i="6" s="1"/>
  <c r="AU178" i="6" s="1"/>
  <c r="AU14" i="6"/>
  <c r="AU45" i="6" s="1"/>
  <c r="AU131" i="6" s="1"/>
  <c r="BP26" i="6"/>
  <c r="BM29" i="6"/>
  <c r="BN26" i="6"/>
  <c r="BP117" i="6"/>
  <c r="BM121" i="6"/>
  <c r="BM129" i="6" s="1"/>
  <c r="BP203" i="6"/>
  <c r="HX17" i="5"/>
  <c r="HX96" i="5" s="1"/>
  <c r="HE96" i="5"/>
  <c r="AL17" i="4"/>
  <c r="AM15" i="4"/>
  <c r="BN37" i="6"/>
  <c r="BO37" i="6"/>
  <c r="BJ39" i="6"/>
  <c r="BJ94" i="6"/>
  <c r="AM63" i="2"/>
  <c r="BO190" i="6"/>
  <c r="BN190" i="6"/>
  <c r="BQ190" i="6" s="1"/>
  <c r="AE11" i="4"/>
  <c r="AD13" i="4"/>
  <c r="AF200" i="6"/>
  <c r="AJ140" i="6"/>
  <c r="AJ200" i="6" s="1"/>
  <c r="BJ61" i="6"/>
  <c r="AM28" i="2"/>
  <c r="AB12" i="1"/>
  <c r="AG10" i="1"/>
  <c r="AX169" i="6"/>
  <c r="AX14" i="6"/>
  <c r="BC11" i="6"/>
  <c r="AY11" i="6"/>
  <c r="AY14" i="6" s="1"/>
  <c r="AY45" i="6" s="1"/>
  <c r="AY131" i="6" s="1"/>
  <c r="BN24" i="6"/>
  <c r="BQ21" i="6"/>
  <c r="BT21" i="6" s="1"/>
  <c r="BN90" i="6"/>
  <c r="BQ90" i="6" s="1"/>
  <c r="BT90" i="6" s="1"/>
  <c r="BO90" i="6"/>
  <c r="BN183" i="6"/>
  <c r="BQ183" i="6" s="1"/>
  <c r="BO183" i="6"/>
  <c r="BO106" i="6"/>
  <c r="BN106" i="6"/>
  <c r="BQ106" i="6" s="1"/>
  <c r="BT106" i="6" s="1"/>
  <c r="Q199" i="6"/>
  <c r="Q201" i="6" s="1"/>
  <c r="Q213" i="6" s="1"/>
  <c r="Q214" i="6" s="1"/>
  <c r="U139" i="6"/>
  <c r="Q141" i="6"/>
  <c r="Q153" i="6" s="1"/>
  <c r="Q154" i="6" s="1"/>
  <c r="Q215" i="6" s="1"/>
  <c r="GL118" i="5"/>
  <c r="H25" i="7"/>
  <c r="P25" i="7" s="1"/>
  <c r="BO24" i="6"/>
  <c r="BO63" i="6"/>
  <c r="BN63" i="6"/>
  <c r="BQ63" i="6" s="1"/>
  <c r="BT63" i="6" s="1"/>
  <c r="BH191" i="6"/>
  <c r="BH192" i="6" s="1"/>
  <c r="BO112" i="6"/>
  <c r="BN112" i="6"/>
  <c r="BQ112" i="6" s="1"/>
  <c r="BT112" i="6" s="1"/>
  <c r="BO81" i="6"/>
  <c r="BN81" i="6"/>
  <c r="BQ81" i="6" s="1"/>
  <c r="BT81" i="6" s="1"/>
  <c r="BM152" i="6"/>
  <c r="BM153" i="6" s="1"/>
  <c r="BP114" i="6"/>
  <c r="BH59" i="6"/>
  <c r="BM73" i="6"/>
  <c r="BC17" i="6"/>
  <c r="AY17" i="6"/>
  <c r="AJ110" i="2"/>
  <c r="AJ118" i="2" s="1"/>
  <c r="AM106" i="2"/>
  <c r="AM110" i="2" s="1"/>
  <c r="AM118" i="2" s="1"/>
  <c r="HX44" i="5"/>
  <c r="HX49" i="5" s="1"/>
  <c r="HE49" i="5"/>
  <c r="BE185" i="6"/>
  <c r="BE58" i="6"/>
  <c r="BI52" i="6"/>
  <c r="BI58" i="6" s="1"/>
  <c r="AN50" i="1"/>
  <c r="AS50" i="1" s="1"/>
  <c r="AS34" i="1"/>
  <c r="HX22" i="5"/>
  <c r="HX101" i="5" s="1"/>
  <c r="HE101" i="5"/>
  <c r="N23" i="7"/>
  <c r="AN46" i="1"/>
  <c r="AS46" i="1" s="1"/>
  <c r="AS30" i="1"/>
  <c r="GL50" i="5"/>
  <c r="GL88" i="5" s="1"/>
  <c r="BH129" i="6"/>
  <c r="BJ89" i="6"/>
  <c r="AM56" i="2"/>
  <c r="BM207" i="6"/>
  <c r="BP207" i="6" s="1"/>
  <c r="BP147" i="6"/>
  <c r="BQ122" i="6"/>
  <c r="BJ75" i="6"/>
  <c r="AM42" i="2"/>
  <c r="AM50" i="2" s="1"/>
  <c r="BI115" i="6"/>
  <c r="AS215" i="6"/>
  <c r="BI89" i="6"/>
  <c r="BI93" i="6" s="1"/>
  <c r="BI101" i="6" s="1"/>
  <c r="BE93" i="6"/>
  <c r="BE100" i="6"/>
  <c r="BI94" i="6"/>
  <c r="BI100" i="6" s="1"/>
  <c r="AA208" i="6"/>
  <c r="AE148" i="6"/>
  <c r="AE208" i="6" s="1"/>
  <c r="BI129" i="6"/>
  <c r="BJ80" i="6"/>
  <c r="AM49" i="2"/>
  <c r="AM42" i="1"/>
  <c r="BH153" i="6"/>
  <c r="HE74" i="5"/>
  <c r="HE82" i="5" s="1"/>
  <c r="HX69" i="5"/>
  <c r="HX74" i="5" s="1"/>
  <c r="HX82" i="5" s="1"/>
  <c r="BT50" i="6"/>
  <c r="BM79" i="6"/>
  <c r="BM87" i="6" s="1"/>
  <c r="BP75" i="6"/>
  <c r="BM180" i="6"/>
  <c r="BO99" i="6"/>
  <c r="BN99" i="6"/>
  <c r="BQ99" i="6" s="1"/>
  <c r="BT99" i="6" s="1"/>
  <c r="BN203" i="6"/>
  <c r="BJ170" i="6"/>
  <c r="BO12" i="6"/>
  <c r="BO98" i="6"/>
  <c r="BN98" i="6"/>
  <c r="BQ98" i="6" s="1"/>
  <c r="BT98" i="6" s="1"/>
  <c r="BP65" i="6"/>
  <c r="BC16" i="6"/>
  <c r="AX19" i="6"/>
  <c r="AY16" i="6"/>
  <c r="AY19" i="6" s="1"/>
  <c r="AG119" i="2"/>
  <c r="BJ47" i="6"/>
  <c r="AM14" i="2"/>
  <c r="AM22" i="2" s="1"/>
  <c r="BE189" i="6"/>
  <c r="BI189" i="6" s="1"/>
  <c r="AA211" i="6"/>
  <c r="AE151" i="6"/>
  <c r="AE211" i="6" s="1"/>
  <c r="BN57" i="6"/>
  <c r="BQ57" i="6" s="1"/>
  <c r="AA207" i="6"/>
  <c r="AE147" i="6"/>
  <c r="AE207" i="6" s="1"/>
  <c r="BJ66" i="6"/>
  <c r="AM35" i="2"/>
  <c r="BJ182" i="6"/>
  <c r="BO49" i="6"/>
  <c r="BN49" i="6"/>
  <c r="BQ49" i="6" s="1"/>
  <c r="AJ50" i="2"/>
  <c r="BJ115" i="6" l="1"/>
  <c r="BN187" i="6"/>
  <c r="BQ187" i="6" s="1"/>
  <c r="BO187" i="6"/>
  <c r="U199" i="6"/>
  <c r="U201" i="6" s="1"/>
  <c r="U213" i="6" s="1"/>
  <c r="U214" i="6" s="1"/>
  <c r="U141" i="6"/>
  <c r="U153" i="6" s="1"/>
  <c r="U154" i="6" s="1"/>
  <c r="U215" i="6" s="1"/>
  <c r="F62" i="7"/>
  <c r="F61" i="7" s="1"/>
  <c r="V139" i="6"/>
  <c r="AG12" i="1"/>
  <c r="AH10" i="1"/>
  <c r="BJ100" i="6"/>
  <c r="BN94" i="6"/>
  <c r="BO94" i="6"/>
  <c r="BO100" i="6" s="1"/>
  <c r="BN29" i="6"/>
  <c r="BQ26" i="6"/>
  <c r="BT57" i="6"/>
  <c r="BT122" i="6"/>
  <c r="BP128" i="6"/>
  <c r="AZ171" i="6"/>
  <c r="AZ172" i="6" s="1"/>
  <c r="AZ178" i="6" s="1"/>
  <c r="AZ14" i="6"/>
  <c r="AZ45" i="6" s="1"/>
  <c r="AZ131" i="6" s="1"/>
  <c r="BP58" i="6"/>
  <c r="AF148" i="6"/>
  <c r="AT31" i="1"/>
  <c r="BE59" i="6"/>
  <c r="HX115" i="5"/>
  <c r="HX118" i="5" s="1"/>
  <c r="HX87" i="5"/>
  <c r="BJ72" i="6"/>
  <c r="BO66" i="6"/>
  <c r="BO72" i="6" s="1"/>
  <c r="BN66" i="6"/>
  <c r="HX42" i="5"/>
  <c r="HX50" i="5" s="1"/>
  <c r="HX93" i="5"/>
  <c r="AJ119" i="2"/>
  <c r="BC171" i="6"/>
  <c r="BE13" i="6"/>
  <c r="BH13" i="6"/>
  <c r="BO124" i="6"/>
  <c r="BO128" i="6" s="1"/>
  <c r="BN124" i="6"/>
  <c r="BJ128" i="6"/>
  <c r="BE184" i="6"/>
  <c r="BI180" i="6"/>
  <c r="BI184" i="6" s="1"/>
  <c r="AK149" i="6"/>
  <c r="AZ32" i="1"/>
  <c r="HX94" i="5"/>
  <c r="HX19" i="5"/>
  <c r="HX34" i="5" s="1"/>
  <c r="BE174" i="6"/>
  <c r="BE177" i="6" s="1"/>
  <c r="BE44" i="6"/>
  <c r="BE101" i="6"/>
  <c r="AE13" i="4"/>
  <c r="AH11" i="4"/>
  <c r="AK146" i="6"/>
  <c r="AZ29" i="1"/>
  <c r="BO182" i="6"/>
  <c r="BN182" i="6"/>
  <c r="BQ182" i="6" s="1"/>
  <c r="BC169" i="6"/>
  <c r="BC14" i="6"/>
  <c r="BC45" i="6" s="1"/>
  <c r="BC131" i="6" s="1"/>
  <c r="BC154" i="6" s="1"/>
  <c r="BH11" i="6"/>
  <c r="BD11" i="6"/>
  <c r="BD14" i="6" s="1"/>
  <c r="AI23" i="4"/>
  <c r="AF147" i="6"/>
  <c r="AT30" i="1"/>
  <c r="BT117" i="6"/>
  <c r="BP121" i="6"/>
  <c r="BI51" i="6"/>
  <c r="BI59" i="6" s="1"/>
  <c r="BI130" i="6" s="1"/>
  <c r="BP73" i="6"/>
  <c r="AM36" i="2"/>
  <c r="AM119" i="2" s="1"/>
  <c r="N59" i="7"/>
  <c r="N42" i="7"/>
  <c r="BO39" i="6"/>
  <c r="BP29" i="6"/>
  <c r="BM201" i="6"/>
  <c r="BJ114" i="6"/>
  <c r="BO108" i="6"/>
  <c r="BO114" i="6" s="1"/>
  <c r="BN108" i="6"/>
  <c r="HX100" i="5"/>
  <c r="HX105" i="5" s="1"/>
  <c r="HX121" i="5" s="1"/>
  <c r="BP59" i="6"/>
  <c r="BM191" i="6"/>
  <c r="BP185" i="6"/>
  <c r="BP191" i="6" s="1"/>
  <c r="BH175" i="6"/>
  <c r="BM42" i="6"/>
  <c r="BJ42" i="6"/>
  <c r="BJ175" i="6" s="1"/>
  <c r="BO175" i="6" s="1"/>
  <c r="HE118" i="5"/>
  <c r="H24" i="7"/>
  <c r="H23" i="7" s="1"/>
  <c r="BQ24" i="6"/>
  <c r="BT24" i="6" s="1"/>
  <c r="D42" i="7"/>
  <c r="BP212" i="6"/>
  <c r="BQ203" i="6"/>
  <c r="AF150" i="6"/>
  <c r="AT33" i="1"/>
  <c r="HE98" i="5"/>
  <c r="BD130" i="6"/>
  <c r="AX172" i="6"/>
  <c r="AX178" i="6" s="1"/>
  <c r="AX214" i="6" s="1"/>
  <c r="AY169" i="6"/>
  <c r="AY172" i="6" s="1"/>
  <c r="AY178" i="6" s="1"/>
  <c r="AA24" i="4"/>
  <c r="Z25" i="4"/>
  <c r="BH17" i="6"/>
  <c r="BD17" i="6"/>
  <c r="BO61" i="6"/>
  <c r="BO65" i="6" s="1"/>
  <c r="BO73" i="6" s="1"/>
  <c r="BN61" i="6"/>
  <c r="BJ65" i="6"/>
  <c r="BJ73" i="6" s="1"/>
  <c r="BQ37" i="6"/>
  <c r="BN39" i="6"/>
  <c r="BO189" i="6"/>
  <c r="BN189" i="6"/>
  <c r="BQ189" i="6" s="1"/>
  <c r="BP201" i="6"/>
  <c r="BQ31" i="6"/>
  <c r="BN34" i="6"/>
  <c r="AP140" i="6"/>
  <c r="BF11" i="1"/>
  <c r="BK11" i="1" s="1"/>
  <c r="BP141" i="6"/>
  <c r="BP153" i="6" s="1"/>
  <c r="BQ117" i="6"/>
  <c r="BQ121" i="6" s="1"/>
  <c r="BN121" i="6"/>
  <c r="BM59" i="6"/>
  <c r="BM130" i="6" s="1"/>
  <c r="L62" i="7"/>
  <c r="L61" i="7" s="1"/>
  <c r="BJ180" i="6"/>
  <c r="BO47" i="6"/>
  <c r="BO51" i="6" s="1"/>
  <c r="BO59" i="6" s="1"/>
  <c r="BN47" i="6"/>
  <c r="BJ51" i="6"/>
  <c r="BJ59" i="6" s="1"/>
  <c r="AX45" i="6"/>
  <c r="AX131" i="6" s="1"/>
  <c r="AX154" i="6" s="1"/>
  <c r="AX215" i="6" s="1"/>
  <c r="AS18" i="1"/>
  <c r="AN42" i="1"/>
  <c r="HE121" i="5"/>
  <c r="BP115" i="6"/>
  <c r="BP79" i="6"/>
  <c r="AM17" i="4"/>
  <c r="AP15" i="4"/>
  <c r="AM19" i="1"/>
  <c r="AH21" i="1"/>
  <c r="GL113" i="5"/>
  <c r="GL119" i="5" s="1"/>
  <c r="GL120" i="5"/>
  <c r="GL123" i="5" s="1"/>
  <c r="BQ103" i="6"/>
  <c r="BN107" i="6"/>
  <c r="AK200" i="6"/>
  <c r="AO140" i="6"/>
  <c r="AO200" i="6" s="1"/>
  <c r="BO129" i="6"/>
  <c r="BT49" i="6"/>
  <c r="BH174" i="6"/>
  <c r="BH177" i="6" s="1"/>
  <c r="BM41" i="6"/>
  <c r="BH44" i="6"/>
  <c r="BJ41" i="6"/>
  <c r="BC170" i="6"/>
  <c r="BD170" i="6" s="1"/>
  <c r="BH12" i="6"/>
  <c r="BD12" i="6"/>
  <c r="BJ93" i="6"/>
  <c r="BJ101" i="6" s="1"/>
  <c r="BO89" i="6"/>
  <c r="BO93" i="6" s="1"/>
  <c r="BO101" i="6" s="1"/>
  <c r="BN89" i="6"/>
  <c r="V205" i="6"/>
  <c r="Z145" i="6"/>
  <c r="Z205" i="6" s="1"/>
  <c r="H62" i="7"/>
  <c r="H61" i="7" s="1"/>
  <c r="BO170" i="6"/>
  <c r="BE191" i="6"/>
  <c r="BI185" i="6"/>
  <c r="BI191" i="6" s="1"/>
  <c r="BM212" i="6"/>
  <c r="HE50" i="5"/>
  <c r="BC19" i="6"/>
  <c r="BH16" i="6"/>
  <c r="BD16" i="6"/>
  <c r="BN75" i="6"/>
  <c r="BJ79" i="6"/>
  <c r="BO75" i="6"/>
  <c r="BO79" i="6" s="1"/>
  <c r="BO80" i="6"/>
  <c r="BO86" i="6" s="1"/>
  <c r="BN80" i="6"/>
  <c r="BJ86" i="6"/>
  <c r="BM184" i="6"/>
  <c r="BP180" i="6"/>
  <c r="BP184" i="6" s="1"/>
  <c r="BP192" i="6" s="1"/>
  <c r="AM64" i="2"/>
  <c r="AF151" i="6"/>
  <c r="AT34" i="1"/>
  <c r="BH130" i="6"/>
  <c r="AZ192" i="6"/>
  <c r="BJ185" i="6"/>
  <c r="BO52" i="6"/>
  <c r="BO58" i="6" s="1"/>
  <c r="BJ58" i="6"/>
  <c r="BN52" i="6"/>
  <c r="AE19" i="4"/>
  <c r="AD21" i="4"/>
  <c r="V204" i="6"/>
  <c r="V212" i="6" s="1"/>
  <c r="Z144" i="6"/>
  <c r="V152" i="6"/>
  <c r="BP34" i="6"/>
  <c r="AH44" i="1"/>
  <c r="AM44" i="1" s="1"/>
  <c r="AM20" i="1"/>
  <c r="AG35" i="1"/>
  <c r="AH27" i="1"/>
  <c r="BO186" i="6"/>
  <c r="BN186" i="6"/>
  <c r="BQ186" i="6" s="1"/>
  <c r="BO107" i="6"/>
  <c r="BO115" i="6" s="1"/>
  <c r="HE88" i="5"/>
  <c r="BJ129" i="6"/>
  <c r="AU140" i="6" l="1"/>
  <c r="BL11" i="1"/>
  <c r="BQ11" i="1" s="1"/>
  <c r="AT140" i="6"/>
  <c r="AT200" i="6" s="1"/>
  <c r="AP200" i="6"/>
  <c r="BE130" i="6"/>
  <c r="BQ52" i="6"/>
  <c r="BN58" i="6"/>
  <c r="BN115" i="6"/>
  <c r="L24" i="7"/>
  <c r="L23" i="7" s="1"/>
  <c r="BQ34" i="6"/>
  <c r="BT34" i="6" s="1"/>
  <c r="AY31" i="1"/>
  <c r="AT47" i="1"/>
  <c r="AY47" i="1" s="1"/>
  <c r="BQ108" i="6"/>
  <c r="BN114" i="6"/>
  <c r="BQ94" i="6"/>
  <c r="BN100" i="6"/>
  <c r="BH170" i="6"/>
  <c r="BI170" i="6" s="1"/>
  <c r="BM12" i="6"/>
  <c r="BI12" i="6"/>
  <c r="BT121" i="6"/>
  <c r="BP129" i="6"/>
  <c r="AZ48" i="1"/>
  <c r="BE48" i="1" s="1"/>
  <c r="BE32" i="1"/>
  <c r="AH12" i="1"/>
  <c r="AM10" i="1"/>
  <c r="AF210" i="6"/>
  <c r="AJ150" i="6"/>
  <c r="AJ210" i="6" s="1"/>
  <c r="AP17" i="4"/>
  <c r="AQ15" i="4"/>
  <c r="BH171" i="6"/>
  <c r="BM13" i="6"/>
  <c r="BJ13" i="6"/>
  <c r="BH169" i="6"/>
  <c r="BH14" i="6"/>
  <c r="BM11" i="6"/>
  <c r="BI11" i="6"/>
  <c r="BQ80" i="6"/>
  <c r="BN86" i="6"/>
  <c r="BN51" i="6"/>
  <c r="BQ47" i="6"/>
  <c r="AF208" i="6"/>
  <c r="AJ148" i="6"/>
  <c r="AJ208" i="6" s="1"/>
  <c r="BN180" i="6"/>
  <c r="BJ184" i="6"/>
  <c r="BO180" i="6"/>
  <c r="BO184" i="6" s="1"/>
  <c r="BM213" i="6"/>
  <c r="BE29" i="1"/>
  <c r="AZ45" i="1"/>
  <c r="BE45" i="1" s="1"/>
  <c r="AK209" i="6"/>
  <c r="AO149" i="6"/>
  <c r="AO209" i="6" s="1"/>
  <c r="BQ66" i="6"/>
  <c r="BN72" i="6"/>
  <c r="N57" i="7"/>
  <c r="J24" i="7"/>
  <c r="J23" i="7" s="1"/>
  <c r="BQ29" i="6"/>
  <c r="AE21" i="4"/>
  <c r="AH19" i="4"/>
  <c r="HX88" i="5"/>
  <c r="BQ107" i="6"/>
  <c r="BT103" i="6"/>
  <c r="P42" i="7"/>
  <c r="AA145" i="6"/>
  <c r="AN20" i="1"/>
  <c r="BJ191" i="6"/>
  <c r="BN185" i="6"/>
  <c r="BO185" i="6"/>
  <c r="BO191" i="6" s="1"/>
  <c r="BT26" i="6"/>
  <c r="AT46" i="1"/>
  <c r="AY46" i="1" s="1"/>
  <c r="AY30" i="1"/>
  <c r="AK206" i="6"/>
  <c r="AO146" i="6"/>
  <c r="AO206" i="6" s="1"/>
  <c r="BI192" i="6"/>
  <c r="V199" i="6"/>
  <c r="V201" i="6" s="1"/>
  <c r="V213" i="6" s="1"/>
  <c r="V214" i="6" s="1"/>
  <c r="Z139" i="6"/>
  <c r="V141" i="6"/>
  <c r="V153" i="6" s="1"/>
  <c r="V154" i="6" s="1"/>
  <c r="BM17" i="6"/>
  <c r="BI17" i="6"/>
  <c r="AH35" i="1"/>
  <c r="AM27" i="1"/>
  <c r="BP87" i="6"/>
  <c r="BC215" i="6"/>
  <c r="BJ87" i="6"/>
  <c r="BJ130" i="6" s="1"/>
  <c r="BQ75" i="6"/>
  <c r="BN79" i="6"/>
  <c r="BN87" i="6" s="1"/>
  <c r="BT31" i="6"/>
  <c r="BM16" i="6"/>
  <c r="BH19" i="6"/>
  <c r="BI16" i="6"/>
  <c r="BI19" i="6" s="1"/>
  <c r="BM174" i="6"/>
  <c r="BP41" i="6"/>
  <c r="BO41" i="6"/>
  <c r="BM44" i="6"/>
  <c r="AS42" i="1"/>
  <c r="BN129" i="6"/>
  <c r="N58" i="7"/>
  <c r="P58" i="7" s="1"/>
  <c r="V58" i="7" s="1"/>
  <c r="AM58" i="7" s="1"/>
  <c r="N41" i="7"/>
  <c r="N40" i="7" s="1"/>
  <c r="BT37" i="6"/>
  <c r="BQ39" i="6"/>
  <c r="BT39" i="6" s="1"/>
  <c r="BM175" i="6"/>
  <c r="BP175" i="6" s="1"/>
  <c r="BO42" i="6"/>
  <c r="T42" i="7" s="1"/>
  <c r="T40" i="7" s="1"/>
  <c r="BP42" i="6"/>
  <c r="BT42" i="6" s="1"/>
  <c r="BT29" i="6"/>
  <c r="AF207" i="6"/>
  <c r="AJ147" i="6"/>
  <c r="AJ207" i="6" s="1"/>
  <c r="BE192" i="6"/>
  <c r="BM192" i="6"/>
  <c r="BP130" i="6"/>
  <c r="BE171" i="6"/>
  <c r="BE172" i="6" s="1"/>
  <c r="BE178" i="6" s="1"/>
  <c r="BE14" i="6"/>
  <c r="BE45" i="6" s="1"/>
  <c r="BP213" i="6"/>
  <c r="BC172" i="6"/>
  <c r="BC178" i="6" s="1"/>
  <c r="BC214" i="6" s="1"/>
  <c r="BD169" i="6"/>
  <c r="BD172" i="6" s="1"/>
  <c r="BD178" i="6" s="1"/>
  <c r="BO87" i="6"/>
  <c r="BO130" i="6" s="1"/>
  <c r="HX98" i="5"/>
  <c r="BJ174" i="6"/>
  <c r="BJ44" i="6"/>
  <c r="AF211" i="6"/>
  <c r="AJ151" i="6"/>
  <c r="AJ211" i="6" s="1"/>
  <c r="AN19" i="1"/>
  <c r="AM21" i="1"/>
  <c r="AT18" i="1"/>
  <c r="HE120" i="5"/>
  <c r="HE123" i="5" s="1"/>
  <c r="HE113" i="5"/>
  <c r="HE119" i="5" s="1"/>
  <c r="AL23" i="4"/>
  <c r="AH13" i="4"/>
  <c r="AI11" i="4"/>
  <c r="BN93" i="6"/>
  <c r="BQ89" i="6"/>
  <c r="AD24" i="4"/>
  <c r="AA25" i="4"/>
  <c r="BD19" i="6"/>
  <c r="BD45" i="6" s="1"/>
  <c r="BD131" i="6" s="1"/>
  <c r="AY34" i="1"/>
  <c r="AT50" i="1"/>
  <c r="AY50" i="1" s="1"/>
  <c r="Z204" i="6"/>
  <c r="Z212" i="6" s="1"/>
  <c r="Z152" i="6"/>
  <c r="AH43" i="1"/>
  <c r="BN65" i="6"/>
  <c r="BQ61" i="6"/>
  <c r="AY33" i="1"/>
  <c r="AT49" i="1"/>
  <c r="AY49" i="1" s="1"/>
  <c r="N62" i="7"/>
  <c r="N61" i="7" s="1"/>
  <c r="BQ124" i="6"/>
  <c r="BN128" i="6"/>
  <c r="AA205" i="6" l="1"/>
  <c r="AE145" i="6"/>
  <c r="AE205" i="6" s="1"/>
  <c r="BQ79" i="6"/>
  <c r="BT75" i="6"/>
  <c r="BJ177" i="6"/>
  <c r="BO174" i="6"/>
  <c r="BO177" i="6" s="1"/>
  <c r="HX120" i="5"/>
  <c r="HX123" i="5" s="1"/>
  <c r="HX113" i="5"/>
  <c r="HX119" i="5" s="1"/>
  <c r="BQ51" i="6"/>
  <c r="BT47" i="6"/>
  <c r="BN59" i="6"/>
  <c r="BN130" i="6" s="1"/>
  <c r="AM23" i="4"/>
  <c r="AP146" i="6"/>
  <c r="BF29" i="1"/>
  <c r="BQ86" i="6"/>
  <c r="BT86" i="6" s="1"/>
  <c r="BT80" i="6"/>
  <c r="AA139" i="6"/>
  <c r="AM12" i="1"/>
  <c r="AN10" i="1"/>
  <c r="BQ100" i="6"/>
  <c r="BT100" i="6" s="1"/>
  <c r="BT94" i="6"/>
  <c r="BN184" i="6"/>
  <c r="BQ180" i="6"/>
  <c r="BQ184" i="6" s="1"/>
  <c r="BM171" i="6"/>
  <c r="BP13" i="6"/>
  <c r="BO13" i="6"/>
  <c r="BT124" i="6"/>
  <c r="BQ128" i="6"/>
  <c r="BQ58" i="6"/>
  <c r="BT58" i="6" s="1"/>
  <c r="BT52" i="6"/>
  <c r="BP174" i="6"/>
  <c r="BP177" i="6" s="1"/>
  <c r="BM177" i="6"/>
  <c r="BI14" i="6"/>
  <c r="BI45" i="6" s="1"/>
  <c r="BI131" i="6" s="1"/>
  <c r="Z199" i="6"/>
  <c r="Z201" i="6" s="1"/>
  <c r="Z213" i="6" s="1"/>
  <c r="Z214" i="6" s="1"/>
  <c r="Z141" i="6"/>
  <c r="Z153" i="6" s="1"/>
  <c r="Z154" i="6" s="1"/>
  <c r="Z215" i="6" s="1"/>
  <c r="AE24" i="4"/>
  <c r="AD25" i="4"/>
  <c r="T25" i="7"/>
  <c r="BO44" i="6"/>
  <c r="BT107" i="6"/>
  <c r="AN27" i="1"/>
  <c r="AM35" i="1"/>
  <c r="AK150" i="6"/>
  <c r="AZ33" i="1"/>
  <c r="BQ65" i="6"/>
  <c r="BT61" i="6"/>
  <c r="AS19" i="1"/>
  <c r="AN21" i="1"/>
  <c r="BM169" i="6"/>
  <c r="BP11" i="6"/>
  <c r="BM14" i="6"/>
  <c r="BM45" i="6" s="1"/>
  <c r="BM131" i="6" s="1"/>
  <c r="BM154" i="6" s="1"/>
  <c r="BN11" i="6"/>
  <c r="BQ114" i="6"/>
  <c r="BT114" i="6" s="1"/>
  <c r="BT108" i="6"/>
  <c r="AN44" i="1"/>
  <c r="AS44" i="1" s="1"/>
  <c r="AS20" i="1"/>
  <c r="AK151" i="6"/>
  <c r="AZ34" i="1"/>
  <c r="BQ72" i="6"/>
  <c r="BT72" i="6" s="1"/>
  <c r="BT66" i="6"/>
  <c r="V42" i="7"/>
  <c r="BM170" i="6"/>
  <c r="BP12" i="6"/>
  <c r="BT12" i="6" s="1"/>
  <c r="BN12" i="6"/>
  <c r="BQ12" i="6" s="1"/>
  <c r="D41" i="7" s="1"/>
  <c r="BT41" i="6"/>
  <c r="BP44" i="6"/>
  <c r="BT44" i="6" s="1"/>
  <c r="AH21" i="4"/>
  <c r="AI19" i="4"/>
  <c r="BN73" i="6"/>
  <c r="AA144" i="6"/>
  <c r="BP17" i="6"/>
  <c r="BN17" i="6"/>
  <c r="BQ17" i="6" s="1"/>
  <c r="F41" i="7" s="1"/>
  <c r="F40" i="7" s="1"/>
  <c r="BN191" i="6"/>
  <c r="BQ185" i="6"/>
  <c r="BQ191" i="6" s="1"/>
  <c r="BO192" i="6"/>
  <c r="BH45" i="6"/>
  <c r="BH131" i="6" s="1"/>
  <c r="BH154" i="6" s="1"/>
  <c r="AP149" i="6"/>
  <c r="BF32" i="1"/>
  <c r="AZ140" i="6"/>
  <c r="BR11" i="1"/>
  <c r="BW11" i="1" s="1"/>
  <c r="BJ171" i="6"/>
  <c r="BJ172" i="6" s="1"/>
  <c r="BJ178" i="6" s="1"/>
  <c r="BJ14" i="6"/>
  <c r="BJ45" i="6" s="1"/>
  <c r="BJ131" i="6" s="1"/>
  <c r="AT15" i="4"/>
  <c r="AQ17" i="4"/>
  <c r="AT42" i="1"/>
  <c r="AY18" i="1"/>
  <c r="AK147" i="6"/>
  <c r="AZ30" i="1"/>
  <c r="BQ93" i="6"/>
  <c r="BT89" i="6"/>
  <c r="BE131" i="6"/>
  <c r="BN101" i="6"/>
  <c r="AM43" i="1"/>
  <c r="AM51" i="1" s="1"/>
  <c r="AH51" i="1"/>
  <c r="AI13" i="4"/>
  <c r="AL11" i="4"/>
  <c r="BP16" i="6"/>
  <c r="BM19" i="6"/>
  <c r="BN16" i="6"/>
  <c r="V215" i="6"/>
  <c r="BJ192" i="6"/>
  <c r="BH172" i="6"/>
  <c r="BH178" i="6" s="1"/>
  <c r="BH214" i="6" s="1"/>
  <c r="BI169" i="6"/>
  <c r="BI172" i="6" s="1"/>
  <c r="BI178" i="6" s="1"/>
  <c r="AK148" i="6"/>
  <c r="AZ31" i="1"/>
  <c r="AU200" i="6"/>
  <c r="AY140" i="6"/>
  <c r="AY200" i="6" s="1"/>
  <c r="BP170" i="6" l="1"/>
  <c r="BN170" i="6"/>
  <c r="BQ170" i="6" s="1"/>
  <c r="AU15" i="4"/>
  <c r="AT17" i="4"/>
  <c r="BT17" i="6"/>
  <c r="BQ115" i="6"/>
  <c r="BT115" i="6" s="1"/>
  <c r="BM172" i="6"/>
  <c r="BM178" i="6" s="1"/>
  <c r="BM214" i="6" s="1"/>
  <c r="BM215" i="6" s="1"/>
  <c r="BP169" i="6"/>
  <c r="BP172" i="6" s="1"/>
  <c r="BP178" i="6" s="1"/>
  <c r="BP214" i="6" s="1"/>
  <c r="BN169" i="6"/>
  <c r="AM42" i="7"/>
  <c r="AT19" i="1"/>
  <c r="AS21" i="1"/>
  <c r="BP171" i="6"/>
  <c r="BT13" i="6"/>
  <c r="AP206" i="6"/>
  <c r="AT146" i="6"/>
  <c r="AT206" i="6" s="1"/>
  <c r="BE140" i="6"/>
  <c r="BX11" i="1"/>
  <c r="CC11" i="1" s="1"/>
  <c r="BJ140" i="6" s="1"/>
  <c r="BF45" i="1"/>
  <c r="BK45" i="1" s="1"/>
  <c r="BK29" i="1"/>
  <c r="BE34" i="1"/>
  <c r="AZ50" i="1"/>
  <c r="BE50" i="1" s="1"/>
  <c r="BK32" i="1"/>
  <c r="BF48" i="1"/>
  <c r="BK48" i="1" s="1"/>
  <c r="BQ87" i="6"/>
  <c r="BT87" i="6" s="1"/>
  <c r="BT79" i="6"/>
  <c r="AN35" i="1"/>
  <c r="AS27" i="1"/>
  <c r="AZ47" i="1"/>
  <c r="BE47" i="1" s="1"/>
  <c r="BE31" i="1"/>
  <c r="BQ59" i="6"/>
  <c r="BT51" i="6"/>
  <c r="BT128" i="6"/>
  <c r="BQ129" i="6"/>
  <c r="BT129" i="6" s="1"/>
  <c r="T23" i="7"/>
  <c r="T62" i="7"/>
  <c r="T61" i="7" s="1"/>
  <c r="V25" i="7"/>
  <c r="BQ101" i="6"/>
  <c r="BT101" i="6" s="1"/>
  <c r="BT93" i="6"/>
  <c r="AK207" i="6"/>
  <c r="AO147" i="6"/>
  <c r="AO207" i="6" s="1"/>
  <c r="BQ192" i="6"/>
  <c r="AP23" i="4"/>
  <c r="BQ11" i="6"/>
  <c r="BN14" i="6"/>
  <c r="AK208" i="6"/>
  <c r="AO148" i="6"/>
  <c r="AO208" i="6" s="1"/>
  <c r="AZ200" i="6"/>
  <c r="BD140" i="6"/>
  <c r="BD200" i="6" s="1"/>
  <c r="AN43" i="1"/>
  <c r="BN19" i="6"/>
  <c r="BQ16" i="6"/>
  <c r="AK211" i="6"/>
  <c r="AO151" i="6"/>
  <c r="AO211" i="6" s="1"/>
  <c r="AZ18" i="1"/>
  <c r="AZ49" i="1"/>
  <c r="BE49" i="1" s="1"/>
  <c r="BE33" i="1"/>
  <c r="BN192" i="6"/>
  <c r="AN12" i="1"/>
  <c r="AS10" i="1"/>
  <c r="BT11" i="6"/>
  <c r="BP14" i="6"/>
  <c r="AA199" i="6"/>
  <c r="AA201" i="6" s="1"/>
  <c r="AE139" i="6"/>
  <c r="AA141" i="6"/>
  <c r="AA204" i="6"/>
  <c r="AA212" i="6" s="1"/>
  <c r="AE144" i="6"/>
  <c r="AA152" i="6"/>
  <c r="AI21" i="4"/>
  <c r="AL19" i="4"/>
  <c r="D59" i="7"/>
  <c r="BO171" i="6"/>
  <c r="BO172" i="6" s="1"/>
  <c r="BO178" i="6" s="1"/>
  <c r="BO14" i="6"/>
  <c r="BO45" i="6" s="1"/>
  <c r="BO131" i="6" s="1"/>
  <c r="AH24" i="4"/>
  <c r="AE25" i="4"/>
  <c r="AZ46" i="1"/>
  <c r="BE46" i="1" s="1"/>
  <c r="BE30" i="1"/>
  <c r="AP209" i="6"/>
  <c r="AT149" i="6"/>
  <c r="AT209" i="6" s="1"/>
  <c r="AF145" i="6"/>
  <c r="AT20" i="1"/>
  <c r="BQ73" i="6"/>
  <c r="BT73" i="6" s="1"/>
  <c r="BT65" i="6"/>
  <c r="BP19" i="6"/>
  <c r="BH215" i="6"/>
  <c r="AM11" i="4"/>
  <c r="AL13" i="4"/>
  <c r="AY42" i="1"/>
  <c r="P41" i="7"/>
  <c r="D40" i="7"/>
  <c r="AK210" i="6"/>
  <c r="AO150" i="6"/>
  <c r="AO210" i="6" s="1"/>
  <c r="AT27" i="1" l="1"/>
  <c r="AS35" i="1"/>
  <c r="BN140" i="6"/>
  <c r="BN200" i="6" s="1"/>
  <c r="BJ200" i="6"/>
  <c r="BO200" i="6" s="1"/>
  <c r="BQ200" i="6" s="1"/>
  <c r="BO140" i="6"/>
  <c r="BQ140" i="6" s="1"/>
  <c r="BT140" i="6" s="1"/>
  <c r="AM25" i="7"/>
  <c r="AF205" i="6"/>
  <c r="AJ145" i="6"/>
  <c r="AJ205" i="6" s="1"/>
  <c r="BT19" i="6"/>
  <c r="AS43" i="1"/>
  <c r="AS51" i="1" s="1"/>
  <c r="AN51" i="1"/>
  <c r="P59" i="7"/>
  <c r="D57" i="7"/>
  <c r="D62" i="7"/>
  <c r="D61" i="7" s="1"/>
  <c r="AM19" i="4"/>
  <c r="AL21" i="4"/>
  <c r="V41" i="7"/>
  <c r="P40" i="7"/>
  <c r="BN45" i="6"/>
  <c r="BN131" i="6" s="1"/>
  <c r="AU149" i="6"/>
  <c r="BL32" i="1"/>
  <c r="BT14" i="6"/>
  <c r="BP45" i="6"/>
  <c r="BQ130" i="6"/>
  <c r="BT130" i="6" s="1"/>
  <c r="BT59" i="6"/>
  <c r="AP148" i="6"/>
  <c r="BF31" i="1"/>
  <c r="BE200" i="6"/>
  <c r="BI140" i="6"/>
  <c r="BI200" i="6" s="1"/>
  <c r="AY19" i="1"/>
  <c r="AT43" i="1"/>
  <c r="AT21" i="1"/>
  <c r="AX15" i="4"/>
  <c r="AU17" i="4"/>
  <c r="F24" i="7"/>
  <c r="F23" i="7" s="1"/>
  <c r="BQ19" i="6"/>
  <c r="AT44" i="1"/>
  <c r="AY44" i="1" s="1"/>
  <c r="AY20" i="1"/>
  <c r="AP150" i="6"/>
  <c r="BF33" i="1"/>
  <c r="AE204" i="6"/>
  <c r="AE212" i="6" s="1"/>
  <c r="AE152" i="6"/>
  <c r="AP147" i="6"/>
  <c r="BF30" i="1"/>
  <c r="AE199" i="6"/>
  <c r="AE201" i="6" s="1"/>
  <c r="AE141" i="6"/>
  <c r="AP151" i="6"/>
  <c r="BF34" i="1"/>
  <c r="AF144" i="6"/>
  <c r="AI24" i="4"/>
  <c r="AH25" i="4"/>
  <c r="BT16" i="6"/>
  <c r="AF139" i="6"/>
  <c r="AS12" i="1"/>
  <c r="AT10" i="1"/>
  <c r="BN172" i="6"/>
  <c r="BN178" i="6" s="1"/>
  <c r="BQ169" i="6"/>
  <c r="BQ172" i="6" s="1"/>
  <c r="BQ178" i="6" s="1"/>
  <c r="BE18" i="1"/>
  <c r="AZ42" i="1"/>
  <c r="AA153" i="6"/>
  <c r="AA154" i="6" s="1"/>
  <c r="D24" i="7"/>
  <c r="BQ14" i="6"/>
  <c r="BQ45" i="6" s="1"/>
  <c r="BQ131" i="6" s="1"/>
  <c r="AP11" i="4"/>
  <c r="AM13" i="4"/>
  <c r="AA213" i="6"/>
  <c r="AA214" i="6" s="1"/>
  <c r="AQ23" i="4"/>
  <c r="AU146" i="6"/>
  <c r="BL29" i="1"/>
  <c r="AY43" i="1" l="1"/>
  <c r="AY51" i="1" s="1"/>
  <c r="AT51" i="1"/>
  <c r="AY10" i="1"/>
  <c r="AT12" i="1"/>
  <c r="AF199" i="6"/>
  <c r="AF201" i="6" s="1"/>
  <c r="AF213" i="6" s="1"/>
  <c r="AF214" i="6" s="1"/>
  <c r="AJ139" i="6"/>
  <c r="AF141" i="6"/>
  <c r="AF153" i="6" s="1"/>
  <c r="AF154" i="6" s="1"/>
  <c r="AF215" i="6" s="1"/>
  <c r="AK145" i="6"/>
  <c r="AZ20" i="1"/>
  <c r="BF50" i="1"/>
  <c r="BK50" i="1" s="1"/>
  <c r="BK34" i="1"/>
  <c r="BL48" i="1"/>
  <c r="BQ48" i="1" s="1"/>
  <c r="BQ32" i="1"/>
  <c r="BK33" i="1"/>
  <c r="BF49" i="1"/>
  <c r="BK49" i="1" s="1"/>
  <c r="BE42" i="1"/>
  <c r="BF18" i="1"/>
  <c r="AT23" i="4"/>
  <c r="BK30" i="1"/>
  <c r="BF46" i="1"/>
  <c r="BK46" i="1" s="1"/>
  <c r="AY15" i="4"/>
  <c r="AX17" i="4"/>
  <c r="AU209" i="6"/>
  <c r="AY149" i="6"/>
  <c r="AY209" i="6" s="1"/>
  <c r="P24" i="7"/>
  <c r="D23" i="7"/>
  <c r="AM41" i="7"/>
  <c r="V40" i="7"/>
  <c r="AM40" i="7" s="1"/>
  <c r="AL24" i="4"/>
  <c r="AI25" i="4"/>
  <c r="AF204" i="6"/>
  <c r="AF212" i="6" s="1"/>
  <c r="AJ144" i="6"/>
  <c r="AF152" i="6"/>
  <c r="BK31" i="1"/>
  <c r="BF47" i="1"/>
  <c r="BK47" i="1" s="1"/>
  <c r="AE153" i="6"/>
  <c r="AE154" i="6" s="1"/>
  <c r="P57" i="7"/>
  <c r="V59" i="7"/>
  <c r="P62" i="7"/>
  <c r="P61" i="7" s="1"/>
  <c r="AP207" i="6"/>
  <c r="AT147" i="6"/>
  <c r="AT207" i="6" s="1"/>
  <c r="AQ11" i="4"/>
  <c r="AP13" i="4"/>
  <c r="AZ19" i="1"/>
  <c r="AY21" i="1"/>
  <c r="AP210" i="6"/>
  <c r="AT150" i="6"/>
  <c r="AT210" i="6" s="1"/>
  <c r="AA215" i="6"/>
  <c r="AP19" i="4"/>
  <c r="AM21" i="4"/>
  <c r="AP208" i="6"/>
  <c r="AT148" i="6"/>
  <c r="AT208" i="6" s="1"/>
  <c r="BL45" i="1"/>
  <c r="BQ45" i="1" s="1"/>
  <c r="BQ29" i="1"/>
  <c r="AP211" i="6"/>
  <c r="AT151" i="6"/>
  <c r="AT211" i="6" s="1"/>
  <c r="AU206" i="6"/>
  <c r="AY146" i="6"/>
  <c r="AY206" i="6" s="1"/>
  <c r="AE213" i="6"/>
  <c r="AE214" i="6" s="1"/>
  <c r="BP131" i="6"/>
  <c r="BT45" i="6"/>
  <c r="AT35" i="1"/>
  <c r="AY27" i="1"/>
  <c r="AM24" i="4" l="1"/>
  <c r="AL25" i="4"/>
  <c r="AY35" i="1"/>
  <c r="AZ27" i="1"/>
  <c r="AU23" i="4"/>
  <c r="AK205" i="6"/>
  <c r="AO145" i="6"/>
  <c r="AO205" i="6" s="1"/>
  <c r="AM59" i="7"/>
  <c r="V57" i="7"/>
  <c r="AM57" i="7" s="1"/>
  <c r="V62" i="7"/>
  <c r="AQ19" i="4"/>
  <c r="AP21" i="4"/>
  <c r="V24" i="7"/>
  <c r="P23" i="7"/>
  <c r="AE215" i="6"/>
  <c r="BE19" i="1"/>
  <c r="AZ43" i="1"/>
  <c r="AZ21" i="1"/>
  <c r="AQ13" i="4"/>
  <c r="AT11" i="4"/>
  <c r="AU151" i="6"/>
  <c r="BL34" i="1"/>
  <c r="AZ44" i="1"/>
  <c r="BE44" i="1" s="1"/>
  <c r="BE20" i="1"/>
  <c r="AU148" i="6"/>
  <c r="BL31" i="1"/>
  <c r="AU150" i="6"/>
  <c r="BL33" i="1"/>
  <c r="AK144" i="6"/>
  <c r="AJ204" i="6"/>
  <c r="AJ212" i="6" s="1"/>
  <c r="AJ152" i="6"/>
  <c r="BB15" i="4"/>
  <c r="BB17" i="4" s="1"/>
  <c r="AY17" i="4"/>
  <c r="AZ149" i="6"/>
  <c r="BR32" i="1"/>
  <c r="AU147" i="6"/>
  <c r="BL30" i="1"/>
  <c r="BF42" i="1"/>
  <c r="BK18" i="1"/>
  <c r="BP154" i="6"/>
  <c r="BP215" i="6" s="1"/>
  <c r="BT131" i="6"/>
  <c r="AJ199" i="6"/>
  <c r="AJ201" i="6" s="1"/>
  <c r="AJ213" i="6" s="1"/>
  <c r="AJ214" i="6" s="1"/>
  <c r="AJ141" i="6"/>
  <c r="AJ153" i="6" s="1"/>
  <c r="AJ154" i="6" s="1"/>
  <c r="AK139" i="6"/>
  <c r="AZ10" i="1"/>
  <c r="AY12" i="1"/>
  <c r="AZ146" i="6"/>
  <c r="BR29" i="1"/>
  <c r="BF19" i="1" l="1"/>
  <c r="BE21" i="1"/>
  <c r="AZ209" i="6"/>
  <c r="BD149" i="6"/>
  <c r="BD209" i="6" s="1"/>
  <c r="AU211" i="6"/>
  <c r="AY151" i="6"/>
  <c r="AY211" i="6" s="1"/>
  <c r="AK204" i="6"/>
  <c r="AK212" i="6" s="1"/>
  <c r="AK152" i="6"/>
  <c r="AO144" i="6"/>
  <c r="AX23" i="4"/>
  <c r="AU210" i="6"/>
  <c r="AY150" i="6"/>
  <c r="AY210" i="6" s="1"/>
  <c r="AU208" i="6"/>
  <c r="AY148" i="6"/>
  <c r="AY208" i="6" s="1"/>
  <c r="AZ12" i="1"/>
  <c r="BE10" i="1"/>
  <c r="AK199" i="6"/>
  <c r="AK201" i="6" s="1"/>
  <c r="AO139" i="6"/>
  <c r="AK141" i="6"/>
  <c r="AK153" i="6" s="1"/>
  <c r="AK154" i="6" s="1"/>
  <c r="AM62" i="7"/>
  <c r="V61" i="7"/>
  <c r="AM61" i="7" s="1"/>
  <c r="AT13" i="4"/>
  <c r="AU11" i="4"/>
  <c r="BQ33" i="1"/>
  <c r="BL49" i="1"/>
  <c r="BQ49" i="1" s="1"/>
  <c r="BL47" i="1"/>
  <c r="BQ47" i="1" s="1"/>
  <c r="BQ31" i="1"/>
  <c r="AU207" i="6"/>
  <c r="AY147" i="6"/>
  <c r="AY207" i="6" s="1"/>
  <c r="BL50" i="1"/>
  <c r="BQ50" i="1" s="1"/>
  <c r="BQ34" i="1"/>
  <c r="AJ215" i="6"/>
  <c r="BE43" i="1"/>
  <c r="BE51" i="1" s="1"/>
  <c r="AZ51" i="1"/>
  <c r="BL18" i="1"/>
  <c r="BK42" i="1"/>
  <c r="AZ35" i="1"/>
  <c r="BE27" i="1"/>
  <c r="BR45" i="1"/>
  <c r="BW45" i="1" s="1"/>
  <c r="BW29" i="1"/>
  <c r="BL46" i="1"/>
  <c r="BQ46" i="1" s="1"/>
  <c r="BQ30" i="1"/>
  <c r="AM24" i="7"/>
  <c r="V23" i="7"/>
  <c r="AM23" i="7" s="1"/>
  <c r="AZ206" i="6"/>
  <c r="BD146" i="6"/>
  <c r="BD206" i="6" s="1"/>
  <c r="AP145" i="6"/>
  <c r="BF20" i="1"/>
  <c r="BW32" i="1"/>
  <c r="BR48" i="1"/>
  <c r="BW48" i="1" s="1"/>
  <c r="AQ21" i="4"/>
  <c r="AT19" i="4"/>
  <c r="AP24" i="4"/>
  <c r="AM25" i="4"/>
  <c r="AY23" i="4" l="1"/>
  <c r="AO204" i="6"/>
  <c r="AO212" i="6" s="1"/>
  <c r="AO152" i="6"/>
  <c r="BE146" i="6"/>
  <c r="BX29" i="1"/>
  <c r="AO199" i="6"/>
  <c r="AO201" i="6" s="1"/>
  <c r="AO213" i="6" s="1"/>
  <c r="AO214" i="6" s="1"/>
  <c r="AO141" i="6"/>
  <c r="AO153" i="6" s="1"/>
  <c r="AO154" i="6" s="1"/>
  <c r="AO215" i="6" s="1"/>
  <c r="BF27" i="1"/>
  <c r="BE35" i="1"/>
  <c r="AK215" i="6"/>
  <c r="AT21" i="4"/>
  <c r="AU19" i="4"/>
  <c r="AZ148" i="6"/>
  <c r="BR31" i="1"/>
  <c r="AZ147" i="6"/>
  <c r="BR30" i="1"/>
  <c r="AQ24" i="4"/>
  <c r="AP25" i="4"/>
  <c r="BE149" i="6"/>
  <c r="BX32" i="1"/>
  <c r="BF44" i="1"/>
  <c r="BK44" i="1" s="1"/>
  <c r="BK20" i="1"/>
  <c r="AZ150" i="6"/>
  <c r="BR33" i="1"/>
  <c r="BK19" i="1"/>
  <c r="BF21" i="1"/>
  <c r="AZ151" i="6"/>
  <c r="BR34" i="1"/>
  <c r="AK213" i="6"/>
  <c r="AK214" i="6" s="1"/>
  <c r="AP139" i="6"/>
  <c r="BE12" i="1"/>
  <c r="BF10" i="1"/>
  <c r="AP205" i="6"/>
  <c r="AT145" i="6"/>
  <c r="AT205" i="6" s="1"/>
  <c r="BL42" i="1"/>
  <c r="BQ18" i="1"/>
  <c r="AU13" i="4"/>
  <c r="AX11" i="4"/>
  <c r="AP144" i="6"/>
  <c r="AU145" i="6" l="1"/>
  <c r="BL20" i="1"/>
  <c r="BX48" i="1"/>
  <c r="CC48" i="1" s="1"/>
  <c r="CC32" i="1"/>
  <c r="BJ149" i="6" s="1"/>
  <c r="BI149" i="6"/>
  <c r="BI209" i="6" s="1"/>
  <c r="BE209" i="6"/>
  <c r="BF35" i="1"/>
  <c r="BK27" i="1"/>
  <c r="AT24" i="4"/>
  <c r="AQ25" i="4"/>
  <c r="AZ211" i="6"/>
  <c r="BD151" i="6"/>
  <c r="BD211" i="6" s="1"/>
  <c r="BR18" i="1"/>
  <c r="BF43" i="1"/>
  <c r="AT139" i="6"/>
  <c r="AP199" i="6"/>
  <c r="AP201" i="6" s="1"/>
  <c r="AP141" i="6"/>
  <c r="AP204" i="6"/>
  <c r="AP212" i="6" s="1"/>
  <c r="AT144" i="6"/>
  <c r="AP152" i="6"/>
  <c r="AX13" i="4"/>
  <c r="AY11" i="4"/>
  <c r="BR46" i="1"/>
  <c r="BW46" i="1" s="1"/>
  <c r="BW30" i="1"/>
  <c r="AZ207" i="6"/>
  <c r="BD147" i="6"/>
  <c r="BD207" i="6" s="1"/>
  <c r="BW33" i="1"/>
  <c r="BR49" i="1"/>
  <c r="BW49" i="1" s="1"/>
  <c r="BK10" i="1"/>
  <c r="BF12" i="1"/>
  <c r="BW34" i="1"/>
  <c r="BR50" i="1"/>
  <c r="BW50" i="1" s="1"/>
  <c r="CC29" i="1"/>
  <c r="BJ146" i="6" s="1"/>
  <c r="BX45" i="1"/>
  <c r="CC45" i="1" s="1"/>
  <c r="BE206" i="6"/>
  <c r="BI146" i="6"/>
  <c r="BI206" i="6" s="1"/>
  <c r="BL19" i="1"/>
  <c r="BK21" i="1"/>
  <c r="BW31" i="1"/>
  <c r="BR47" i="1"/>
  <c r="BW47" i="1" s="1"/>
  <c r="AZ208" i="6"/>
  <c r="BD148" i="6"/>
  <c r="BD208" i="6" s="1"/>
  <c r="BQ42" i="1"/>
  <c r="AU21" i="4"/>
  <c r="AX19" i="4"/>
  <c r="AZ210" i="6"/>
  <c r="BD150" i="6"/>
  <c r="BD210" i="6" s="1"/>
  <c r="BB23" i="4"/>
  <c r="BJ206" i="6" l="1"/>
  <c r="BO206" i="6" s="1"/>
  <c r="BQ206" i="6" s="1"/>
  <c r="BO146" i="6"/>
  <c r="BQ146" i="6" s="1"/>
  <c r="BT146" i="6" s="1"/>
  <c r="BN146" i="6"/>
  <c r="BN206" i="6" s="1"/>
  <c r="AX21" i="4"/>
  <c r="AY19" i="4"/>
  <c r="AY13" i="4"/>
  <c r="BB11" i="4"/>
  <c r="BB13" i="4" s="1"/>
  <c r="BE151" i="6"/>
  <c r="BX34" i="1"/>
  <c r="AU24" i="4"/>
  <c r="AT25" i="4"/>
  <c r="AU139" i="6"/>
  <c r="BL10" i="1"/>
  <c r="BK12" i="1"/>
  <c r="BE148" i="6"/>
  <c r="BX31" i="1"/>
  <c r="BE150" i="6"/>
  <c r="BX33" i="1"/>
  <c r="BQ19" i="1"/>
  <c r="BL21" i="1"/>
  <c r="BK43" i="1"/>
  <c r="BK51" i="1" s="1"/>
  <c r="BF51" i="1"/>
  <c r="AT204" i="6"/>
  <c r="AT212" i="6" s="1"/>
  <c r="AT152" i="6"/>
  <c r="AP153" i="6"/>
  <c r="AP154" i="6" s="1"/>
  <c r="BJ209" i="6"/>
  <c r="BO209" i="6" s="1"/>
  <c r="BQ209" i="6" s="1"/>
  <c r="BN149" i="6"/>
  <c r="BN209" i="6" s="1"/>
  <c r="BO149" i="6"/>
  <c r="BQ149" i="6" s="1"/>
  <c r="BT149" i="6" s="1"/>
  <c r="BQ20" i="1"/>
  <c r="BL44" i="1"/>
  <c r="BQ44" i="1" s="1"/>
  <c r="BK35" i="1"/>
  <c r="BL27" i="1"/>
  <c r="AP213" i="6"/>
  <c r="AP214" i="6" s="1"/>
  <c r="AT199" i="6"/>
  <c r="AT201" i="6" s="1"/>
  <c r="AT141" i="6"/>
  <c r="AT153" i="6" s="1"/>
  <c r="AT154" i="6" s="1"/>
  <c r="AU144" i="6"/>
  <c r="BR42" i="1"/>
  <c r="BW18" i="1"/>
  <c r="BE147" i="6"/>
  <c r="BX30" i="1"/>
  <c r="AU205" i="6"/>
  <c r="AY145" i="6"/>
  <c r="AY205" i="6" s="1"/>
  <c r="AX24" i="4" l="1"/>
  <c r="AU25" i="4"/>
  <c r="BX50" i="1"/>
  <c r="CC50" i="1" s="1"/>
  <c r="CC34" i="1"/>
  <c r="BJ151" i="6" s="1"/>
  <c r="BX49" i="1"/>
  <c r="CC49" i="1" s="1"/>
  <c r="CC33" i="1"/>
  <c r="BJ150" i="6" s="1"/>
  <c r="BX47" i="1"/>
  <c r="CC47" i="1" s="1"/>
  <c r="CC31" i="1"/>
  <c r="BJ148" i="6" s="1"/>
  <c r="AU199" i="6"/>
  <c r="AU201" i="6" s="1"/>
  <c r="AY139" i="6"/>
  <c r="AU141" i="6"/>
  <c r="AU153" i="6" s="1"/>
  <c r="AU154" i="6" s="1"/>
  <c r="AZ144" i="6"/>
  <c r="BR19" i="1"/>
  <c r="BQ21" i="1"/>
  <c r="BE207" i="6"/>
  <c r="BI147" i="6"/>
  <c r="BI207" i="6" s="1"/>
  <c r="BX18" i="1"/>
  <c r="AY21" i="4"/>
  <c r="BB19" i="4"/>
  <c r="BB21" i="4" s="1"/>
  <c r="AU204" i="6"/>
  <c r="AU212" i="6" s="1"/>
  <c r="AY144" i="6"/>
  <c r="AU152" i="6"/>
  <c r="BX46" i="1"/>
  <c r="CC46" i="1" s="1"/>
  <c r="CC30" i="1"/>
  <c r="BJ147" i="6" s="1"/>
  <c r="AZ145" i="6"/>
  <c r="BR20" i="1"/>
  <c r="BE210" i="6"/>
  <c r="BI150" i="6"/>
  <c r="BI210" i="6" s="1"/>
  <c r="AT215" i="6"/>
  <c r="BQ27" i="1"/>
  <c r="BL35" i="1"/>
  <c r="BE211" i="6"/>
  <c r="BI151" i="6"/>
  <c r="BI211" i="6" s="1"/>
  <c r="BL43" i="1"/>
  <c r="BW42" i="1"/>
  <c r="BE208" i="6"/>
  <c r="BI148" i="6"/>
  <c r="BI208" i="6" s="1"/>
  <c r="AP215" i="6"/>
  <c r="AT213" i="6"/>
  <c r="AT214" i="6" s="1"/>
  <c r="BQ10" i="1"/>
  <c r="BL12" i="1"/>
  <c r="AZ204" i="6" l="1"/>
  <c r="BD144" i="6"/>
  <c r="AZ152" i="6"/>
  <c r="AU213" i="6"/>
  <c r="AU214" i="6" s="1"/>
  <c r="AU215" i="6" s="1"/>
  <c r="BQ35" i="1"/>
  <c r="BR27" i="1"/>
  <c r="AZ139" i="6"/>
  <c r="BQ12" i="1"/>
  <c r="BR10" i="1"/>
  <c r="AY204" i="6"/>
  <c r="AY212" i="6" s="1"/>
  <c r="AY152" i="6"/>
  <c r="BJ210" i="6"/>
  <c r="BO210" i="6" s="1"/>
  <c r="BQ210" i="6" s="1"/>
  <c r="BO150" i="6"/>
  <c r="BQ150" i="6" s="1"/>
  <c r="BT150" i="6" s="1"/>
  <c r="BN150" i="6"/>
  <c r="BN210" i="6" s="1"/>
  <c r="BQ43" i="1"/>
  <c r="BQ51" i="1" s="1"/>
  <c r="BL51" i="1"/>
  <c r="AY199" i="6"/>
  <c r="AY201" i="6" s="1"/>
  <c r="AY141" i="6"/>
  <c r="BJ208" i="6"/>
  <c r="BO208" i="6" s="1"/>
  <c r="BQ208" i="6" s="1"/>
  <c r="BO148" i="6"/>
  <c r="BQ148" i="6" s="1"/>
  <c r="BT148" i="6" s="1"/>
  <c r="BN148" i="6"/>
  <c r="BN208" i="6" s="1"/>
  <c r="BX42" i="1"/>
  <c r="CC18" i="1"/>
  <c r="BJ211" i="6"/>
  <c r="BO211" i="6" s="1"/>
  <c r="BQ211" i="6" s="1"/>
  <c r="BO151" i="6"/>
  <c r="BQ151" i="6" s="1"/>
  <c r="BT151" i="6" s="1"/>
  <c r="BN151" i="6"/>
  <c r="BN211" i="6" s="1"/>
  <c r="BR44" i="1"/>
  <c r="BW44" i="1" s="1"/>
  <c r="BW20" i="1"/>
  <c r="AZ205" i="6"/>
  <c r="BD145" i="6"/>
  <c r="BD205" i="6" s="1"/>
  <c r="BJ207" i="6"/>
  <c r="BO207" i="6" s="1"/>
  <c r="BQ207" i="6" s="1"/>
  <c r="BO147" i="6"/>
  <c r="BQ147" i="6" s="1"/>
  <c r="BT147" i="6" s="1"/>
  <c r="BN147" i="6"/>
  <c r="BN207" i="6" s="1"/>
  <c r="BW19" i="1"/>
  <c r="BR21" i="1"/>
  <c r="AY24" i="4"/>
  <c r="AX25" i="4"/>
  <c r="AZ199" i="6" l="1"/>
  <c r="AZ201" i="6" s="1"/>
  <c r="BD139" i="6"/>
  <c r="AZ141" i="6"/>
  <c r="AZ153" i="6" s="1"/>
  <c r="AZ154" i="6" s="1"/>
  <c r="BR12" i="1"/>
  <c r="BW10" i="1"/>
  <c r="AY213" i="6"/>
  <c r="AY214" i="6" s="1"/>
  <c r="BB24" i="4"/>
  <c r="BB25" i="4" s="1"/>
  <c r="AY25" i="4"/>
  <c r="BE144" i="6"/>
  <c r="BX19" i="1"/>
  <c r="BW21" i="1"/>
  <c r="BD204" i="6"/>
  <c r="BD212" i="6" s="1"/>
  <c r="BD152" i="6"/>
  <c r="CC42" i="1"/>
  <c r="AY153" i="6"/>
  <c r="AY154" i="6" s="1"/>
  <c r="BR35" i="1"/>
  <c r="BW27" i="1"/>
  <c r="BE145" i="6"/>
  <c r="BX20" i="1"/>
  <c r="BR43" i="1"/>
  <c r="AZ212" i="6"/>
  <c r="CC19" i="1" l="1"/>
  <c r="BX21" i="1"/>
  <c r="BW43" i="1"/>
  <c r="BW51" i="1" s="1"/>
  <c r="BR51" i="1"/>
  <c r="BX44" i="1"/>
  <c r="CC44" i="1" s="1"/>
  <c r="CC20" i="1"/>
  <c r="BJ145" i="6" s="1"/>
  <c r="BE205" i="6"/>
  <c r="BI145" i="6"/>
  <c r="BI205" i="6" s="1"/>
  <c r="BE139" i="6"/>
  <c r="BW12" i="1"/>
  <c r="BX10" i="1"/>
  <c r="BE204" i="6"/>
  <c r="BI144" i="6"/>
  <c r="BE152" i="6"/>
  <c r="BX27" i="1"/>
  <c r="BW35" i="1"/>
  <c r="AY215" i="6"/>
  <c r="BD199" i="6"/>
  <c r="BD201" i="6" s="1"/>
  <c r="BD213" i="6" s="1"/>
  <c r="BD214" i="6" s="1"/>
  <c r="BD141" i="6"/>
  <c r="BD153" i="6" s="1"/>
  <c r="BD154" i="6" s="1"/>
  <c r="BD215" i="6" s="1"/>
  <c r="AZ213" i="6"/>
  <c r="AZ214" i="6" s="1"/>
  <c r="AZ215" i="6" s="1"/>
  <c r="BJ205" i="6" l="1"/>
  <c r="BO205" i="6" s="1"/>
  <c r="BQ205" i="6" s="1"/>
  <c r="BO145" i="6"/>
  <c r="BQ145" i="6" s="1"/>
  <c r="BT145" i="6" s="1"/>
  <c r="BN145" i="6"/>
  <c r="BN205" i="6" s="1"/>
  <c r="CC27" i="1"/>
  <c r="CC35" i="1" s="1"/>
  <c r="BX35" i="1"/>
  <c r="BX12" i="1"/>
  <c r="CC10" i="1"/>
  <c r="BE199" i="6"/>
  <c r="BE201" i="6" s="1"/>
  <c r="BE213" i="6" s="1"/>
  <c r="BE214" i="6" s="1"/>
  <c r="BI139" i="6"/>
  <c r="BE141" i="6"/>
  <c r="BE153" i="6" s="1"/>
  <c r="BE154" i="6" s="1"/>
  <c r="BE215" i="6" s="1"/>
  <c r="BI204" i="6"/>
  <c r="BI212" i="6" s="1"/>
  <c r="BI152" i="6"/>
  <c r="CC21" i="1"/>
  <c r="BE212" i="6"/>
  <c r="BX43" i="1"/>
  <c r="BI141" i="6" l="1"/>
  <c r="BI153" i="6" s="1"/>
  <c r="BI154" i="6" s="1"/>
  <c r="BI199" i="6"/>
  <c r="BI201" i="6" s="1"/>
  <c r="BI213" i="6" s="1"/>
  <c r="BI214" i="6" s="1"/>
  <c r="BJ139" i="6"/>
  <c r="CC12" i="1"/>
  <c r="CC43" i="1"/>
  <c r="CC51" i="1" s="1"/>
  <c r="BX51" i="1"/>
  <c r="BJ144" i="6"/>
  <c r="BJ204" i="6" l="1"/>
  <c r="BO144" i="6"/>
  <c r="BN144" i="6"/>
  <c r="BJ152" i="6"/>
  <c r="BJ199" i="6"/>
  <c r="BO139" i="6"/>
  <c r="BN139" i="6"/>
  <c r="BJ141" i="6"/>
  <c r="BJ153" i="6" s="1"/>
  <c r="BJ154" i="6" s="1"/>
  <c r="BI215" i="6"/>
  <c r="BN199" i="6" l="1"/>
  <c r="BN201" i="6" s="1"/>
  <c r="BN141" i="6"/>
  <c r="BQ139" i="6"/>
  <c r="BO141" i="6"/>
  <c r="BO199" i="6"/>
  <c r="BJ201" i="6"/>
  <c r="BJ213" i="6" s="1"/>
  <c r="BJ214" i="6" s="1"/>
  <c r="BJ215" i="6" s="1"/>
  <c r="BN204" i="6"/>
  <c r="BN212" i="6" s="1"/>
  <c r="BN152" i="6"/>
  <c r="BQ144" i="6"/>
  <c r="BO152" i="6"/>
  <c r="BO204" i="6"/>
  <c r="BJ212" i="6"/>
  <c r="BQ204" i="6" l="1"/>
  <c r="BQ212" i="6" s="1"/>
  <c r="BO212" i="6"/>
  <c r="BT144" i="6"/>
  <c r="BQ152" i="6"/>
  <c r="BQ199" i="6"/>
  <c r="BQ201" i="6" s="1"/>
  <c r="BQ213" i="6" s="1"/>
  <c r="BQ214" i="6" s="1"/>
  <c r="BO201" i="6"/>
  <c r="BO213" i="6" s="1"/>
  <c r="BO214" i="6" s="1"/>
  <c r="BO153" i="6"/>
  <c r="BO154" i="6" s="1"/>
  <c r="BO215" i="6" s="1"/>
  <c r="BQ141" i="6"/>
  <c r="BQ153" i="6" s="1"/>
  <c r="BQ154" i="6" s="1"/>
  <c r="BQ215" i="6" s="1"/>
  <c r="BT139" i="6"/>
  <c r="BN153" i="6"/>
  <c r="BN154" i="6" s="1"/>
  <c r="BN215" i="6" s="1"/>
  <c r="BN213" i="6"/>
  <c r="BN214" i="6" s="1"/>
</calcChain>
</file>

<file path=xl/sharedStrings.xml><?xml version="1.0" encoding="utf-8"?>
<sst xmlns="http://schemas.openxmlformats.org/spreadsheetml/2006/main" count="2067" uniqueCount="354">
  <si>
    <t>MOVIMENTAÇÃO QUANTITATIVO DE CARGOS AREA FIM E FUNÇÕES COMISSIONADAS DE ZONAS ELEITORAIS</t>
  </si>
  <si>
    <t>RESOLUÇÕES TSE Nº 23.512, 23.520, 23.522, 23.539 E 23.541/2017</t>
  </si>
  <si>
    <t>MÊS BASE:</t>
  </si>
  <si>
    <t>DEZEMBRO</t>
  </si>
  <si>
    <t>UNIDADE:</t>
  </si>
  <si>
    <t>TRE-AL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</si>
  <si>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</si>
  <si>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</si>
  <si>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</si>
  <si>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</si>
  <si>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</si>
  <si>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</si>
  <si>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</si>
  <si>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</si>
  <si>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</si>
  <si>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</si>
  <si>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</si>
  <si>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</si>
  <si>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</si>
  <si>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</si>
  <si>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</si>
  <si>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</si>
  <si>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</si>
  <si>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</si>
  <si>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</si>
  <si>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</si>
  <si>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</si>
  <si>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</si>
  <si>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</si>
  <si>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</si>
  <si>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</si>
  <si>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</si>
  <si>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</si>
  <si>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</si>
  <si>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</si>
  <si>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</si>
  <si>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</si>
  <si>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</si>
  <si>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</si>
  <si>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</si>
  <si>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</si>
  <si>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</si>
  <si>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</si>
  <si>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</si>
  <si>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</si>
  <si>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</si>
  <si>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</si>
  <si>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</si>
  <si>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</si>
  <si>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</si>
  <si>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</si>
  <si>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</si>
  <si>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</si>
  <si>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</si>
  <si>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</si>
  <si>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</si>
  <si>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</si>
  <si>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</si>
  <si>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</si>
  <si>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</si>
  <si>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</si>
  <si>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</si>
  <si>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</si>
  <si>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</si>
  <si>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</si>
  <si>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</si>
  <si>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</si>
  <si>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</si>
  <si>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</si>
  <si>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</si>
  <si>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</si>
  <si>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</si>
  <si>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</si>
  <si>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</si>
  <si>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</si>
  <si>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</si>
  <si>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</si>
  <si>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</si>
  <si>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</si>
  <si>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</si>
  <si>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</si>
  <si>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</si>
  <si>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OBSERVAÇÕES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</si>
  <si>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</si>
  <si>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</si>
  <si>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</si>
  <si>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</si>
  <si>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</si>
  <si>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</si>
  <si>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</si>
  <si>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</si>
  <si>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</si>
  <si>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</si>
  <si>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</si>
  <si>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</si>
  <si>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</si>
  <si>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</si>
  <si>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</si>
  <si>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</si>
  <si>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</si>
  <si>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</si>
  <si>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</si>
  <si>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</si>
  <si>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</si>
  <si>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</si>
  <si>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</si>
  <si>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</si>
  <si>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</si>
  <si>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</si>
  <si>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</si>
  <si>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</si>
  <si>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</si>
  <si>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</si>
  <si>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</si>
  <si>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</si>
  <si>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</si>
  <si>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</si>
  <si>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</si>
  <si>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</si>
  <si>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</si>
  <si>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</si>
  <si>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</si>
  <si>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</si>
  <si>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</si>
  <si>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</si>
  <si>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</si>
  <si>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</si>
  <si>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</si>
  <si>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</si>
  <si>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</si>
  <si>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</si>
  <si>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</si>
  <si>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</si>
  <si>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</si>
  <si>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</si>
  <si>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</si>
  <si>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</si>
  <si>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</si>
  <si>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</si>
  <si>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</si>
  <si>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</si>
  <si>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</si>
  <si>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</si>
  <si>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</si>
  <si>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</si>
  <si>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</si>
  <si>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</si>
  <si>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</si>
  <si>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</si>
  <si>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</si>
  <si>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</si>
  <si>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</si>
  <si>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</si>
  <si>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</si>
  <si>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</si>
  <si>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</si>
  <si>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</si>
  <si>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</si>
  <si>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</si>
  <si>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</si>
  <si>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</si>
  <si>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</si>
  <si>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</si>
  <si>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</si>
  <si>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</si>
  <si>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</si>
  <si>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</si>
  <si>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</si>
  <si>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</si>
  <si>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</si>
  <si>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</si>
  <si>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</si>
  <si>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</si>
  <si>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</si>
  <si>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</si>
  <si>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</si>
  <si>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</si>
  <si>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</si>
  <si>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</si>
  <si>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</si>
  <si>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</si>
  <si>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</si>
  <si>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</si>
  <si>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</si>
  <si>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</si>
  <si>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</si>
  <si>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</si>
  <si>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</si>
  <si>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</si>
  <si>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</si>
  <si>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</si>
  <si>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</si>
  <si>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</si>
  <si>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</si>
  <si>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</si>
  <si>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</si>
  <si>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</si>
  <si>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</si>
  <si>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</si>
  <si>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</si>
  <si>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</si>
  <si>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</si>
  <si>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</si>
  <si>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</si>
  <si>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</si>
  <si>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</si>
  <si>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</si>
  <si>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</si>
  <si>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</si>
  <si>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</si>
  <si>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</si>
  <si>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</si>
  <si>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</si>
  <si>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</si>
  <si>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</si>
  <si>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</si>
  <si>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</si>
  <si>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</si>
  <si>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</si>
  <si>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TOTAL TÉCNICOS</t>
  </si>
  <si>
    <t>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</si>
  <si>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</si>
  <si>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</si>
  <si>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</si>
  <si>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</si>
  <si>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</si>
  <si>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</si>
  <si>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</si>
  <si>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</si>
  <si>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</si>
  <si>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</si>
  <si>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</si>
  <si>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</si>
  <si>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</si>
  <si>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</si>
  <si>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</si>
  <si>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</si>
  <si>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</si>
  <si>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</si>
  <si>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</si>
  <si>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</si>
  <si>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</si>
  <si>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</si>
  <si>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</si>
  <si>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</si>
  <si>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</si>
  <si>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</si>
  <si>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</si>
  <si>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</si>
  <si>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</si>
  <si>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</si>
  <si>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</si>
  <si>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</si>
  <si>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</si>
  <si>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</si>
  <si>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</si>
  <si>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</si>
  <si>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</si>
  <si>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</si>
  <si>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</si>
  <si>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</si>
  <si>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</si>
  <si>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</si>
  <si>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</si>
  <si>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</si>
  <si>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</si>
  <si>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</si>
  <si>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</si>
  <si>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</si>
  <si>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</si>
  <si>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</si>
  <si>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</si>
  <si>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</si>
  <si>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</si>
  <si>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</si>
  <si>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</si>
  <si>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</si>
  <si>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</si>
  <si>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</si>
  <si>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</si>
  <si>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</si>
  <si>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</si>
  <si>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</si>
  <si>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</si>
  <si>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</si>
  <si>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</si>
  <si>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</si>
  <si>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</si>
  <si>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</si>
  <si>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</si>
  <si>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</si>
  <si>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</si>
  <si>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</si>
  <si>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</si>
  <si>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</si>
  <si>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</si>
  <si>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</si>
  <si>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</si>
  <si>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</si>
  <si>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</si>
  <si>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</si>
  <si>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</si>
  <si>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</si>
  <si>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</si>
  <si>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</si>
  <si>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</si>
  <si>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</si>
  <si>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</si>
  <si>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</si>
  <si>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</si>
  <si>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</si>
  <si>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</si>
  <si>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</si>
  <si>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</si>
  <si>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</si>
  <si>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</si>
  <si>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</si>
  <si>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</si>
  <si>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</si>
  <si>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</si>
  <si>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</si>
  <si>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</si>
  <si>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</si>
  <si>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</si>
  <si>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</si>
  <si>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</si>
  <si>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</si>
  <si>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</si>
  <si>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</si>
  <si>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</si>
  <si>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</si>
  <si>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</si>
  <si>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</si>
  <si>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</si>
  <si>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</si>
  <si>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</si>
  <si>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</si>
  <si>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</si>
  <si>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</si>
  <si>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</si>
  <si>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</si>
  <si>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</si>
  <si>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</si>
  <si>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</si>
  <si>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</si>
  <si>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</si>
  <si>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CARGOS PROVIDOS</t>
  </si>
  <si>
    <t>DIFERENÇA</t>
  </si>
  <si>
    <t>CARGOS VAGOS</t>
  </si>
  <si>
    <t>TOTAL ANALISTAS</t>
  </si>
  <si>
    <t>TÉCNICO</t>
  </si>
  <si>
    <t>TOTAL CARGOS PROVIDOS</t>
  </si>
  <si>
    <t>TOTAL CARGOS VAGOS</t>
  </si>
  <si>
    <t>Aposetadoria de uma servidora com 18% de adicional por tempo de serviço, em 22/12/2025.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</si>
</sst>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\-??_);_(@_)"/>
    <numFmt numFmtId="166" formatCode="_(* #,##0_);_(* \(#,##0\);_(* \-_);_(@_)"/>
    <numFmt numFmtId="167" formatCode="_-* #,##0_-;\-* #,##0_-;_-* &quot;-&quot;??_-;_-@_-"/>
  </numFmts>
  <fonts count="26" x14ac:knownFonts="1">
    <font>
      <sz val="11"/>
      <color rgb="FF000000"/>
      <name val="Calibri"/>
    </font>
    <font>
      <sz val="10"/>
      <color rgb="FF000000"/>
      <name val="Arial"/>
    </font>
    <font>
      <b/>
      <sz val="18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0"/>
      <color rgb="FFFF0000"/>
      <name val="Arial"/>
    </font>
    <font>
      <b/>
      <sz val="10"/>
      <color rgb="FFFF0000"/>
      <name val="Arial"/>
    </font>
    <font>
      <b/>
      <sz val="11"/>
      <color rgb="FF000000"/>
      <name val="Arial"/>
    </font>
    <font>
      <sz val="18"/>
      <color rgb="FF000000"/>
      <name val="Arial"/>
    </font>
    <font>
      <b/>
      <u/>
      <sz val="10"/>
      <color rgb="FF000000"/>
      <name val="Arial"/>
    </font>
    <font>
      <sz val="11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b/>
      <i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20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  <font>
      <sz val="10"/>
      <color rgb="FFFFFFFF"/>
      <name val="Arial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0A3C0A"/>
        <bgColor rgb="FF0A3C0A"/>
      </patternFill>
    </fill>
  </fills>
  <borders count="343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47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3" fillId="0" borderId="0" xfId="0" applyNumberFormat="1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41" fontId="4" fillId="3" borderId="17" xfId="0" applyNumberFormat="1" applyFont="1" applyFill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right" vertical="center"/>
    </xf>
    <xf numFmtId="166" fontId="1" fillId="0" borderId="23" xfId="0" applyNumberFormat="1" applyFont="1" applyBorder="1" applyAlignment="1">
      <alignment horizontal="right" vertical="center"/>
    </xf>
    <xf numFmtId="166" fontId="1" fillId="4" borderId="23" xfId="0" applyNumberFormat="1" applyFont="1" applyFill="1" applyBorder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166" fontId="3" fillId="4" borderId="23" xfId="0" applyNumberFormat="1" applyFont="1" applyFill="1" applyBorder="1" applyAlignment="1">
      <alignment horizontal="right" vertical="center"/>
    </xf>
    <xf numFmtId="166" fontId="3" fillId="0" borderId="24" xfId="0" applyNumberFormat="1" applyFont="1" applyBorder="1" applyAlignment="1">
      <alignment horizontal="center" vertical="center"/>
    </xf>
    <xf numFmtId="166" fontId="3" fillId="0" borderId="23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right" vertical="center"/>
    </xf>
    <xf numFmtId="166" fontId="4" fillId="3" borderId="28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28" xfId="0" applyNumberFormat="1" applyFont="1" applyFill="1" applyBorder="1" applyAlignment="1">
      <alignment horizontal="center" vertical="center"/>
    </xf>
    <xf numFmtId="166" fontId="4" fillId="3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166" fontId="1" fillId="5" borderId="23" xfId="0" applyNumberFormat="1" applyFont="1" applyFill="1" applyBorder="1" applyAlignment="1">
      <alignment horizontal="right" vertical="center"/>
    </xf>
    <xf numFmtId="166" fontId="3" fillId="5" borderId="23" xfId="0" applyNumberFormat="1" applyFont="1" applyFill="1" applyBorder="1" applyAlignment="1">
      <alignment horizontal="right" vertical="center"/>
    </xf>
    <xf numFmtId="166" fontId="1" fillId="5" borderId="32" xfId="0" applyNumberFormat="1" applyFont="1" applyFill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3" fillId="5" borderId="32" xfId="0" applyNumberFormat="1" applyFont="1" applyFill="1" applyBorder="1" applyAlignment="1">
      <alignment horizontal="right" vertical="center"/>
    </xf>
    <xf numFmtId="166" fontId="3" fillId="0" borderId="33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166" fontId="3" fillId="4" borderId="32" xfId="0" applyNumberFormat="1" applyFont="1" applyFill="1" applyBorder="1" applyAlignment="1">
      <alignment horizontal="right" vertical="center"/>
    </xf>
    <xf numFmtId="166" fontId="3" fillId="0" borderId="34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1" fillId="0" borderId="0" xfId="0" applyNumberFormat="1" applyFont="1"/>
    <xf numFmtId="166" fontId="0" fillId="0" borderId="23" xfId="0" applyNumberForma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7" borderId="25" xfId="0" applyNumberFormat="1" applyFont="1" applyFill="1" applyBorder="1" applyAlignment="1">
      <alignment horizontal="right" vertical="center"/>
    </xf>
    <xf numFmtId="166" fontId="3" fillId="0" borderId="35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4" borderId="35" xfId="0" applyNumberFormat="1" applyFont="1" applyFill="1" applyBorder="1" applyAlignment="1">
      <alignment horizontal="right" vertical="center"/>
    </xf>
    <xf numFmtId="166" fontId="1" fillId="4" borderId="32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4" borderId="38" xfId="0" applyNumberFormat="1" applyFont="1" applyFill="1" applyBorder="1" applyAlignment="1">
      <alignment horizontal="right" vertical="center"/>
    </xf>
    <xf numFmtId="166" fontId="1" fillId="4" borderId="39" xfId="0" applyNumberFormat="1" applyFont="1" applyFill="1" applyBorder="1" applyAlignment="1">
      <alignment horizontal="right" vertical="center"/>
    </xf>
    <xf numFmtId="166" fontId="1" fillId="0" borderId="39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6" borderId="23" xfId="0" applyNumberFormat="1" applyFont="1" applyFill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166" fontId="4" fillId="3" borderId="43" xfId="0" applyNumberFormat="1" applyFont="1" applyFill="1" applyBorder="1" applyAlignment="1">
      <alignment horizontal="right" vertical="center"/>
    </xf>
    <xf numFmtId="166" fontId="4" fillId="3" borderId="44" xfId="0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41" fontId="3" fillId="0" borderId="46" xfId="0" applyNumberFormat="1" applyFont="1" applyBorder="1" applyAlignment="1">
      <alignment horizontal="center" vertical="center"/>
    </xf>
    <xf numFmtId="41" fontId="1" fillId="0" borderId="4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166" fontId="3" fillId="7" borderId="61" xfId="0" applyNumberFormat="1" applyFont="1" applyFill="1" applyBorder="1" applyAlignment="1">
      <alignment horizontal="right" vertical="center"/>
    </xf>
    <xf numFmtId="166" fontId="3" fillId="0" borderId="63" xfId="0" applyNumberFormat="1" applyFont="1" applyBorder="1" applyAlignment="1">
      <alignment horizontal="right" vertical="center"/>
    </xf>
    <xf numFmtId="166" fontId="4" fillId="3" borderId="66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79" xfId="0" applyNumberFormat="1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vertical="center"/>
    </xf>
    <xf numFmtId="0" fontId="4" fillId="3" borderId="76" xfId="0" applyFont="1" applyFill="1" applyBorder="1" applyAlignment="1">
      <alignment vertical="center"/>
    </xf>
    <xf numFmtId="41" fontId="3" fillId="0" borderId="83" xfId="0" applyNumberFormat="1" applyFont="1" applyBorder="1" applyAlignment="1">
      <alignment horizontal="right" vertical="center"/>
    </xf>
    <xf numFmtId="41" fontId="1" fillId="0" borderId="22" xfId="0" applyNumberFormat="1" applyFont="1" applyBorder="1" applyAlignment="1">
      <alignment horizontal="right" vertical="center"/>
    </xf>
    <xf numFmtId="41" fontId="1" fillId="0" borderId="23" xfId="0" applyNumberFormat="1" applyFont="1" applyBorder="1" applyAlignment="1">
      <alignment horizontal="right" vertical="center"/>
    </xf>
    <xf numFmtId="41" fontId="3" fillId="0" borderId="82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3" fillId="0" borderId="84" xfId="0" applyNumberFormat="1" applyFont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3" fillId="0" borderId="86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0" borderId="87" xfId="0" applyNumberFormat="1" applyFont="1" applyBorder="1" applyAlignment="1">
      <alignment horizontal="right" vertical="center"/>
    </xf>
    <xf numFmtId="41" fontId="1" fillId="0" borderId="88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4" fillId="3" borderId="10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3" fillId="0" borderId="90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0" borderId="91" xfId="0" applyNumberFormat="1" applyFont="1" applyBorder="1" applyAlignment="1">
      <alignment horizontal="right" vertical="center"/>
    </xf>
    <xf numFmtId="41" fontId="1" fillId="0" borderId="92" xfId="0" applyNumberFormat="1" applyFont="1" applyBorder="1" applyAlignment="1">
      <alignment horizontal="right" vertical="center"/>
    </xf>
    <xf numFmtId="41" fontId="3" fillId="0" borderId="93" xfId="0" applyNumberFormat="1" applyFont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1" fillId="6" borderId="22" xfId="0" applyNumberFormat="1" applyFont="1" applyFill="1" applyBorder="1" applyAlignment="1">
      <alignment horizontal="right" vertical="center"/>
    </xf>
    <xf numFmtId="41" fontId="4" fillId="3" borderId="79" xfId="0" applyNumberFormat="1" applyFont="1" applyFill="1" applyBorder="1" applyAlignment="1">
      <alignment horizontal="left" vertical="center"/>
    </xf>
    <xf numFmtId="41" fontId="4" fillId="3" borderId="79" xfId="0" applyNumberFormat="1" applyFont="1" applyFill="1" applyBorder="1" applyAlignment="1">
      <alignment vertical="center"/>
    </xf>
    <xf numFmtId="41" fontId="4" fillId="3" borderId="94" xfId="0" applyNumberFormat="1" applyFont="1" applyFill="1" applyBorder="1" applyAlignment="1">
      <alignment vertical="center"/>
    </xf>
    <xf numFmtId="41" fontId="4" fillId="3" borderId="76" xfId="0" applyNumberFormat="1" applyFont="1" applyFill="1" applyBorder="1" applyAlignment="1">
      <alignment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87" xfId="0" applyNumberFormat="1" applyFont="1" applyFill="1" applyBorder="1" applyAlignment="1">
      <alignment horizontal="right" vertical="center"/>
    </xf>
    <xf numFmtId="41" fontId="1" fillId="8" borderId="8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51" xfId="0" applyNumberFormat="1" applyFont="1" applyBorder="1" applyAlignment="1">
      <alignment vertical="center"/>
    </xf>
    <xf numFmtId="49" fontId="5" fillId="0" borderId="52" xfId="0" applyNumberFormat="1" applyFont="1" applyBorder="1" applyAlignment="1">
      <alignment vertical="center"/>
    </xf>
    <xf numFmtId="49" fontId="5" fillId="0" borderId="98" xfId="0" applyNumberFormat="1" applyFont="1" applyBorder="1" applyAlignment="1">
      <alignment vertical="center"/>
    </xf>
    <xf numFmtId="0" fontId="12" fillId="0" borderId="0" xfId="0" applyFont="1"/>
    <xf numFmtId="41" fontId="1" fillId="10" borderId="101" xfId="0" applyNumberFormat="1" applyFont="1" applyFill="1" applyBorder="1" applyAlignment="1">
      <alignment vertical="center"/>
    </xf>
    <xf numFmtId="41" fontId="1" fillId="0" borderId="102" xfId="0" applyNumberFormat="1" applyFont="1" applyBorder="1" applyAlignment="1">
      <alignment vertical="center"/>
    </xf>
    <xf numFmtId="41" fontId="1" fillId="0" borderId="100" xfId="0" applyNumberFormat="1" applyFont="1" applyBorder="1" applyAlignment="1">
      <alignment vertical="center"/>
    </xf>
    <xf numFmtId="41" fontId="3" fillId="10" borderId="103" xfId="0" applyNumberFormat="1" applyFont="1" applyFill="1" applyBorder="1" applyAlignment="1">
      <alignment horizontal="right" vertical="center"/>
    </xf>
    <xf numFmtId="41" fontId="3" fillId="11" borderId="103" xfId="0" applyNumberFormat="1" applyFont="1" applyFill="1" applyBorder="1" applyAlignment="1">
      <alignment horizontal="right" vertical="center"/>
    </xf>
    <xf numFmtId="41" fontId="3" fillId="0" borderId="61" xfId="0" applyNumberFormat="1" applyFont="1" applyBorder="1" applyAlignment="1">
      <alignment horizontal="right" vertical="center"/>
    </xf>
    <xf numFmtId="41" fontId="1" fillId="10" borderId="105" xfId="0" applyNumberFormat="1" applyFont="1" applyFill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41" fontId="1" fillId="0" borderId="32" xfId="0" applyNumberFormat="1" applyFont="1" applyBorder="1" applyAlignment="1">
      <alignment vertical="center"/>
    </xf>
    <xf numFmtId="41" fontId="3" fillId="10" borderId="34" xfId="0" applyNumberFormat="1" applyFont="1" applyFill="1" applyBorder="1" applyAlignment="1">
      <alignment horizontal="right" vertical="center"/>
    </xf>
    <xf numFmtId="41" fontId="3" fillId="11" borderId="34" xfId="0" applyNumberFormat="1" applyFont="1" applyFill="1" applyBorder="1" applyAlignment="1">
      <alignment horizontal="right" vertical="center"/>
    </xf>
    <xf numFmtId="41" fontId="4" fillId="3" borderId="107" xfId="0" applyNumberFormat="1" applyFont="1" applyFill="1" applyBorder="1" applyAlignment="1">
      <alignment horizontal="right" vertical="center"/>
    </xf>
    <xf numFmtId="41" fontId="1" fillId="0" borderId="87" xfId="0" applyNumberFormat="1" applyFont="1" applyBorder="1" applyAlignment="1">
      <alignment vertical="center"/>
    </xf>
    <xf numFmtId="41" fontId="1" fillId="0" borderId="88" xfId="0" applyNumberFormat="1" applyFont="1" applyBorder="1" applyAlignment="1">
      <alignment vertical="center"/>
    </xf>
    <xf numFmtId="41" fontId="3" fillId="10" borderId="108" xfId="0" applyNumberFormat="1" applyFont="1" applyFill="1" applyBorder="1" applyAlignment="1">
      <alignment horizontal="right" vertical="center"/>
    </xf>
    <xf numFmtId="41" fontId="3" fillId="11" borderId="108" xfId="0" applyNumberFormat="1" applyFont="1" applyFill="1" applyBorder="1" applyAlignment="1">
      <alignment horizontal="right" vertical="center"/>
    </xf>
    <xf numFmtId="41" fontId="3" fillId="0" borderId="109" xfId="0" applyNumberFormat="1" applyFont="1" applyBorder="1" applyAlignment="1">
      <alignment horizontal="right" vertical="center"/>
    </xf>
    <xf numFmtId="41" fontId="4" fillId="3" borderId="112" xfId="0" applyNumberFormat="1" applyFont="1" applyFill="1" applyBorder="1" applyAlignment="1">
      <alignment horizontal="right" vertical="center"/>
    </xf>
    <xf numFmtId="41" fontId="4" fillId="3" borderId="113" xfId="0" applyNumberFormat="1" applyFont="1" applyFill="1" applyBorder="1" applyAlignment="1">
      <alignment horizontal="right" vertical="center"/>
    </xf>
    <xf numFmtId="0" fontId="1" fillId="12" borderId="0" xfId="0" applyFont="1" applyFill="1" applyAlignment="1">
      <alignment vertical="center"/>
    </xf>
    <xf numFmtId="41" fontId="1" fillId="1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3" borderId="17" xfId="0" applyFont="1" applyFill="1" applyBorder="1" applyAlignment="1">
      <alignment horizontal="center" vertical="center" wrapText="1"/>
    </xf>
    <xf numFmtId="0" fontId="17" fillId="3" borderId="78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4" xfId="0" applyFont="1" applyFill="1" applyBorder="1" applyAlignment="1">
      <alignment horizontal="center" vertical="center" wrapText="1"/>
    </xf>
    <xf numFmtId="167" fontId="15" fillId="0" borderId="115" xfId="0" applyNumberFormat="1" applyFont="1" applyBorder="1" applyAlignment="1">
      <alignment horizontal="center" vertical="center" wrapText="1"/>
    </xf>
    <xf numFmtId="0" fontId="17" fillId="3" borderId="116" xfId="0" applyFont="1" applyFill="1" applyBorder="1" applyAlignment="1">
      <alignment horizontal="center" vertical="center" wrapText="1"/>
    </xf>
    <xf numFmtId="0" fontId="17" fillId="3" borderId="117" xfId="0" applyFont="1" applyFill="1" applyBorder="1" applyAlignment="1">
      <alignment horizontal="center" vertical="center" wrapText="1"/>
    </xf>
    <xf numFmtId="0" fontId="17" fillId="3" borderId="8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167" fontId="16" fillId="3" borderId="43" xfId="0" applyNumberFormat="1" applyFont="1" applyFill="1" applyBorder="1" applyAlignment="1">
      <alignment horizontal="center" vertical="center" wrapText="1"/>
    </xf>
    <xf numFmtId="167" fontId="16" fillId="3" borderId="28" xfId="0" applyNumberFormat="1" applyFont="1" applyFill="1" applyBorder="1" applyAlignment="1">
      <alignment horizontal="center" vertical="center" wrapText="1"/>
    </xf>
    <xf numFmtId="167" fontId="16" fillId="3" borderId="1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18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10" borderId="123" xfId="0" applyFont="1" applyFill="1" applyBorder="1" applyAlignment="1">
      <alignment horizontal="left" vertical="center"/>
    </xf>
    <xf numFmtId="0" fontId="6" fillId="10" borderId="118" xfId="0" applyFont="1" applyFill="1" applyBorder="1" applyAlignment="1">
      <alignment horizontal="left" vertical="center"/>
    </xf>
    <xf numFmtId="49" fontId="6" fillId="10" borderId="118" xfId="0" applyNumberFormat="1" applyFont="1" applyFill="1" applyBorder="1" applyAlignment="1">
      <alignment horizontal="left" vertical="center"/>
    </xf>
    <xf numFmtId="0" fontId="6" fillId="10" borderId="118" xfId="0" applyFont="1" applyFill="1" applyBorder="1" applyAlignment="1">
      <alignment vertical="center"/>
    </xf>
    <xf numFmtId="0" fontId="6" fillId="10" borderId="124" xfId="0" applyFont="1" applyFill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41" fontId="3" fillId="0" borderId="8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1" fillId="6" borderId="23" xfId="0" applyNumberFormat="1" applyFont="1" applyFill="1" applyBorder="1" applyAlignment="1">
      <alignment vertical="center"/>
    </xf>
    <xf numFmtId="41" fontId="3" fillId="0" borderId="125" xfId="0" applyNumberFormat="1" applyFont="1" applyBorder="1" applyAlignment="1">
      <alignment vertical="center"/>
    </xf>
    <xf numFmtId="41" fontId="3" fillId="0" borderId="23" xfId="0" applyNumberFormat="1" applyFont="1" applyBorder="1" applyAlignment="1">
      <alignment vertical="center"/>
    </xf>
    <xf numFmtId="41" fontId="3" fillId="0" borderId="105" xfId="0" applyNumberFormat="1" applyFont="1" applyBorder="1" applyAlignment="1">
      <alignment vertical="center"/>
    </xf>
    <xf numFmtId="41" fontId="1" fillId="0" borderId="32" xfId="0" applyNumberFormat="1" applyFont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1" fillId="6" borderId="23" xfId="0" applyNumberFormat="1" applyFont="1" applyFill="1" applyBorder="1" applyAlignment="1">
      <alignment vertical="center"/>
    </xf>
    <xf numFmtId="41" fontId="3" fillId="0" borderId="126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41" fontId="4" fillId="3" borderId="122" xfId="0" applyNumberFormat="1" applyFont="1" applyFill="1" applyBorder="1" applyAlignment="1">
      <alignment vertical="center"/>
    </xf>
    <xf numFmtId="41" fontId="4" fillId="3" borderId="117" xfId="0" applyNumberFormat="1" applyFont="1" applyFill="1" applyBorder="1" applyAlignment="1">
      <alignment vertical="center"/>
    </xf>
    <xf numFmtId="41" fontId="3" fillId="0" borderId="35" xfId="0" applyNumberFormat="1" applyFont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0" borderId="129" xfId="0" applyNumberFormat="1" applyFont="1" applyBorder="1" applyAlignment="1">
      <alignment vertical="center"/>
    </xf>
    <xf numFmtId="41" fontId="3" fillId="0" borderId="130" xfId="0" applyNumberFormat="1" applyFont="1" applyBorder="1" applyAlignment="1">
      <alignment vertical="center"/>
    </xf>
    <xf numFmtId="41" fontId="3" fillId="0" borderId="128" xfId="0" applyNumberFormat="1" applyFont="1" applyBorder="1" applyAlignment="1">
      <alignment vertical="center"/>
    </xf>
    <xf numFmtId="41" fontId="3" fillId="0" borderId="131" xfId="0" applyNumberFormat="1" applyFont="1" applyBorder="1" applyAlignment="1">
      <alignment vertical="center"/>
    </xf>
    <xf numFmtId="41" fontId="1" fillId="6" borderId="129" xfId="0" applyNumberFormat="1" applyFont="1" applyFill="1" applyBorder="1" applyAlignment="1">
      <alignment vertical="center"/>
    </xf>
    <xf numFmtId="41" fontId="3" fillId="0" borderId="132" xfId="0" applyNumberFormat="1" applyFont="1" applyBorder="1" applyAlignment="1">
      <alignment vertical="center"/>
    </xf>
    <xf numFmtId="41" fontId="3" fillId="0" borderId="129" xfId="0" applyNumberFormat="1" applyFont="1" applyBorder="1" applyAlignment="1">
      <alignment vertical="center"/>
    </xf>
    <xf numFmtId="41" fontId="3" fillId="0" borderId="133" xfId="0" applyNumberFormat="1" applyFont="1" applyBorder="1" applyAlignment="1">
      <alignment vertical="center"/>
    </xf>
    <xf numFmtId="41" fontId="3" fillId="0" borderId="87" xfId="0" applyNumberFormat="1" applyFont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1" fillId="6" borderId="32" xfId="0" applyNumberFormat="1" applyFont="1" applyFill="1" applyBorder="1" applyAlignment="1">
      <alignment vertical="center"/>
    </xf>
    <xf numFmtId="41" fontId="3" fillId="0" borderId="134" xfId="0" applyNumberFormat="1" applyFont="1" applyBorder="1" applyAlignment="1">
      <alignment vertical="center"/>
    </xf>
    <xf numFmtId="41" fontId="3" fillId="0" borderId="88" xfId="0" applyNumberFormat="1" applyFont="1" applyBorder="1" applyAlignment="1">
      <alignment vertical="center"/>
    </xf>
    <xf numFmtId="41" fontId="3" fillId="0" borderId="108" xfId="0" applyNumberFormat="1" applyFont="1" applyBorder="1" applyAlignment="1">
      <alignment vertical="center"/>
    </xf>
    <xf numFmtId="41" fontId="1" fillId="0" borderId="88" xfId="0" applyNumberFormat="1" applyFont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0" fontId="6" fillId="0" borderId="78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6" fillId="0" borderId="75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24" fillId="0" borderId="140" xfId="0" applyFont="1" applyBorder="1"/>
    <xf numFmtId="0" fontId="24" fillId="0" borderId="0" xfId="0" applyFont="1"/>
    <xf numFmtId="0" fontId="12" fillId="0" borderId="140" xfId="0" applyFont="1" applyBorder="1"/>
    <xf numFmtId="0" fontId="22" fillId="13" borderId="145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52" xfId="0" applyFont="1" applyFill="1" applyBorder="1" applyAlignment="1">
      <alignment horizontal="center" vertical="center" wrapText="1"/>
    </xf>
    <xf numFmtId="0" fontId="22" fillId="3" borderId="154" xfId="0" applyFont="1" applyFill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41" fontId="22" fillId="3" borderId="95" xfId="0" applyNumberFormat="1" applyFont="1" applyFill="1" applyBorder="1" applyAlignment="1">
      <alignment vertical="center"/>
    </xf>
    <xf numFmtId="41" fontId="16" fillId="3" borderId="95" xfId="0" applyNumberFormat="1" applyFont="1" applyFill="1" applyBorder="1" applyAlignment="1">
      <alignment vertical="center"/>
    </xf>
    <xf numFmtId="41" fontId="22" fillId="3" borderId="156" xfId="0" applyNumberFormat="1" applyFont="1" applyFill="1" applyBorder="1" applyAlignment="1">
      <alignment vertical="center"/>
    </xf>
    <xf numFmtId="41" fontId="16" fillId="3" borderId="96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1" fontId="22" fillId="3" borderId="157" xfId="0" applyNumberFormat="1" applyFont="1" applyFill="1" applyBorder="1" applyAlignment="1">
      <alignment vertical="center"/>
    </xf>
    <xf numFmtId="166" fontId="1" fillId="4" borderId="161" xfId="0" applyNumberFormat="1" applyFont="1" applyFill="1" applyBorder="1" applyAlignment="1">
      <alignment vertical="center"/>
    </xf>
    <xf numFmtId="166" fontId="1" fillId="5" borderId="161" xfId="0" applyNumberFormat="1" applyFont="1" applyFill="1" applyBorder="1" applyAlignment="1">
      <alignment vertical="center"/>
    </xf>
    <xf numFmtId="166" fontId="1" fillId="5" borderId="162" xfId="0" applyNumberFormat="1" applyFont="1" applyFill="1" applyBorder="1" applyAlignment="1">
      <alignment vertical="center"/>
    </xf>
    <xf numFmtId="166" fontId="1" fillId="5" borderId="163" xfId="0" applyNumberFormat="1" applyFont="1" applyFill="1" applyBorder="1" applyAlignment="1">
      <alignment vertical="center"/>
    </xf>
    <xf numFmtId="166" fontId="6" fillId="4" borderId="164" xfId="0" applyNumberFormat="1" applyFont="1" applyFill="1" applyBorder="1" applyAlignment="1">
      <alignment vertical="center"/>
    </xf>
    <xf numFmtId="166" fontId="1" fillId="5" borderId="165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5" borderId="166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4" xfId="0" applyNumberFormat="1" applyFont="1" applyBorder="1" applyAlignment="1">
      <alignment vertical="center"/>
    </xf>
    <xf numFmtId="166" fontId="6" fillId="4" borderId="168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2" fillId="0" borderId="140" xfId="0" applyNumberFormat="1" applyFont="1" applyBorder="1"/>
    <xf numFmtId="166" fontId="1" fillId="5" borderId="161" xfId="0" applyNumberFormat="1" applyFont="1" applyFill="1" applyBorder="1" applyAlignment="1">
      <alignment horizontal="right" vertical="center"/>
    </xf>
    <xf numFmtId="166" fontId="1" fillId="5" borderId="162" xfId="0" applyNumberFormat="1" applyFont="1" applyFill="1" applyBorder="1" applyAlignment="1">
      <alignment horizontal="right" vertical="center"/>
    </xf>
    <xf numFmtId="166" fontId="1" fillId="5" borderId="163" xfId="0" applyNumberFormat="1" applyFont="1" applyFill="1" applyBorder="1" applyAlignment="1">
      <alignment horizontal="right" vertical="center"/>
    </xf>
    <xf numFmtId="166" fontId="6" fillId="5" borderId="164" xfId="0" applyNumberFormat="1" applyFont="1" applyFill="1" applyBorder="1" applyAlignment="1">
      <alignment horizontal="right" vertical="center"/>
    </xf>
    <xf numFmtId="166" fontId="1" fillId="0" borderId="165" xfId="0" applyNumberFormat="1" applyFont="1" applyBorder="1" applyAlignment="1">
      <alignment horizontal="right" vertical="center"/>
    </xf>
    <xf numFmtId="166" fontId="1" fillId="0" borderId="162" xfId="0" applyNumberFormat="1" applyFont="1" applyBorder="1" applyAlignment="1">
      <alignment horizontal="right" vertical="center"/>
    </xf>
    <xf numFmtId="166" fontId="6" fillId="0" borderId="167" xfId="0" applyNumberFormat="1" applyFont="1" applyBorder="1" applyAlignment="1">
      <alignment horizontal="right" vertical="center"/>
    </xf>
    <xf numFmtId="166" fontId="15" fillId="0" borderId="164" xfId="0" applyNumberFormat="1" applyFont="1" applyBorder="1" applyAlignment="1">
      <alignment horizontal="right" vertical="center"/>
    </xf>
    <xf numFmtId="166" fontId="6" fillId="4" borderId="169" xfId="0" applyNumberFormat="1" applyFont="1" applyFill="1" applyBorder="1" applyAlignment="1">
      <alignment vertical="center"/>
    </xf>
    <xf numFmtId="166" fontId="1" fillId="4" borderId="170" xfId="0" applyNumberFormat="1" applyFont="1" applyFill="1" applyBorder="1" applyAlignment="1">
      <alignment vertical="center"/>
    </xf>
    <xf numFmtId="0" fontId="1" fillId="14" borderId="41" xfId="0" applyFont="1" applyFill="1" applyBorder="1" applyAlignment="1">
      <alignment horizontal="center" vertical="center" wrapText="1"/>
    </xf>
    <xf numFmtId="166" fontId="1" fillId="0" borderId="173" xfId="0" applyNumberFormat="1" applyFont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5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135" xfId="0" applyNumberFormat="1" applyFont="1" applyBorder="1" applyAlignment="1">
      <alignment vertical="center"/>
    </xf>
    <xf numFmtId="166" fontId="1" fillId="5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178" xfId="0" applyNumberFormat="1" applyFont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5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5" borderId="179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0" borderId="173" xfId="0" applyNumberFormat="1" applyFont="1" applyBorder="1" applyAlignment="1">
      <alignment horizontal="right" vertical="center"/>
    </xf>
    <xf numFmtId="166" fontId="1" fillId="0" borderId="174" xfId="0" applyNumberFormat="1" applyFont="1" applyBorder="1" applyAlignment="1">
      <alignment horizontal="right" vertical="center"/>
    </xf>
    <xf numFmtId="166" fontId="1" fillId="0" borderId="175" xfId="0" applyNumberFormat="1" applyFont="1" applyBorder="1" applyAlignment="1">
      <alignment horizontal="right" vertical="center"/>
    </xf>
    <xf numFmtId="166" fontId="1" fillId="0" borderId="176" xfId="0" applyNumberFormat="1" applyFont="1" applyBorder="1" applyAlignment="1">
      <alignment horizontal="right" vertical="center"/>
    </xf>
    <xf numFmtId="166" fontId="6" fillId="0" borderId="135" xfId="0" applyNumberFormat="1" applyFont="1" applyBorder="1" applyAlignment="1">
      <alignment horizontal="right" vertical="center"/>
    </xf>
    <xf numFmtId="166" fontId="3" fillId="0" borderId="176" xfId="0" applyNumberFormat="1" applyFont="1" applyBorder="1" applyAlignment="1">
      <alignment horizontal="right" vertical="center"/>
    </xf>
    <xf numFmtId="166" fontId="1" fillId="0" borderId="177" xfId="0" applyNumberFormat="1" applyFont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5" fillId="0" borderId="135" xfId="0" applyNumberFormat="1" applyFont="1" applyBorder="1" applyAlignment="1">
      <alignment horizontal="right" vertical="center"/>
    </xf>
    <xf numFmtId="166" fontId="6" fillId="0" borderId="115" xfId="0" applyNumberFormat="1" applyFont="1" applyBorder="1" applyAlignment="1">
      <alignment vertical="center"/>
    </xf>
    <xf numFmtId="166" fontId="1" fillId="0" borderId="180" xfId="0" applyNumberFormat="1" applyFont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5" borderId="173" xfId="0" applyNumberFormat="1" applyFont="1" applyFill="1" applyBorder="1" applyAlignment="1">
      <alignment vertical="center"/>
    </xf>
    <xf numFmtId="166" fontId="1" fillId="5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5" borderId="173" xfId="0" applyNumberFormat="1" applyFont="1" applyFill="1" applyBorder="1" applyAlignment="1">
      <alignment horizontal="right" vertical="center"/>
    </xf>
    <xf numFmtId="166" fontId="1" fillId="5" borderId="180" xfId="0" applyNumberFormat="1" applyFont="1" applyFill="1" applyBorder="1" applyAlignment="1">
      <alignment vertical="center"/>
    </xf>
    <xf numFmtId="166" fontId="1" fillId="5" borderId="184" xfId="0" applyNumberFormat="1" applyFont="1" applyFill="1" applyBorder="1" applyAlignment="1">
      <alignment vertical="center"/>
    </xf>
    <xf numFmtId="166" fontId="1" fillId="5" borderId="18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0" fontId="22" fillId="3" borderId="186" xfId="0" applyFont="1" applyFill="1" applyBorder="1" applyAlignment="1">
      <alignment vertical="center"/>
    </xf>
    <xf numFmtId="0" fontId="22" fillId="3" borderId="187" xfId="0" applyFont="1" applyFill="1" applyBorder="1" applyAlignment="1">
      <alignment horizontal="center" vertical="center"/>
    </xf>
    <xf numFmtId="166" fontId="22" fillId="3" borderId="188" xfId="0" applyNumberFormat="1" applyFont="1" applyFill="1" applyBorder="1" applyAlignment="1">
      <alignment vertical="center"/>
    </xf>
    <xf numFmtId="166" fontId="22" fillId="3" borderId="189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16" fillId="3" borderId="191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22" fillId="3" borderId="192" xfId="0" applyNumberFormat="1" applyFont="1" applyFill="1" applyBorder="1" applyAlignment="1">
      <alignment horizontal="right" vertical="center"/>
    </xf>
    <xf numFmtId="166" fontId="22" fillId="3" borderId="189" xfId="0" applyNumberFormat="1" applyFont="1" applyFill="1" applyBorder="1" applyAlignment="1">
      <alignment horizontal="right" vertical="center"/>
    </xf>
    <xf numFmtId="166" fontId="22" fillId="3" borderId="190" xfId="0" applyNumberFormat="1" applyFont="1" applyFill="1" applyBorder="1" applyAlignment="1">
      <alignment horizontal="right" vertical="center"/>
    </xf>
    <xf numFmtId="166" fontId="16" fillId="3" borderId="193" xfId="0" applyNumberFormat="1" applyFont="1" applyFill="1" applyBorder="1" applyAlignment="1">
      <alignment vertical="center"/>
    </xf>
    <xf numFmtId="0" fontId="3" fillId="0" borderId="0" xfId="0" applyFont="1"/>
    <xf numFmtId="166" fontId="22" fillId="3" borderId="194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4" borderId="178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5" borderId="174" xfId="0" applyNumberFormat="1" applyFont="1" applyFill="1" applyBorder="1" applyAlignment="1">
      <alignment horizontal="right" vertical="center"/>
    </xf>
    <xf numFmtId="166" fontId="1" fillId="5" borderId="175" xfId="0" applyNumberFormat="1" applyFont="1" applyFill="1" applyBorder="1" applyAlignment="1">
      <alignment horizontal="right" vertical="center"/>
    </xf>
    <xf numFmtId="166" fontId="1" fillId="5" borderId="176" xfId="0" applyNumberFormat="1" applyFont="1" applyFill="1" applyBorder="1" applyAlignment="1">
      <alignment horizontal="right" vertical="center"/>
    </xf>
    <xf numFmtId="166" fontId="1" fillId="5" borderId="177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4" borderId="195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22" fillId="3" borderId="12" xfId="0" applyNumberFormat="1" applyFont="1" applyFill="1" applyBorder="1" applyAlignment="1">
      <alignment vertical="center"/>
    </xf>
    <xf numFmtId="166" fontId="22" fillId="3" borderId="196" xfId="0" applyNumberFormat="1" applyFont="1" applyFill="1" applyBorder="1" applyAlignment="1">
      <alignment vertical="center"/>
    </xf>
    <xf numFmtId="166" fontId="22" fillId="3" borderId="10" xfId="0" applyNumberFormat="1" applyFont="1" applyFill="1" applyBorder="1" applyAlignment="1">
      <alignment vertical="center"/>
    </xf>
    <xf numFmtId="166" fontId="16" fillId="3" borderId="153" xfId="0" applyNumberFormat="1" applyFont="1" applyFill="1" applyBorder="1" applyAlignment="1">
      <alignment vertical="center"/>
    </xf>
    <xf numFmtId="166" fontId="16" fillId="3" borderId="197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22" fillId="3" borderId="141" xfId="0" applyNumberFormat="1" applyFont="1" applyFill="1" applyBorder="1" applyAlignment="1">
      <alignment horizontal="right" vertical="center"/>
    </xf>
    <xf numFmtId="166" fontId="22" fillId="3" borderId="196" xfId="0" applyNumberFormat="1" applyFont="1" applyFill="1" applyBorder="1" applyAlignment="1">
      <alignment horizontal="right" vertical="center"/>
    </xf>
    <xf numFmtId="166" fontId="22" fillId="3" borderId="10" xfId="0" applyNumberFormat="1" applyFont="1" applyFill="1" applyBorder="1" applyAlignment="1">
      <alignment horizontal="right" vertical="center"/>
    </xf>
    <xf numFmtId="166" fontId="16" fillId="3" borderId="117" xfId="0" applyNumberFormat="1" applyFont="1" applyFill="1" applyBorder="1" applyAlignment="1">
      <alignment vertical="center"/>
    </xf>
    <xf numFmtId="166" fontId="22" fillId="3" borderId="198" xfId="0" applyNumberFormat="1" applyFont="1" applyFill="1" applyBorder="1" applyAlignment="1">
      <alignment vertical="center"/>
    </xf>
    <xf numFmtId="0" fontId="22" fillId="3" borderId="79" xfId="0" applyFont="1" applyFill="1" applyBorder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166" fontId="22" fillId="3" borderId="10" xfId="0" applyNumberFormat="1" applyFont="1" applyFill="1" applyBorder="1" applyAlignment="1">
      <alignment vertical="center"/>
    </xf>
    <xf numFmtId="0" fontId="16" fillId="3" borderId="156" xfId="0" applyFont="1" applyFill="1" applyBorder="1" applyAlignment="1">
      <alignment vertical="center"/>
    </xf>
    <xf numFmtId="0" fontId="22" fillId="3" borderId="95" xfId="0" applyFont="1" applyFill="1" applyBorder="1" applyAlignment="1">
      <alignment vertical="center"/>
    </xf>
    <xf numFmtId="0" fontId="22" fillId="3" borderId="95" xfId="0" applyFont="1" applyFill="1" applyBorder="1" applyAlignment="1">
      <alignment horizontal="center" vertical="center"/>
    </xf>
    <xf numFmtId="166" fontId="22" fillId="3" borderId="95" xfId="0" applyNumberFormat="1" applyFont="1" applyFill="1" applyBorder="1" applyAlignment="1">
      <alignment vertical="center"/>
    </xf>
    <xf numFmtId="166" fontId="16" fillId="3" borderId="95" xfId="0" applyNumberFormat="1" applyFont="1" applyFill="1" applyBorder="1" applyAlignment="1">
      <alignment vertical="center"/>
    </xf>
    <xf numFmtId="166" fontId="22" fillId="3" borderId="95" xfId="0" applyNumberFormat="1" applyFont="1" applyFill="1" applyBorder="1" applyAlignment="1">
      <alignment vertical="center"/>
    </xf>
    <xf numFmtId="166" fontId="22" fillId="3" borderId="156" xfId="0" applyNumberFormat="1" applyFont="1" applyFill="1" applyBorder="1" applyAlignment="1">
      <alignment vertical="center"/>
    </xf>
    <xf numFmtId="166" fontId="16" fillId="3" borderId="96" xfId="0" applyNumberFormat="1" applyFont="1" applyFill="1" applyBorder="1" applyAlignment="1">
      <alignment vertical="center"/>
    </xf>
    <xf numFmtId="166" fontId="22" fillId="3" borderId="157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78" xfId="0" applyFont="1" applyFill="1" applyBorder="1" applyAlignment="1">
      <alignment horizontal="center" vertical="center"/>
    </xf>
    <xf numFmtId="166" fontId="22" fillId="3" borderId="77" xfId="0" applyNumberFormat="1" applyFont="1" applyFill="1" applyBorder="1" applyAlignment="1">
      <alignment horizontal="right" vertical="center"/>
    </xf>
    <xf numFmtId="166" fontId="22" fillId="3" borderId="199" xfId="0" applyNumberFormat="1" applyFont="1" applyFill="1" applyBorder="1" applyAlignment="1">
      <alignment horizontal="right" vertical="center"/>
    </xf>
    <xf numFmtId="166" fontId="22" fillId="3" borderId="116" xfId="0" applyNumberFormat="1" applyFont="1" applyFill="1" applyBorder="1" applyAlignment="1">
      <alignment horizontal="right" vertical="center"/>
    </xf>
    <xf numFmtId="166" fontId="16" fillId="3" borderId="143" xfId="0" applyNumberFormat="1" applyFont="1" applyFill="1" applyBorder="1" applyAlignment="1">
      <alignment horizontal="right" vertical="center"/>
    </xf>
    <xf numFmtId="166" fontId="22" fillId="3" borderId="116" xfId="0" applyNumberFormat="1" applyFont="1" applyFill="1" applyBorder="1" applyAlignment="1">
      <alignment horizontal="right" vertical="center"/>
    </xf>
    <xf numFmtId="166" fontId="22" fillId="3" borderId="200" xfId="0" applyNumberFormat="1" applyFont="1" applyFill="1" applyBorder="1" applyAlignment="1">
      <alignment horizontal="right" vertical="center"/>
    </xf>
    <xf numFmtId="166" fontId="16" fillId="3" borderId="148" xfId="0" applyNumberFormat="1" applyFont="1" applyFill="1" applyBorder="1" applyAlignment="1">
      <alignment horizontal="right" vertical="center"/>
    </xf>
    <xf numFmtId="166" fontId="22" fillId="3" borderId="151" xfId="0" applyNumberFormat="1" applyFont="1" applyFill="1" applyBorder="1" applyAlignment="1">
      <alignment horizontal="right" vertical="center"/>
    </xf>
    <xf numFmtId="166" fontId="22" fillId="3" borderId="95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22" fillId="3" borderId="116" xfId="0" applyNumberFormat="1" applyFont="1" applyFill="1" applyBorder="1" applyAlignment="1">
      <alignment horizontal="right" vertical="center"/>
    </xf>
    <xf numFmtId="166" fontId="22" fillId="3" borderId="95" xfId="0" applyNumberFormat="1" applyFont="1" applyFill="1" applyBorder="1" applyAlignment="1">
      <alignment vertical="center"/>
    </xf>
    <xf numFmtId="166" fontId="1" fillId="6" borderId="165" xfId="0" applyNumberFormat="1" applyFont="1" applyFill="1" applyBorder="1" applyAlignment="1">
      <alignment vertical="center"/>
    </xf>
    <xf numFmtId="166" fontId="1" fillId="6" borderId="162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1" fillId="6" borderId="174" xfId="0" applyNumberFormat="1" applyFont="1" applyFill="1" applyBorder="1" applyAlignment="1">
      <alignment vertical="center"/>
    </xf>
    <xf numFmtId="166" fontId="1" fillId="6" borderId="176" xfId="0" applyNumberFormat="1" applyFont="1" applyFill="1" applyBorder="1" applyAlignment="1">
      <alignment vertical="center"/>
    </xf>
    <xf numFmtId="166" fontId="1" fillId="6" borderId="175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1" fillId="6" borderId="177" xfId="0" applyNumberFormat="1" applyFont="1" applyFill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166" fontId="6" fillId="0" borderId="167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6" fillId="0" borderId="42" xfId="0" applyNumberFormat="1" applyFont="1" applyBorder="1" applyAlignment="1">
      <alignment vertical="center"/>
    </xf>
    <xf numFmtId="166" fontId="22" fillId="3" borderId="190" xfId="0" applyNumberFormat="1" applyFont="1" applyFill="1" applyBorder="1" applyAlignment="1">
      <alignment vertical="center"/>
    </xf>
    <xf numFmtId="0" fontId="16" fillId="3" borderId="201" xfId="0" applyFont="1" applyFill="1" applyBorder="1" applyAlignment="1">
      <alignment vertical="center"/>
    </xf>
    <xf numFmtId="0" fontId="22" fillId="3" borderId="76" xfId="0" applyFont="1" applyFill="1" applyBorder="1" applyAlignment="1">
      <alignment vertical="center"/>
    </xf>
    <xf numFmtId="0" fontId="22" fillId="3" borderId="75" xfId="0" applyFont="1" applyFill="1" applyBorder="1" applyAlignment="1">
      <alignment horizontal="center" vertical="center"/>
    </xf>
    <xf numFmtId="166" fontId="22" fillId="3" borderId="116" xfId="0" applyNumberFormat="1" applyFont="1" applyFill="1" applyBorder="1" applyAlignment="1">
      <alignment horizontal="right" vertical="center"/>
    </xf>
    <xf numFmtId="0" fontId="22" fillId="3" borderId="118" xfId="0" applyFont="1" applyFill="1" applyBorder="1" applyAlignment="1">
      <alignment vertical="center"/>
    </xf>
    <xf numFmtId="0" fontId="22" fillId="3" borderId="118" xfId="0" applyFont="1" applyFill="1" applyBorder="1" applyAlignment="1">
      <alignment horizontal="center" vertical="center"/>
    </xf>
    <xf numFmtId="166" fontId="22" fillId="3" borderId="118" xfId="0" applyNumberFormat="1" applyFont="1" applyFill="1" applyBorder="1" applyAlignment="1">
      <alignment horizontal="right" vertical="center"/>
    </xf>
    <xf numFmtId="166" fontId="22" fillId="3" borderId="76" xfId="0" applyNumberFormat="1" applyFont="1" applyFill="1" applyBorder="1" applyAlignment="1">
      <alignment horizontal="right" vertical="center"/>
    </xf>
    <xf numFmtId="166" fontId="16" fillId="3" borderId="76" xfId="0" applyNumberFormat="1" applyFont="1" applyFill="1" applyBorder="1" applyAlignment="1">
      <alignment horizontal="right" vertical="center"/>
    </xf>
    <xf numFmtId="166" fontId="22" fillId="3" borderId="76" xfId="0" applyNumberFormat="1" applyFont="1" applyFill="1" applyBorder="1" applyAlignment="1">
      <alignment horizontal="right" vertical="center"/>
    </xf>
    <xf numFmtId="166" fontId="22" fillId="3" borderId="201" xfId="0" applyNumberFormat="1" applyFont="1" applyFill="1" applyBorder="1" applyAlignment="1">
      <alignment horizontal="right" vertical="center"/>
    </xf>
    <xf numFmtId="166" fontId="16" fillId="3" borderId="202" xfId="0" applyNumberFormat="1" applyFont="1" applyFill="1" applyBorder="1" applyAlignment="1">
      <alignment horizontal="right" vertical="center"/>
    </xf>
    <xf numFmtId="0" fontId="22" fillId="3" borderId="149" xfId="0" applyFont="1" applyFill="1" applyBorder="1" applyAlignment="1">
      <alignment horizontal="right" vertical="center"/>
    </xf>
    <xf numFmtId="0" fontId="3" fillId="0" borderId="203" xfId="0" applyFont="1" applyBorder="1" applyAlignment="1">
      <alignment vertical="center"/>
    </xf>
    <xf numFmtId="0" fontId="3" fillId="0" borderId="173" xfId="0" applyFont="1" applyBorder="1" applyAlignment="1">
      <alignment vertical="center"/>
    </xf>
    <xf numFmtId="0" fontId="3" fillId="0" borderId="135" xfId="0" applyFont="1" applyBorder="1" applyAlignment="1">
      <alignment horizontal="center" vertical="center"/>
    </xf>
    <xf numFmtId="166" fontId="1" fillId="0" borderId="115" xfId="0" applyNumberFormat="1" applyFont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5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6" fillId="0" borderId="115" xfId="0" applyNumberFormat="1" applyFont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0" borderId="204" xfId="0" applyNumberFormat="1" applyFont="1" applyBorder="1" applyAlignment="1">
      <alignment horizontal="right" vertical="center"/>
    </xf>
    <xf numFmtId="166" fontId="6" fillId="5" borderId="135" xfId="0" applyNumberFormat="1" applyFont="1" applyFill="1" applyBorder="1" applyAlignment="1">
      <alignment horizontal="right" vertical="center"/>
    </xf>
    <xf numFmtId="166" fontId="1" fillId="0" borderId="18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6" fillId="0" borderId="42" xfId="0" applyNumberFormat="1" applyFont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77" xfId="0" applyNumberFormat="1" applyFont="1" applyFill="1" applyBorder="1" applyAlignment="1">
      <alignment horizontal="right" vertical="center"/>
    </xf>
    <xf numFmtId="166" fontId="1" fillId="6" borderId="176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" fillId="6" borderId="115" xfId="0" applyNumberFormat="1" applyFont="1" applyFill="1" applyBorder="1" applyAlignment="1">
      <alignment horizontal="right" vertical="center"/>
    </xf>
    <xf numFmtId="166" fontId="16" fillId="3" borderId="77" xfId="0" applyNumberFormat="1" applyFont="1" applyFill="1" applyBorder="1" applyAlignment="1">
      <alignment horizontal="right" vertical="center"/>
    </xf>
    <xf numFmtId="166" fontId="22" fillId="3" borderId="77" xfId="0" applyNumberFormat="1" applyFont="1" applyFill="1" applyBorder="1" applyAlignment="1">
      <alignment horizontal="right" vertical="center"/>
    </xf>
    <xf numFmtId="0" fontId="16" fillId="3" borderId="76" xfId="0" applyFont="1" applyFill="1" applyBorder="1" applyAlignment="1">
      <alignment vertical="center"/>
    </xf>
    <xf numFmtId="0" fontId="16" fillId="3" borderId="75" xfId="0" applyFont="1" applyFill="1" applyBorder="1" applyAlignment="1">
      <alignment horizontal="center" vertical="center"/>
    </xf>
    <xf numFmtId="166" fontId="16" fillId="3" borderId="11" xfId="0" applyNumberFormat="1" applyFont="1" applyFill="1" applyBorder="1" applyAlignment="1">
      <alignment horizontal="right" vertical="center"/>
    </xf>
    <xf numFmtId="166" fontId="16" fillId="3" borderId="11" xfId="0" applyNumberFormat="1" applyFont="1" applyFill="1" applyBorder="1" applyAlignment="1">
      <alignment horizontal="right" vertical="center"/>
    </xf>
    <xf numFmtId="166" fontId="16" fillId="3" borderId="205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16" fillId="3" borderId="20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20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3" borderId="208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4" fillId="3" borderId="42" xfId="0" applyFont="1" applyFill="1" applyBorder="1" applyAlignment="1">
      <alignment horizontal="center" vertical="center" wrapText="1"/>
    </xf>
    <xf numFmtId="41" fontId="4" fillId="3" borderId="209" xfId="0" applyNumberFormat="1" applyFont="1" applyFill="1" applyBorder="1" applyAlignment="1">
      <alignment horizontal="center" vertical="center" wrapText="1"/>
    </xf>
    <xf numFmtId="41" fontId="4" fillId="3" borderId="210" xfId="0" applyNumberFormat="1" applyFont="1" applyFill="1" applyBorder="1" applyAlignment="1">
      <alignment horizontal="center" vertical="center" wrapText="1"/>
    </xf>
    <xf numFmtId="166" fontId="6" fillId="0" borderId="164" xfId="0" applyNumberFormat="1" applyFont="1" applyBorder="1" applyAlignment="1">
      <alignment horizontal="right" vertical="center"/>
    </xf>
    <xf numFmtId="166" fontId="15" fillId="0" borderId="161" xfId="0" applyNumberFormat="1" applyFont="1" applyBorder="1" applyAlignment="1">
      <alignment horizontal="right" vertical="center"/>
    </xf>
    <xf numFmtId="166" fontId="15" fillId="0" borderId="162" xfId="0" applyNumberFormat="1" applyFont="1" applyBorder="1" applyAlignment="1">
      <alignment horizontal="right" vertical="center"/>
    </xf>
    <xf numFmtId="166" fontId="15" fillId="0" borderId="163" xfId="0" applyNumberFormat="1" applyFont="1" applyBorder="1" applyAlignment="1">
      <alignment horizontal="right" vertical="center"/>
    </xf>
    <xf numFmtId="166" fontId="6" fillId="0" borderId="165" xfId="0" applyNumberFormat="1" applyFont="1" applyBorder="1" applyAlignment="1">
      <alignment horizontal="right" vertical="center"/>
    </xf>
    <xf numFmtId="166" fontId="6" fillId="0" borderId="162" xfId="0" applyNumberFormat="1" applyFont="1" applyBorder="1" applyAlignment="1">
      <alignment horizontal="right" vertical="center"/>
    </xf>
    <xf numFmtId="166" fontId="6" fillId="0" borderId="163" xfId="0" applyNumberFormat="1" applyFont="1" applyBorder="1" applyAlignment="1">
      <alignment horizontal="right" vertical="center"/>
    </xf>
    <xf numFmtId="166" fontId="15" fillId="0" borderId="140" xfId="0" applyNumberFormat="1" applyFont="1" applyBorder="1" applyAlignment="1">
      <alignment horizontal="right"/>
    </xf>
    <xf numFmtId="166" fontId="15" fillId="0" borderId="214" xfId="0" applyNumberFormat="1" applyFont="1" applyBorder="1" applyAlignment="1">
      <alignment horizontal="right" vertical="center"/>
    </xf>
    <xf numFmtId="166" fontId="15" fillId="0" borderId="215" xfId="0" applyNumberFormat="1" applyFont="1" applyBorder="1" applyAlignment="1">
      <alignment horizontal="right" vertical="center"/>
    </xf>
    <xf numFmtId="166" fontId="15" fillId="0" borderId="165" xfId="0" applyNumberFormat="1" applyFont="1" applyBorder="1" applyAlignment="1">
      <alignment horizontal="right" vertical="center"/>
    </xf>
    <xf numFmtId="166" fontId="6" fillId="4" borderId="216" xfId="0" applyNumberFormat="1" applyFont="1" applyFill="1" applyBorder="1" applyAlignment="1">
      <alignment vertical="center"/>
    </xf>
    <xf numFmtId="166" fontId="15" fillId="0" borderId="173" xfId="0" applyNumberFormat="1" applyFont="1" applyBorder="1" applyAlignment="1">
      <alignment horizontal="right" vertical="center"/>
    </xf>
    <xf numFmtId="166" fontId="15" fillId="0" borderId="174" xfId="0" applyNumberFormat="1" applyFont="1" applyBorder="1" applyAlignment="1">
      <alignment horizontal="right" vertical="center"/>
    </xf>
    <xf numFmtId="166" fontId="15" fillId="0" borderId="175" xfId="0" applyNumberFormat="1" applyFont="1" applyBorder="1" applyAlignment="1">
      <alignment horizontal="right" vertical="center"/>
    </xf>
    <xf numFmtId="166" fontId="15" fillId="0" borderId="176" xfId="0" applyNumberFormat="1" applyFont="1" applyBorder="1" applyAlignment="1">
      <alignment horizontal="right" vertical="center"/>
    </xf>
    <xf numFmtId="166" fontId="15" fillId="0" borderId="177" xfId="0" applyNumberFormat="1" applyFont="1" applyBorder="1" applyAlignment="1">
      <alignment horizontal="right" vertical="center"/>
    </xf>
    <xf numFmtId="166" fontId="6" fillId="0" borderId="176" xfId="0" applyNumberFormat="1" applyFont="1" applyBorder="1" applyAlignment="1">
      <alignment horizontal="right" vertical="center"/>
    </xf>
    <xf numFmtId="166" fontId="6" fillId="0" borderId="178" xfId="0" applyNumberFormat="1" applyFont="1" applyBorder="1" applyAlignment="1">
      <alignment horizontal="right" vertical="center"/>
    </xf>
    <xf numFmtId="166" fontId="15" fillId="0" borderId="218" xfId="0" applyNumberFormat="1" applyFont="1" applyBorder="1" applyAlignment="1">
      <alignment horizontal="right" vertical="center"/>
    </xf>
    <xf numFmtId="166" fontId="15" fillId="0" borderId="179" xfId="0" applyNumberFormat="1" applyFont="1" applyBorder="1" applyAlignment="1">
      <alignment horizontal="right" vertical="center"/>
    </xf>
    <xf numFmtId="166" fontId="6" fillId="0" borderId="219" xfId="0" applyNumberFormat="1" applyFont="1" applyBorder="1" applyAlignment="1">
      <alignment horizontal="right" vertical="center"/>
    </xf>
    <xf numFmtId="0" fontId="1" fillId="0" borderId="68" xfId="0" applyFont="1" applyBorder="1" applyAlignment="1">
      <alignment horizontal="center" vertical="center" wrapText="1"/>
    </xf>
    <xf numFmtId="166" fontId="15" fillId="0" borderId="221" xfId="0" applyNumberFormat="1" applyFont="1" applyBorder="1" applyAlignment="1">
      <alignment horizontal="right" vertical="center"/>
    </xf>
    <xf numFmtId="166" fontId="15" fillId="0" borderId="222" xfId="0" applyNumberFormat="1" applyFont="1" applyBorder="1" applyAlignment="1">
      <alignment horizontal="right" vertical="center"/>
    </xf>
    <xf numFmtId="166" fontId="15" fillId="0" borderId="223" xfId="0" applyNumberFormat="1" applyFont="1" applyBorder="1" applyAlignment="1">
      <alignment horizontal="right" vertical="center"/>
    </xf>
    <xf numFmtId="166" fontId="15" fillId="0" borderId="224" xfId="0" applyNumberFormat="1" applyFont="1" applyBorder="1" applyAlignment="1">
      <alignment horizontal="right" vertical="center"/>
    </xf>
    <xf numFmtId="166" fontId="6" fillId="0" borderId="70" xfId="0" applyNumberFormat="1" applyFont="1" applyBorder="1" applyAlignment="1">
      <alignment horizontal="right" vertical="center"/>
    </xf>
    <xf numFmtId="166" fontId="15" fillId="0" borderId="225" xfId="0" applyNumberFormat="1" applyFont="1" applyBorder="1" applyAlignment="1">
      <alignment horizontal="right" vertical="center"/>
    </xf>
    <xf numFmtId="166" fontId="6" fillId="0" borderId="224" xfId="0" applyNumberFormat="1" applyFont="1" applyBorder="1" applyAlignment="1">
      <alignment horizontal="right" vertical="center"/>
    </xf>
    <xf numFmtId="166" fontId="6" fillId="0" borderId="69" xfId="0" applyNumberFormat="1" applyFont="1" applyBorder="1" applyAlignment="1">
      <alignment horizontal="right" vertical="center"/>
    </xf>
    <xf numFmtId="166" fontId="6" fillId="0" borderId="195" xfId="0" applyNumberFormat="1" applyFont="1" applyBorder="1" applyAlignment="1">
      <alignment horizontal="right" vertical="center"/>
    </xf>
    <xf numFmtId="166" fontId="15" fillId="0" borderId="226" xfId="0" applyNumberFormat="1" applyFont="1" applyBorder="1" applyAlignment="1">
      <alignment horizontal="right" vertical="center"/>
    </xf>
    <xf numFmtId="166" fontId="15" fillId="0" borderId="227" xfId="0" applyNumberFormat="1" applyFont="1" applyBorder="1" applyAlignment="1">
      <alignment horizontal="right" vertical="center"/>
    </xf>
    <xf numFmtId="166" fontId="15" fillId="0" borderId="70" xfId="0" applyNumberFormat="1" applyFont="1" applyBorder="1" applyAlignment="1">
      <alignment horizontal="right" vertical="center"/>
    </xf>
    <xf numFmtId="166" fontId="6" fillId="0" borderId="228" xfId="0" applyNumberFormat="1" applyFont="1" applyBorder="1" applyAlignment="1">
      <alignment horizontal="right" vertical="center"/>
    </xf>
    <xf numFmtId="0" fontId="22" fillId="3" borderId="26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166" fontId="22" fillId="3" borderId="2" xfId="0" applyNumberFormat="1" applyFont="1" applyFill="1" applyBorder="1" applyAlignment="1">
      <alignment vertical="center"/>
    </xf>
    <xf numFmtId="166" fontId="22" fillId="3" borderId="230" xfId="0" applyNumberFormat="1" applyFont="1" applyFill="1" applyBorder="1" applyAlignment="1">
      <alignment vertical="center"/>
    </xf>
    <xf numFmtId="166" fontId="22" fillId="3" borderId="28" xfId="0" applyNumberFormat="1" applyFont="1" applyFill="1" applyBorder="1" applyAlignment="1">
      <alignment vertical="center"/>
    </xf>
    <xf numFmtId="166" fontId="16" fillId="3" borderId="231" xfId="0" applyNumberFormat="1" applyFont="1" applyFill="1" applyBorder="1" applyAlignment="1">
      <alignment vertical="center"/>
    </xf>
    <xf numFmtId="166" fontId="22" fillId="3" borderId="28" xfId="0" applyNumberFormat="1" applyFont="1" applyFill="1" applyBorder="1" applyAlignment="1">
      <alignment vertical="center"/>
    </xf>
    <xf numFmtId="166" fontId="12" fillId="0" borderId="226" xfId="0" applyNumberFormat="1" applyFont="1" applyBorder="1"/>
    <xf numFmtId="166" fontId="22" fillId="3" borderId="232" xfId="0" applyNumberFormat="1" applyFont="1" applyFill="1" applyBorder="1" applyAlignment="1">
      <alignment horizontal="right" vertical="center"/>
    </xf>
    <xf numFmtId="166" fontId="22" fillId="3" borderId="230" xfId="0" applyNumberFormat="1" applyFont="1" applyFill="1" applyBorder="1" applyAlignment="1">
      <alignment horizontal="right" vertical="center"/>
    </xf>
    <xf numFmtId="166" fontId="22" fillId="3" borderId="28" xfId="0" applyNumberFormat="1" applyFont="1" applyFill="1" applyBorder="1" applyAlignment="1">
      <alignment horizontal="right" vertical="center"/>
    </xf>
    <xf numFmtId="166" fontId="16" fillId="3" borderId="29" xfId="0" applyNumberFormat="1" applyFont="1" applyFill="1" applyBorder="1" applyAlignment="1">
      <alignment vertical="center"/>
    </xf>
    <xf numFmtId="166" fontId="22" fillId="3" borderId="28" xfId="0" applyNumberFormat="1" applyFont="1" applyFill="1" applyBorder="1" applyAlignment="1">
      <alignment vertical="center"/>
    </xf>
    <xf numFmtId="166" fontId="15" fillId="0" borderId="236" xfId="0" applyNumberFormat="1" applyFont="1" applyBorder="1" applyAlignment="1">
      <alignment horizontal="right" vertical="center"/>
    </xf>
    <xf numFmtId="166" fontId="6" fillId="4" borderId="178" xfId="0" applyNumberFormat="1" applyFont="1" applyFill="1" applyBorder="1" applyAlignment="1">
      <alignment horizontal="right" vertical="center"/>
    </xf>
    <xf numFmtId="166" fontId="6" fillId="4" borderId="219" xfId="0" applyNumberFormat="1" applyFont="1" applyFill="1" applyBorder="1" applyAlignment="1">
      <alignment horizontal="right" vertical="center"/>
    </xf>
    <xf numFmtId="166" fontId="22" fillId="3" borderId="28" xfId="0" applyNumberFormat="1" applyFont="1" applyFill="1" applyBorder="1" applyAlignment="1">
      <alignment vertical="center"/>
    </xf>
    <xf numFmtId="166" fontId="16" fillId="3" borderId="237" xfId="0" applyNumberFormat="1" applyFont="1" applyFill="1" applyBorder="1" applyAlignment="1">
      <alignment vertical="center"/>
    </xf>
    <xf numFmtId="0" fontId="16" fillId="3" borderId="238" xfId="0" applyFont="1" applyFill="1" applyBorder="1" applyAlignment="1">
      <alignment horizontal="left" vertical="center"/>
    </xf>
    <xf numFmtId="0" fontId="16" fillId="3" borderId="239" xfId="0" applyFont="1" applyFill="1" applyBorder="1" applyAlignment="1">
      <alignment horizontal="left" vertical="center"/>
    </xf>
    <xf numFmtId="0" fontId="16" fillId="3" borderId="240" xfId="0" applyFont="1" applyFill="1" applyBorder="1" applyAlignment="1">
      <alignment horizontal="center" vertical="center"/>
    </xf>
    <xf numFmtId="166" fontId="16" fillId="3" borderId="241" xfId="0" applyNumberFormat="1" applyFont="1" applyFill="1" applyBorder="1" applyAlignment="1">
      <alignment horizontal="right" vertical="center"/>
    </xf>
    <xf numFmtId="166" fontId="16" fillId="3" borderId="242" xfId="0" applyNumberFormat="1" applyFont="1" applyFill="1" applyBorder="1" applyAlignment="1">
      <alignment horizontal="right" vertical="center"/>
    </xf>
    <xf numFmtId="166" fontId="16" fillId="3" borderId="243" xfId="0" applyNumberFormat="1" applyFont="1" applyFill="1" applyBorder="1" applyAlignment="1">
      <alignment horizontal="right" vertical="center"/>
    </xf>
    <xf numFmtId="166" fontId="16" fillId="3" borderId="244" xfId="0" applyNumberFormat="1" applyFont="1" applyFill="1" applyBorder="1" applyAlignment="1">
      <alignment horizontal="right" vertical="center"/>
    </xf>
    <xf numFmtId="166" fontId="16" fillId="3" borderId="245" xfId="0" applyNumberFormat="1" applyFont="1" applyFill="1" applyBorder="1" applyAlignment="1">
      <alignment horizontal="right" vertical="center"/>
    </xf>
    <xf numFmtId="0" fontId="22" fillId="3" borderId="246" xfId="0" applyFont="1" applyFill="1" applyBorder="1" applyAlignment="1">
      <alignment vertical="center"/>
    </xf>
    <xf numFmtId="166" fontId="16" fillId="3" borderId="95" xfId="0" applyNumberFormat="1" applyFont="1" applyFill="1" applyBorder="1" applyAlignment="1">
      <alignment horizontal="center" vertical="center"/>
    </xf>
    <xf numFmtId="166" fontId="16" fillId="3" borderId="156" xfId="0" applyNumberFormat="1" applyFont="1" applyFill="1" applyBorder="1" applyAlignment="1">
      <alignment horizontal="right" vertical="center"/>
    </xf>
    <xf numFmtId="166" fontId="16" fillId="3" borderId="95" xfId="0" applyNumberFormat="1" applyFont="1" applyFill="1" applyBorder="1" applyAlignment="1">
      <alignment horizontal="right" vertical="center"/>
    </xf>
    <xf numFmtId="166" fontId="16" fillId="3" borderId="247" xfId="0" applyNumberFormat="1" applyFont="1" applyFill="1" applyBorder="1" applyAlignment="1">
      <alignment horizontal="center" vertical="center"/>
    </xf>
    <xf numFmtId="0" fontId="3" fillId="0" borderId="248" xfId="0" applyFont="1" applyBorder="1" applyAlignment="1">
      <alignment vertical="center"/>
    </xf>
    <xf numFmtId="0" fontId="3" fillId="0" borderId="203" xfId="0" applyFont="1" applyBorder="1" applyAlignment="1">
      <alignment horizontal="left" vertical="center"/>
    </xf>
    <xf numFmtId="0" fontId="3" fillId="0" borderId="249" xfId="0" applyFont="1" applyBorder="1" applyAlignment="1">
      <alignment horizontal="center" vertical="center"/>
    </xf>
    <xf numFmtId="166" fontId="15" fillId="0" borderId="250" xfId="0" applyNumberFormat="1" applyFont="1" applyBorder="1" applyAlignment="1">
      <alignment horizontal="right" vertical="center"/>
    </xf>
    <xf numFmtId="166" fontId="15" fillId="0" borderId="251" xfId="0" applyNumberFormat="1" applyFont="1" applyBorder="1" applyAlignment="1">
      <alignment horizontal="right" vertical="center"/>
    </xf>
    <xf numFmtId="166" fontId="15" fillId="0" borderId="129" xfId="0" applyNumberFormat="1" applyFont="1" applyBorder="1" applyAlignment="1">
      <alignment horizontal="right" vertical="center"/>
    </xf>
    <xf numFmtId="166" fontId="15" fillId="0" borderId="131" xfId="0" applyNumberFormat="1" applyFont="1" applyBorder="1" applyAlignment="1">
      <alignment horizontal="right" vertical="center"/>
    </xf>
    <xf numFmtId="166" fontId="15" fillId="0" borderId="128" xfId="0" applyNumberFormat="1" applyFont="1" applyBorder="1" applyAlignment="1">
      <alignment horizontal="right" vertical="center"/>
    </xf>
    <xf numFmtId="166" fontId="15" fillId="0" borderId="252" xfId="0" applyNumberFormat="1" applyFont="1" applyBorder="1" applyAlignment="1">
      <alignment horizontal="right" vertical="center"/>
    </xf>
    <xf numFmtId="166" fontId="6" fillId="0" borderId="253" xfId="0" applyNumberFormat="1" applyFont="1" applyBorder="1" applyAlignment="1">
      <alignment horizontal="right" vertical="center"/>
    </xf>
    <xf numFmtId="166" fontId="6" fillId="0" borderId="254" xfId="0" applyNumberFormat="1" applyFont="1" applyBorder="1" applyAlignment="1">
      <alignment horizontal="right" vertical="center"/>
    </xf>
    <xf numFmtId="166" fontId="15" fillId="0" borderId="253" xfId="0" applyNumberFormat="1" applyFont="1" applyBorder="1" applyAlignment="1">
      <alignment horizontal="right" vertical="center"/>
    </xf>
    <xf numFmtId="166" fontId="6" fillId="0" borderId="255" xfId="0" applyNumberFormat="1" applyFont="1" applyBorder="1" applyAlignment="1">
      <alignment horizontal="right" vertical="center"/>
    </xf>
    <xf numFmtId="0" fontId="3" fillId="0" borderId="6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15" fillId="0" borderId="256" xfId="0" applyNumberFormat="1" applyFont="1" applyBorder="1" applyAlignment="1">
      <alignment horizontal="right" vertical="center"/>
    </xf>
    <xf numFmtId="166" fontId="15" fillId="0" borderId="33" xfId="0" applyNumberFormat="1" applyFont="1" applyBorder="1" applyAlignment="1">
      <alignment horizontal="right" vertical="center"/>
    </xf>
    <xf numFmtId="166" fontId="15" fillId="0" borderId="32" xfId="0" applyNumberFormat="1" applyFont="1" applyBorder="1" applyAlignment="1">
      <alignment horizontal="right" vertical="center"/>
    </xf>
    <xf numFmtId="166" fontId="15" fillId="0" borderId="34" xfId="0" applyNumberFormat="1" applyFont="1" applyBorder="1" applyAlignment="1">
      <alignment horizontal="right" vertical="center"/>
    </xf>
    <xf numFmtId="166" fontId="15" fillId="0" borderId="35" xfId="0" applyNumberFormat="1" applyFont="1" applyBorder="1" applyAlignment="1">
      <alignment horizontal="right" vertical="center"/>
    </xf>
    <xf numFmtId="166" fontId="15" fillId="0" borderId="86" xfId="0" applyNumberFormat="1" applyFont="1" applyBorder="1" applyAlignment="1">
      <alignment horizontal="right" vertical="center"/>
    </xf>
    <xf numFmtId="166" fontId="6" fillId="0" borderId="257" xfId="0" applyNumberFormat="1" applyFont="1" applyBorder="1" applyAlignment="1">
      <alignment horizontal="right" vertical="center"/>
    </xf>
    <xf numFmtId="166" fontId="6" fillId="0" borderId="258" xfId="0" applyNumberFormat="1" applyFont="1" applyBorder="1" applyAlignment="1">
      <alignment horizontal="right" vertical="center"/>
    </xf>
    <xf numFmtId="166" fontId="15" fillId="0" borderId="257" xfId="0" applyNumberFormat="1" applyFont="1" applyBorder="1" applyAlignment="1">
      <alignment horizontal="right" vertical="center"/>
    </xf>
    <xf numFmtId="166" fontId="6" fillId="0" borderId="259" xfId="0" applyNumberFormat="1" applyFont="1" applyBorder="1" applyAlignment="1">
      <alignment horizontal="right" vertical="center"/>
    </xf>
    <xf numFmtId="0" fontId="3" fillId="0" borderId="260" xfId="0" applyFont="1" applyBorder="1" applyAlignment="1">
      <alignment vertical="center"/>
    </xf>
    <xf numFmtId="0" fontId="3" fillId="0" borderId="261" xfId="0" applyFont="1" applyBorder="1" applyAlignment="1">
      <alignment horizontal="center" vertical="center"/>
    </xf>
    <xf numFmtId="0" fontId="3" fillId="0" borderId="262" xfId="0" applyFont="1" applyBorder="1" applyAlignment="1">
      <alignment horizontal="center" vertical="center"/>
    </xf>
    <xf numFmtId="166" fontId="15" fillId="0" borderId="263" xfId="0" applyNumberFormat="1" applyFont="1" applyBorder="1" applyAlignment="1">
      <alignment horizontal="right" vertical="center"/>
    </xf>
    <xf numFmtId="166" fontId="15" fillId="0" borderId="264" xfId="0" applyNumberFormat="1" applyFont="1" applyBorder="1" applyAlignment="1">
      <alignment horizontal="right" vertical="center"/>
    </xf>
    <xf numFmtId="166" fontId="15" fillId="0" borderId="265" xfId="0" applyNumberFormat="1" applyFont="1" applyBorder="1" applyAlignment="1">
      <alignment horizontal="right" vertical="center"/>
    </xf>
    <xf numFmtId="166" fontId="15" fillId="0" borderId="266" xfId="0" applyNumberFormat="1" applyFont="1" applyBorder="1" applyAlignment="1">
      <alignment horizontal="right" vertical="center"/>
    </xf>
    <xf numFmtId="166" fontId="15" fillId="0" borderId="267" xfId="0" applyNumberFormat="1" applyFont="1" applyBorder="1" applyAlignment="1">
      <alignment horizontal="right" vertical="center"/>
    </xf>
    <xf numFmtId="166" fontId="15" fillId="0" borderId="268" xfId="0" applyNumberFormat="1" applyFont="1" applyBorder="1" applyAlignment="1">
      <alignment horizontal="right" vertical="center"/>
    </xf>
    <xf numFmtId="166" fontId="6" fillId="0" borderId="269" xfId="0" applyNumberFormat="1" applyFont="1" applyBorder="1" applyAlignment="1">
      <alignment horizontal="right" vertical="center"/>
    </xf>
    <xf numFmtId="166" fontId="6" fillId="0" borderId="270" xfId="0" applyNumberFormat="1" applyFont="1" applyBorder="1" applyAlignment="1">
      <alignment horizontal="right" vertical="center"/>
    </xf>
    <xf numFmtId="166" fontId="15" fillId="0" borderId="269" xfId="0" applyNumberFormat="1" applyFont="1" applyBorder="1" applyAlignment="1">
      <alignment horizontal="right" vertical="center"/>
    </xf>
    <xf numFmtId="166" fontId="6" fillId="0" borderId="271" xfId="0" applyNumberFormat="1" applyFont="1" applyBorder="1" applyAlignment="1">
      <alignment horizontal="right" vertical="center"/>
    </xf>
    <xf numFmtId="0" fontId="16" fillId="3" borderId="272" xfId="0" applyFont="1" applyFill="1" applyBorder="1" applyAlignment="1">
      <alignment horizontal="left" vertical="center"/>
    </xf>
    <xf numFmtId="0" fontId="16" fillId="3" borderId="273" xfId="0" applyFont="1" applyFill="1" applyBorder="1" applyAlignment="1">
      <alignment horizontal="center" vertical="center"/>
    </xf>
    <xf numFmtId="166" fontId="16" fillId="3" borderId="274" xfId="0" applyNumberFormat="1" applyFont="1" applyFill="1" applyBorder="1" applyAlignment="1">
      <alignment horizontal="right" vertical="center"/>
    </xf>
    <xf numFmtId="166" fontId="16" fillId="3" borderId="275" xfId="0" applyNumberFormat="1" applyFont="1" applyFill="1" applyBorder="1" applyAlignment="1">
      <alignment horizontal="right" vertical="center"/>
    </xf>
    <xf numFmtId="166" fontId="16" fillId="3" borderId="276" xfId="0" applyNumberFormat="1" applyFont="1" applyFill="1" applyBorder="1" applyAlignment="1">
      <alignment horizontal="right" vertical="center"/>
    </xf>
    <xf numFmtId="166" fontId="16" fillId="3" borderId="277" xfId="0" applyNumberFormat="1" applyFont="1" applyFill="1" applyBorder="1" applyAlignment="1">
      <alignment horizontal="right" vertical="center"/>
    </xf>
    <xf numFmtId="0" fontId="16" fillId="3" borderId="278" xfId="0" applyFont="1" applyFill="1" applyBorder="1" applyAlignment="1">
      <alignment horizontal="left" vertical="center"/>
    </xf>
    <xf numFmtId="0" fontId="16" fillId="3" borderId="279" xfId="0" applyFont="1" applyFill="1" applyBorder="1" applyAlignment="1">
      <alignment horizontal="left" vertical="center"/>
    </xf>
    <xf numFmtId="0" fontId="16" fillId="3" borderId="280" xfId="0" applyFont="1" applyFill="1" applyBorder="1" applyAlignment="1">
      <alignment horizontal="center" vertical="center"/>
    </xf>
    <xf numFmtId="166" fontId="16" fillId="3" borderId="281" xfId="0" applyNumberFormat="1" applyFont="1" applyFill="1" applyBorder="1" applyAlignment="1">
      <alignment horizontal="right" vertical="center"/>
    </xf>
    <xf numFmtId="166" fontId="16" fillId="3" borderId="282" xfId="0" applyNumberFormat="1" applyFont="1" applyFill="1" applyBorder="1" applyAlignment="1">
      <alignment horizontal="right" vertical="center"/>
    </xf>
    <xf numFmtId="166" fontId="16" fillId="3" borderId="283" xfId="0" applyNumberFormat="1" applyFont="1" applyFill="1" applyBorder="1" applyAlignment="1">
      <alignment horizontal="right" vertical="center"/>
    </xf>
    <xf numFmtId="166" fontId="16" fillId="3" borderId="43" xfId="0" applyNumberFormat="1" applyFont="1" applyFill="1" applyBorder="1" applyAlignment="1">
      <alignment horizontal="right" vertical="center"/>
    </xf>
    <xf numFmtId="166" fontId="16" fillId="3" borderId="284" xfId="0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66" fontId="15" fillId="0" borderId="285" xfId="0" applyNumberFormat="1" applyFont="1" applyBorder="1" applyAlignment="1">
      <alignment horizontal="right" vertical="center"/>
    </xf>
    <xf numFmtId="166" fontId="15" fillId="0" borderId="24" xfId="0" applyNumberFormat="1" applyFont="1" applyBorder="1" applyAlignment="1">
      <alignment horizontal="right" vertical="center"/>
    </xf>
    <xf numFmtId="166" fontId="15" fillId="0" borderId="23" xfId="0" applyNumberFormat="1" applyFont="1" applyBorder="1" applyAlignment="1">
      <alignment horizontal="right" vertical="center"/>
    </xf>
    <xf numFmtId="166" fontId="15" fillId="0" borderId="25" xfId="0" applyNumberFormat="1" applyFont="1" applyBorder="1" applyAlignment="1">
      <alignment horizontal="right" vertical="center"/>
    </xf>
    <xf numFmtId="166" fontId="15" fillId="0" borderId="22" xfId="0" applyNumberFormat="1" applyFont="1" applyBorder="1" applyAlignment="1">
      <alignment horizontal="right" vertical="center"/>
    </xf>
    <xf numFmtId="166" fontId="15" fillId="0" borderId="286" xfId="0" applyNumberFormat="1" applyFont="1" applyBorder="1" applyAlignment="1">
      <alignment horizontal="right" vertical="center"/>
    </xf>
    <xf numFmtId="166" fontId="6" fillId="0" borderId="83" xfId="0" applyNumberFormat="1" applyFont="1" applyBorder="1" applyAlignment="1">
      <alignment horizontal="right" vertical="center"/>
    </xf>
    <xf numFmtId="166" fontId="6" fillId="0" borderId="287" xfId="0" applyNumberFormat="1" applyFont="1" applyBorder="1" applyAlignment="1">
      <alignment horizontal="right" vertical="center"/>
    </xf>
    <xf numFmtId="166" fontId="15" fillId="0" borderId="83" xfId="0" applyNumberFormat="1" applyFont="1" applyBorder="1" applyAlignment="1">
      <alignment horizontal="right" vertical="center"/>
    </xf>
    <xf numFmtId="166" fontId="6" fillId="0" borderId="288" xfId="0" applyNumberFormat="1" applyFont="1" applyBorder="1" applyAlignment="1">
      <alignment horizontal="right" vertical="center"/>
    </xf>
    <xf numFmtId="0" fontId="16" fillId="3" borderId="64" xfId="0" applyFont="1" applyFill="1" applyBorder="1" applyAlignment="1">
      <alignment horizontal="left" vertical="center"/>
    </xf>
    <xf numFmtId="0" fontId="16" fillId="3" borderId="65" xfId="0" applyFont="1" applyFill="1" applyBorder="1" applyAlignment="1">
      <alignment horizontal="left" vertical="center"/>
    </xf>
    <xf numFmtId="0" fontId="16" fillId="3" borderId="289" xfId="0" applyFont="1" applyFill="1" applyBorder="1" applyAlignment="1">
      <alignment horizontal="center" vertical="center"/>
    </xf>
    <xf numFmtId="166" fontId="16" fillId="3" borderId="66" xfId="0" applyNumberFormat="1" applyFont="1" applyFill="1" applyBorder="1" applyAlignment="1">
      <alignment horizontal="right" vertical="center"/>
    </xf>
    <xf numFmtId="166" fontId="16" fillId="3" borderId="290" xfId="0" applyNumberFormat="1" applyFont="1" applyFill="1" applyBorder="1" applyAlignment="1">
      <alignment horizontal="right" vertical="center"/>
    </xf>
    <xf numFmtId="166" fontId="16" fillId="3" borderId="291" xfId="0" applyNumberFormat="1" applyFont="1" applyFill="1" applyBorder="1" applyAlignment="1">
      <alignment horizontal="right" vertical="center"/>
    </xf>
    <xf numFmtId="166" fontId="16" fillId="3" borderId="6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4" fillId="2" borderId="7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5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3" fillId="16" borderId="115" xfId="0" applyFont="1" applyFill="1" applyBorder="1" applyAlignment="1">
      <alignment horizontal="center" vertical="center"/>
    </xf>
    <xf numFmtId="41" fontId="4" fillId="3" borderId="1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right" vertical="center"/>
    </xf>
    <xf numFmtId="0" fontId="3" fillId="16" borderId="115" xfId="0" applyFont="1" applyFill="1" applyBorder="1" applyAlignment="1">
      <alignment horizontal="right" vertical="center"/>
    </xf>
    <xf numFmtId="0" fontId="1" fillId="0" borderId="81" xfId="0" applyFont="1" applyBorder="1" applyAlignment="1">
      <alignment horizontal="left" vertical="center"/>
    </xf>
    <xf numFmtId="0" fontId="1" fillId="0" borderId="292" xfId="0" applyFont="1" applyBorder="1" applyAlignment="1">
      <alignment horizontal="left" vertical="center"/>
    </xf>
    <xf numFmtId="0" fontId="1" fillId="0" borderId="82" xfId="0" applyFont="1" applyBorder="1" applyAlignment="1">
      <alignment horizontal="left" vertical="center"/>
    </xf>
    <xf numFmtId="41" fontId="3" fillId="0" borderId="83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102" xfId="0" applyNumberFormat="1" applyFont="1" applyBorder="1" applyAlignment="1">
      <alignment horizontal="right" vertical="center"/>
    </xf>
    <xf numFmtId="41" fontId="1" fillId="0" borderId="100" xfId="0" applyNumberFormat="1" applyFont="1" applyBorder="1" applyAlignment="1">
      <alignment horizontal="right" vertical="center"/>
    </xf>
    <xf numFmtId="41" fontId="3" fillId="0" borderId="100" xfId="0" applyNumberFormat="1" applyFont="1" applyBorder="1" applyAlignment="1">
      <alignment horizontal="right" vertical="center"/>
    </xf>
    <xf numFmtId="41" fontId="3" fillId="0" borderId="103" xfId="0" applyNumberFormat="1" applyFont="1" applyBorder="1" applyAlignment="1">
      <alignment horizontal="right" vertical="center"/>
    </xf>
    <xf numFmtId="41" fontId="1" fillId="0" borderId="101" xfId="0" applyNumberFormat="1" applyFont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41" fontId="3" fillId="16" borderId="115" xfId="0" applyNumberFormat="1" applyFont="1" applyFill="1" applyBorder="1" applyAlignment="1">
      <alignment horizontal="right" vertical="center"/>
    </xf>
    <xf numFmtId="0" fontId="1" fillId="0" borderId="85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86" xfId="0" applyFont="1" applyBorder="1" applyAlignment="1">
      <alignment horizontal="left" vertical="center"/>
    </xf>
    <xf numFmtId="41" fontId="3" fillId="0" borderId="257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0" borderId="35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3" fillId="0" borderId="34" xfId="0" applyNumberFormat="1" applyFont="1" applyBorder="1" applyAlignment="1">
      <alignment horizontal="right" vertical="center"/>
    </xf>
    <xf numFmtId="41" fontId="1" fillId="0" borderId="105" xfId="0" applyNumberFormat="1" applyFont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0" fontId="1" fillId="0" borderId="294" xfId="0" applyFont="1" applyBorder="1" applyAlignment="1">
      <alignment horizontal="left" vertical="center"/>
    </xf>
    <xf numFmtId="0" fontId="1" fillId="0" borderId="262" xfId="0" applyFont="1" applyBorder="1" applyAlignment="1">
      <alignment horizontal="left" vertical="center"/>
    </xf>
    <xf numFmtId="0" fontId="1" fillId="0" borderId="268" xfId="0" applyFont="1" applyBorder="1" applyAlignment="1">
      <alignment horizontal="left" vertical="center"/>
    </xf>
    <xf numFmtId="41" fontId="3" fillId="0" borderId="269" xfId="0" applyNumberFormat="1" applyFon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3" fillId="0" borderId="267" xfId="0" applyNumberFormat="1" applyFont="1" applyBorder="1" applyAlignment="1">
      <alignment horizontal="right" vertical="center"/>
    </xf>
    <xf numFmtId="41" fontId="1" fillId="0" borderId="265" xfId="0" applyNumberFormat="1" applyFont="1" applyBorder="1" applyAlignment="1">
      <alignment horizontal="right" vertical="center"/>
    </xf>
    <xf numFmtId="41" fontId="3" fillId="0" borderId="295" xfId="0" applyNumberFormat="1" applyFont="1" applyBorder="1" applyAlignment="1">
      <alignment horizontal="right" vertical="center"/>
    </xf>
    <xf numFmtId="166" fontId="3" fillId="4" borderId="108" xfId="0" applyNumberFormat="1" applyFont="1" applyFill="1" applyBorder="1" applyAlignment="1">
      <alignment horizontal="right" vertical="center"/>
    </xf>
    <xf numFmtId="41" fontId="3" fillId="0" borderId="265" xfId="0" applyNumberFormat="1" applyFont="1" applyBorder="1" applyAlignment="1">
      <alignment horizontal="right" vertical="center"/>
    </xf>
    <xf numFmtId="41" fontId="1" fillId="4" borderId="30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right" vertical="center"/>
    </xf>
    <xf numFmtId="166" fontId="4" fillId="3" borderId="12" xfId="0" applyNumberFormat="1" applyFont="1" applyFill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3" fillId="0" borderId="83" xfId="0" applyNumberFormat="1" applyFont="1" applyBorder="1" applyAlignment="1">
      <alignment horizontal="right" vertical="center"/>
    </xf>
    <xf numFmtId="166" fontId="3" fillId="9" borderId="20" xfId="0" applyNumberFormat="1" applyFont="1" applyFill="1" applyBorder="1" applyAlignment="1">
      <alignment horizontal="right" vertical="center"/>
    </xf>
    <xf numFmtId="166" fontId="3" fillId="0" borderId="102" xfId="0" applyNumberFormat="1" applyFont="1" applyBorder="1" applyAlignment="1">
      <alignment horizontal="right" vertical="center"/>
    </xf>
    <xf numFmtId="166" fontId="1" fillId="0" borderId="100" xfId="0" applyNumberFormat="1" applyFont="1" applyBorder="1" applyAlignment="1">
      <alignment horizontal="right" vertical="center"/>
    </xf>
    <xf numFmtId="166" fontId="3" fillId="0" borderId="100" xfId="0" applyNumberFormat="1" applyFont="1" applyBorder="1" applyAlignment="1">
      <alignment horizontal="right" vertical="center"/>
    </xf>
    <xf numFmtId="166" fontId="3" fillId="0" borderId="103" xfId="0" applyNumberFormat="1" applyFont="1" applyBorder="1" applyAlignment="1">
      <alignment horizontal="right" vertical="center"/>
    </xf>
    <xf numFmtId="166" fontId="3" fillId="0" borderId="101" xfId="0" applyNumberFormat="1" applyFont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3" fillId="0" borderId="257" xfId="0" applyNumberFormat="1" applyFont="1" applyBorder="1" applyAlignment="1">
      <alignment horizontal="right" vertical="center"/>
    </xf>
    <xf numFmtId="166" fontId="3" fillId="9" borderId="30" xfId="0" applyNumberFormat="1" applyFont="1" applyFill="1" applyBorder="1" applyAlignment="1">
      <alignment horizontal="right" vertical="center"/>
    </xf>
    <xf numFmtId="166" fontId="3" fillId="0" borderId="35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6" fontId="3" fillId="0" borderId="34" xfId="0" applyNumberFormat="1" applyFont="1" applyBorder="1" applyAlignment="1">
      <alignment horizontal="right" vertical="center"/>
    </xf>
    <xf numFmtId="166" fontId="3" fillId="0" borderId="105" xfId="0" applyNumberFormat="1" applyFont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0" fontId="1" fillId="4" borderId="294" xfId="0" applyFont="1" applyFill="1" applyBorder="1" applyAlignment="1">
      <alignment horizontal="left" vertical="center"/>
    </xf>
    <xf numFmtId="0" fontId="1" fillId="4" borderId="262" xfId="0" applyFont="1" applyFill="1" applyBorder="1" applyAlignment="1">
      <alignment horizontal="left" vertical="center"/>
    </xf>
    <xf numFmtId="0" fontId="1" fillId="4" borderId="268" xfId="0" applyFont="1" applyFill="1" applyBorder="1" applyAlignment="1">
      <alignment horizontal="left" vertical="center"/>
    </xf>
    <xf numFmtId="166" fontId="3" fillId="4" borderId="269" xfId="0" applyNumberFormat="1" applyFont="1" applyFill="1" applyBorder="1" applyAlignment="1">
      <alignment horizontal="right" vertical="center"/>
    </xf>
    <xf numFmtId="166" fontId="3" fillId="4" borderId="267" xfId="0" applyNumberFormat="1" applyFont="1" applyFill="1" applyBorder="1" applyAlignment="1">
      <alignment horizontal="right" vertical="center"/>
    </xf>
    <xf numFmtId="166" fontId="1" fillId="4" borderId="265" xfId="0" applyNumberFormat="1" applyFont="1" applyFill="1" applyBorder="1" applyAlignment="1">
      <alignment horizontal="right" vertical="center"/>
    </xf>
    <xf numFmtId="166" fontId="3" fillId="4" borderId="265" xfId="0" applyNumberFormat="1" applyFont="1" applyFill="1" applyBorder="1" applyAlignment="1">
      <alignment horizontal="right" vertical="center"/>
    </xf>
    <xf numFmtId="166" fontId="3" fillId="4" borderId="266" xfId="0" applyNumberFormat="1" applyFont="1" applyFill="1" applyBorder="1" applyAlignment="1">
      <alignment horizontal="right" vertical="center"/>
    </xf>
    <xf numFmtId="166" fontId="3" fillId="4" borderId="105" xfId="0" applyNumberFormat="1" applyFont="1" applyFill="1" applyBorder="1" applyAlignment="1">
      <alignment horizontal="right" vertical="center"/>
    </xf>
    <xf numFmtId="166" fontId="4" fillId="3" borderId="79" xfId="0" applyNumberFormat="1" applyFont="1" applyFill="1" applyBorder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166" fontId="3" fillId="6" borderId="105" xfId="0" applyNumberFormat="1" applyFont="1" applyFill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3" fillId="4" borderId="20" xfId="0" applyNumberFormat="1" applyFont="1" applyFill="1" applyBorder="1" applyAlignment="1">
      <alignment horizontal="right" vertical="center"/>
    </xf>
    <xf numFmtId="166" fontId="3" fillId="4" borderId="293" xfId="0" applyNumberFormat="1" applyFont="1" applyFill="1" applyBorder="1" applyAlignment="1">
      <alignment horizontal="right" vertical="center"/>
    </xf>
    <xf numFmtId="166" fontId="3" fillId="4" borderId="30" xfId="0" applyNumberFormat="1" applyFont="1" applyFill="1" applyBorder="1" applyAlignment="1">
      <alignment horizontal="right" vertical="center"/>
    </xf>
    <xf numFmtId="166" fontId="3" fillId="4" borderId="31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1" fillId="0" borderId="296" xfId="0" applyFont="1" applyBorder="1" applyAlignment="1">
      <alignment horizontal="left" vertical="center"/>
    </xf>
    <xf numFmtId="0" fontId="1" fillId="0" borderId="249" xfId="0" applyFont="1" applyBorder="1" applyAlignment="1">
      <alignment horizontal="left" vertical="center"/>
    </xf>
    <xf numFmtId="0" fontId="1" fillId="0" borderId="252" xfId="0" applyFont="1" applyBorder="1" applyAlignment="1">
      <alignment horizontal="left" vertical="center"/>
    </xf>
    <xf numFmtId="166" fontId="3" fillId="0" borderId="22" xfId="0" applyNumberFormat="1" applyFont="1" applyBorder="1" applyAlignment="1">
      <alignment horizontal="right" vertical="center"/>
    </xf>
    <xf numFmtId="166" fontId="1" fillId="0" borderId="23" xfId="0" applyNumberFormat="1" applyFont="1" applyBorder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41" fontId="3" fillId="0" borderId="115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30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0" fontId="1" fillId="0" borderId="89" xfId="0" applyFont="1" applyBorder="1" applyAlignment="1">
      <alignment horizontal="left" vertical="center"/>
    </xf>
    <xf numFmtId="0" fontId="1" fillId="0" borderId="297" xfId="0" applyFont="1" applyBorder="1" applyAlignment="1">
      <alignment horizontal="left" vertical="center"/>
    </xf>
    <xf numFmtId="0" fontId="1" fillId="0" borderId="90" xfId="0" applyFont="1" applyBorder="1" applyAlignment="1">
      <alignment horizontal="lef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8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0" borderId="84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7" borderId="84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3" fillId="0" borderId="299" xfId="0" applyNumberFormat="1" applyFont="1" applyBorder="1" applyAlignment="1">
      <alignment horizontal="right" vertical="center"/>
    </xf>
    <xf numFmtId="166" fontId="3" fillId="0" borderId="36" xfId="0" applyNumberFormat="1" applyFont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166" fontId="1" fillId="6" borderId="23" xfId="0" applyNumberFormat="1" applyFont="1" applyFill="1" applyBorder="1" applyAlignment="1">
      <alignment horizontal="right" vertical="center"/>
    </xf>
    <xf numFmtId="41" fontId="1" fillId="6" borderId="293" xfId="0" applyNumberFormat="1" applyFont="1" applyFill="1" applyBorder="1" applyAlignment="1">
      <alignment horizontal="right" vertical="center"/>
    </xf>
    <xf numFmtId="41" fontId="12" fillId="0" borderId="77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41" fontId="6" fillId="0" borderId="6" xfId="0" applyNumberFormat="1" applyFont="1" applyBorder="1"/>
    <xf numFmtId="41" fontId="3" fillId="0" borderId="6" xfId="0" applyNumberFormat="1" applyFont="1" applyBorder="1" applyAlignment="1">
      <alignment vertical="center"/>
    </xf>
    <xf numFmtId="0" fontId="8" fillId="16" borderId="115" xfId="0" applyFont="1" applyFill="1" applyBorder="1" applyAlignment="1">
      <alignment horizontal="center" vertical="center"/>
    </xf>
    <xf numFmtId="41" fontId="4" fillId="3" borderId="11" xfId="0" applyNumberFormat="1" applyFont="1" applyFill="1" applyBorder="1" applyAlignment="1">
      <alignment horizontal="center" vertical="center" wrapText="1"/>
    </xf>
    <xf numFmtId="41" fontId="4" fillId="3" borderId="11" xfId="0" applyNumberFormat="1" applyFont="1" applyFill="1" applyBorder="1" applyAlignment="1">
      <alignment horizontal="center" vertical="center"/>
    </xf>
    <xf numFmtId="0" fontId="3" fillId="16" borderId="115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left" vertical="center"/>
    </xf>
    <xf numFmtId="0" fontId="4" fillId="3" borderId="76" xfId="0" applyFont="1" applyFill="1" applyBorder="1" applyAlignment="1">
      <alignment vertical="center"/>
    </xf>
    <xf numFmtId="0" fontId="4" fillId="3" borderId="76" xfId="0" applyFont="1" applyFill="1" applyBorder="1" applyAlignment="1">
      <alignment vertical="center" wrapText="1"/>
    </xf>
    <xf numFmtId="166" fontId="3" fillId="0" borderId="253" xfId="0" applyNumberFormat="1" applyFont="1" applyBorder="1" applyAlignment="1">
      <alignment horizontal="right" vertical="center"/>
    </xf>
    <xf numFmtId="166" fontId="1" fillId="4" borderId="253" xfId="0" applyNumberFormat="1" applyFont="1" applyFill="1" applyBorder="1" applyAlignment="1">
      <alignment horizontal="right" vertical="center"/>
    </xf>
    <xf numFmtId="166" fontId="1" fillId="0" borderId="128" xfId="0" applyNumberFormat="1" applyFont="1" applyBorder="1" applyAlignment="1">
      <alignment horizontal="right" vertical="center"/>
    </xf>
    <xf numFmtId="166" fontId="1" fillId="0" borderId="129" xfId="0" applyNumberFormat="1" applyFont="1" applyBorder="1" applyAlignment="1">
      <alignment horizontal="right" vertical="center"/>
    </xf>
    <xf numFmtId="166" fontId="3" fillId="0" borderId="129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3" fillId="0" borderId="128" xfId="0" applyNumberFormat="1" applyFont="1" applyBorder="1" applyAlignment="1">
      <alignment horizontal="right" vertical="center"/>
    </xf>
    <xf numFmtId="166" fontId="3" fillId="0" borderId="131" xfId="0" applyNumberFormat="1" applyFont="1" applyBorder="1" applyAlignment="1">
      <alignment horizontal="right" vertical="center"/>
    </xf>
    <xf numFmtId="41" fontId="1" fillId="6" borderId="203" xfId="0" applyNumberFormat="1" applyFont="1" applyFill="1" applyBorder="1" applyAlignment="1">
      <alignment horizontal="right" vertical="center"/>
    </xf>
    <xf numFmtId="166" fontId="1" fillId="4" borderId="257" xfId="0" applyNumberFormat="1" applyFont="1" applyFill="1" applyBorder="1" applyAlignment="1">
      <alignment horizontal="right" vertical="center"/>
    </xf>
    <xf numFmtId="166" fontId="1" fillId="0" borderId="35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3" fillId="0" borderId="300" xfId="0" applyNumberFormat="1" applyFont="1" applyBorder="1" applyAlignment="1">
      <alignment horizontal="right" vertical="center"/>
    </xf>
    <xf numFmtId="166" fontId="3" fillId="0" borderId="301" xfId="0" applyNumberFormat="1" applyFont="1" applyBorder="1" applyAlignment="1">
      <alignment horizontal="right" vertical="center"/>
    </xf>
    <xf numFmtId="166" fontId="3" fillId="0" borderId="302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3" fillId="0" borderId="303" xfId="0" applyNumberFormat="1" applyFont="1" applyBorder="1" applyAlignment="1">
      <alignment horizontal="right" vertical="center"/>
    </xf>
    <xf numFmtId="166" fontId="3" fillId="0" borderId="304" xfId="0" applyNumberFormat="1" applyFont="1" applyBorder="1" applyAlignment="1">
      <alignment horizontal="right" vertical="center"/>
    </xf>
    <xf numFmtId="166" fontId="1" fillId="0" borderId="203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3" fillId="0" borderId="130" xfId="0" applyNumberFormat="1" applyFont="1" applyBorder="1" applyAlignment="1">
      <alignment horizontal="right" vertical="center"/>
    </xf>
    <xf numFmtId="41" fontId="1" fillId="6" borderId="20" xfId="0" applyNumberFormat="1" applyFont="1" applyFill="1" applyBorder="1" applyAlignment="1">
      <alignment horizontal="right" vertical="center"/>
    </xf>
    <xf numFmtId="166" fontId="1" fillId="0" borderId="30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0" borderId="298" xfId="0" applyNumberFormat="1" applyFont="1" applyBorder="1" applyAlignment="1">
      <alignment horizontal="right" vertical="center"/>
    </xf>
    <xf numFmtId="166" fontId="1" fillId="0" borderId="87" xfId="0" applyNumberFormat="1" applyFont="1" applyBorder="1" applyAlignment="1">
      <alignment horizontal="right" vertical="center"/>
    </xf>
    <xf numFmtId="166" fontId="3" fillId="0" borderId="88" xfId="0" applyNumberFormat="1" applyFont="1" applyBorder="1" applyAlignment="1">
      <alignment horizontal="right" vertical="center"/>
    </xf>
    <xf numFmtId="166" fontId="3" fillId="0" borderId="108" xfId="0" applyNumberFormat="1" applyFont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1" fillId="6" borderId="129" xfId="0" applyNumberFormat="1" applyFont="1" applyFill="1" applyBorder="1" applyAlignment="1">
      <alignment horizontal="right" vertical="center"/>
    </xf>
    <xf numFmtId="166" fontId="3" fillId="0" borderId="87" xfId="0" applyNumberFormat="1" applyFont="1" applyBorder="1" applyAlignment="1">
      <alignment horizontal="right" vertical="center"/>
    </xf>
    <xf numFmtId="166" fontId="3" fillId="0" borderId="133" xfId="0" applyNumberFormat="1" applyFont="1" applyBorder="1" applyAlignment="1">
      <alignment horizontal="right" vertical="center"/>
    </xf>
    <xf numFmtId="166" fontId="4" fillId="3" borderId="80" xfId="0" applyNumberFormat="1" applyFont="1" applyFill="1" applyBorder="1" applyAlignment="1">
      <alignment horizontal="right" vertical="center"/>
    </xf>
    <xf numFmtId="166" fontId="4" fillId="3" borderId="5" xfId="0" applyNumberFormat="1" applyFont="1" applyFill="1" applyBorder="1" applyAlignment="1">
      <alignment horizontal="right" vertical="center"/>
    </xf>
    <xf numFmtId="41" fontId="4" fillId="3" borderId="79" xfId="0" applyNumberFormat="1" applyFont="1" applyFill="1" applyBorder="1" applyAlignment="1">
      <alignment vertical="center"/>
    </xf>
    <xf numFmtId="41" fontId="4" fillId="3" borderId="6" xfId="0" applyNumberFormat="1" applyFont="1" applyFill="1" applyBorder="1" applyAlignment="1">
      <alignment vertical="center"/>
    </xf>
    <xf numFmtId="41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41" fontId="12" fillId="0" borderId="0" xfId="0" applyNumberFormat="1" applyFont="1"/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41" fontId="4" fillId="3" borderId="79" xfId="0" applyNumberFormat="1" applyFont="1" applyFill="1" applyBorder="1" applyAlignment="1">
      <alignment horizontal="right" vertical="center"/>
    </xf>
    <xf numFmtId="41" fontId="4" fillId="3" borderId="311" xfId="0" applyNumberFormat="1" applyFont="1" applyFill="1" applyBorder="1" applyAlignment="1">
      <alignment horizontal="right" vertical="center"/>
    </xf>
    <xf numFmtId="41" fontId="3" fillId="0" borderId="313" xfId="0" applyNumberFormat="1" applyFont="1" applyBorder="1" applyAlignment="1">
      <alignment horizontal="right" vertical="center"/>
    </xf>
    <xf numFmtId="41" fontId="1" fillId="0" borderId="314" xfId="0" applyNumberFormat="1" applyFont="1" applyBorder="1" applyAlignment="1">
      <alignment horizontal="right" vertical="center"/>
    </xf>
    <xf numFmtId="41" fontId="1" fillId="0" borderId="259" xfId="0" applyNumberFormat="1" applyFont="1" applyBorder="1" applyAlignment="1">
      <alignment horizontal="right" vertical="center"/>
    </xf>
    <xf numFmtId="41" fontId="3" fillId="4" borderId="257" xfId="0" applyNumberFormat="1" applyFont="1" applyFill="1" applyBorder="1" applyAlignment="1">
      <alignment horizontal="right" vertical="center"/>
    </xf>
    <xf numFmtId="41" fontId="3" fillId="4" borderId="34" xfId="0" applyNumberFormat="1" applyFont="1" applyFill="1" applyBorder="1" applyAlignment="1">
      <alignment horizontal="right" vertical="center"/>
    </xf>
    <xf numFmtId="41" fontId="1" fillId="4" borderId="295" xfId="0" applyNumberFormat="1" applyFont="1" applyFill="1" applyBorder="1" applyAlignment="1">
      <alignment horizontal="right" vertical="center"/>
    </xf>
    <xf numFmtId="41" fontId="1" fillId="4" borderId="315" xfId="0" applyNumberFormat="1" applyFont="1" applyFill="1" applyBorder="1" applyAlignment="1">
      <alignment horizontal="right" vertical="center"/>
    </xf>
    <xf numFmtId="166" fontId="4" fillId="3" borderId="107" xfId="0" applyNumberFormat="1" applyFont="1" applyFill="1" applyBorder="1" applyAlignment="1">
      <alignment horizontal="right" vertical="center"/>
    </xf>
    <xf numFmtId="0" fontId="4" fillId="3" borderId="311" xfId="0" applyFont="1" applyFill="1" applyBorder="1" applyAlignment="1">
      <alignment horizontal="right" vertical="center"/>
    </xf>
    <xf numFmtId="166" fontId="3" fillId="0" borderId="313" xfId="0" applyNumberFormat="1" applyFont="1" applyBorder="1" applyAlignment="1">
      <alignment horizontal="right" vertical="center"/>
    </xf>
    <xf numFmtId="166" fontId="3" fillId="4" borderId="83" xfId="0" applyNumberFormat="1" applyFont="1" applyFill="1" applyBorder="1" applyAlignment="1">
      <alignment horizontal="right" vertical="center"/>
    </xf>
    <xf numFmtId="166" fontId="12" fillId="0" borderId="100" xfId="0" applyNumberFormat="1" applyFont="1" applyBorder="1" applyAlignment="1">
      <alignment horizontal="right" vertical="center"/>
    </xf>
    <xf numFmtId="166" fontId="3" fillId="4" borderId="313" xfId="0" applyNumberFormat="1" applyFont="1" applyFill="1" applyBorder="1" applyAlignment="1">
      <alignment horizontal="right" vertical="center"/>
    </xf>
    <xf numFmtId="166" fontId="12" fillId="4" borderId="316" xfId="0" applyNumberFormat="1" applyFont="1" applyFill="1" applyBorder="1" applyAlignment="1">
      <alignment horizontal="right" vertical="center"/>
    </xf>
    <xf numFmtId="166" fontId="3" fillId="4" borderId="257" xfId="0" applyNumberFormat="1" applyFont="1" applyFill="1" applyBorder="1" applyAlignment="1">
      <alignment horizontal="right" vertical="center"/>
    </xf>
    <xf numFmtId="166" fontId="12" fillId="0" borderId="32" xfId="0" applyNumberFormat="1" applyFont="1" applyBorder="1" applyAlignment="1">
      <alignment horizontal="right" vertical="center"/>
    </xf>
    <xf numFmtId="166" fontId="12" fillId="4" borderId="265" xfId="0" applyNumberFormat="1" applyFont="1" applyFill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6" fontId="12" fillId="0" borderId="23" xfId="0" applyNumberFormat="1" applyFont="1" applyBorder="1" applyAlignment="1">
      <alignment horizontal="right" vertical="center"/>
    </xf>
    <xf numFmtId="166" fontId="12" fillId="0" borderId="314" xfId="0" applyNumberFormat="1" applyFont="1" applyBorder="1" applyAlignment="1">
      <alignment horizontal="right" vertical="center"/>
    </xf>
    <xf numFmtId="166" fontId="3" fillId="0" borderId="31" xfId="0" applyNumberFormat="1" applyFont="1" applyBorder="1" applyAlignment="1">
      <alignment horizontal="right" vertical="center"/>
    </xf>
    <xf numFmtId="166" fontId="12" fillId="0" borderId="259" xfId="0" applyNumberFormat="1" applyFont="1" applyBorder="1" applyAlignment="1">
      <alignment horizontal="right" vertical="center"/>
    </xf>
    <xf numFmtId="166" fontId="3" fillId="0" borderId="37" xfId="0" applyNumberFormat="1" applyFont="1" applyBorder="1" applyAlignment="1">
      <alignment horizontal="right" vertical="center"/>
    </xf>
    <xf numFmtId="166" fontId="12" fillId="0" borderId="315" xfId="0" applyNumberFormat="1" applyFont="1" applyBorder="1" applyAlignment="1">
      <alignment horizontal="right" vertical="center"/>
    </xf>
    <xf numFmtId="166" fontId="3" fillId="0" borderId="318" xfId="0" applyNumberFormat="1" applyFont="1" applyBorder="1" applyAlignment="1">
      <alignment horizontal="right" vertical="center"/>
    </xf>
    <xf numFmtId="41" fontId="4" fillId="3" borderId="118" xfId="0" applyNumberFormat="1" applyFont="1" applyFill="1" applyBorder="1" applyAlignment="1">
      <alignment horizontal="left" vertical="center"/>
    </xf>
    <xf numFmtId="41" fontId="4" fillId="3" borderId="118" xfId="0" applyNumberFormat="1" applyFont="1" applyFill="1" applyBorder="1" applyAlignment="1">
      <alignment vertical="center"/>
    </xf>
    <xf numFmtId="41" fontId="4" fillId="3" borderId="320" xfId="0" applyNumberFormat="1" applyFont="1" applyFill="1" applyBorder="1" applyAlignment="1">
      <alignment vertical="center" wrapText="1"/>
    </xf>
    <xf numFmtId="166" fontId="12" fillId="0" borderId="22" xfId="0" applyNumberFormat="1" applyFont="1" applyBorder="1" applyAlignment="1">
      <alignment horizontal="right" vertical="center"/>
    </xf>
    <xf numFmtId="166" fontId="12" fillId="0" borderId="25" xfId="0" applyNumberFormat="1" applyFont="1" applyBorder="1" applyAlignment="1">
      <alignment horizontal="right" vertical="center"/>
    </xf>
    <xf numFmtId="166" fontId="9" fillId="4" borderId="21" xfId="0" applyNumberFormat="1" applyFont="1" applyFill="1" applyBorder="1" applyAlignment="1">
      <alignment horizontal="right" vertical="center"/>
    </xf>
    <xf numFmtId="166" fontId="3" fillId="4" borderId="84" xfId="0" applyNumberFormat="1" applyFont="1" applyFill="1" applyBorder="1" applyAlignment="1">
      <alignment horizontal="right" vertical="center"/>
    </xf>
    <xf numFmtId="166" fontId="12" fillId="4" borderId="288" xfId="0" applyNumberFormat="1" applyFont="1" applyFill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12" fillId="0" borderId="288" xfId="0" applyNumberFormat="1" applyFont="1" applyBorder="1" applyAlignment="1">
      <alignment horizontal="right" vertical="center"/>
    </xf>
    <xf numFmtId="166" fontId="12" fillId="0" borderId="303" xfId="0" applyNumberFormat="1" applyFont="1" applyBorder="1" applyAlignment="1">
      <alignment horizontal="right" vertical="center"/>
    </xf>
    <xf numFmtId="166" fontId="12" fillId="0" borderId="302" xfId="0" applyNumberFormat="1" applyFont="1" applyBorder="1" applyAlignment="1">
      <alignment horizontal="right" vertical="center"/>
    </xf>
    <xf numFmtId="166" fontId="9" fillId="0" borderId="6" xfId="0" applyNumberFormat="1" applyFont="1" applyBorder="1" applyAlignment="1">
      <alignment horizontal="right" vertical="center"/>
    </xf>
    <xf numFmtId="166" fontId="12" fillId="0" borderId="321" xfId="0" applyNumberFormat="1" applyFont="1" applyBorder="1" applyAlignment="1">
      <alignment horizontal="right" vertical="center"/>
    </xf>
    <xf numFmtId="0" fontId="4" fillId="3" borderId="76" xfId="0" applyFont="1" applyFill="1" applyBorder="1" applyAlignment="1">
      <alignment horizontal="right" vertical="center"/>
    </xf>
    <xf numFmtId="0" fontId="4" fillId="3" borderId="322" xfId="0" applyFont="1" applyFill="1" applyBorder="1" applyAlignment="1">
      <alignment horizontal="right" vertical="center" wrapText="1"/>
    </xf>
    <xf numFmtId="166" fontId="12" fillId="0" borderId="253" xfId="0" applyNumberFormat="1" applyFont="1" applyBorder="1" applyAlignment="1">
      <alignment horizontal="right" vertical="center"/>
    </xf>
    <xf numFmtId="166" fontId="9" fillId="0" borderId="203" xfId="0" applyNumberFormat="1" applyFont="1" applyBorder="1" applyAlignment="1">
      <alignment horizontal="right" vertical="center"/>
    </xf>
    <xf numFmtId="166" fontId="12" fillId="0" borderId="128" xfId="0" applyNumberFormat="1" applyFont="1" applyBorder="1" applyAlignment="1">
      <alignment horizontal="right" vertical="center"/>
    </xf>
    <xf numFmtId="166" fontId="12" fillId="0" borderId="129" xfId="0" applyNumberFormat="1" applyFont="1" applyBorder="1" applyAlignment="1">
      <alignment horizontal="right" vertical="center"/>
    </xf>
    <xf numFmtId="166" fontId="12" fillId="0" borderId="257" xfId="0" applyNumberFormat="1" applyFont="1" applyBorder="1" applyAlignment="1">
      <alignment horizontal="right" vertical="center"/>
    </xf>
    <xf numFmtId="166" fontId="9" fillId="0" borderId="30" xfId="0" applyNumberFormat="1" applyFont="1" applyBorder="1" applyAlignment="1">
      <alignment horizontal="right" vertical="center"/>
    </xf>
    <xf numFmtId="166" fontId="12" fillId="0" borderId="35" xfId="0" applyNumberFormat="1" applyFont="1" applyBorder="1" applyAlignment="1">
      <alignment horizontal="right" vertical="center"/>
    </xf>
    <xf numFmtId="166" fontId="12" fillId="0" borderId="300" xfId="0" applyNumberFormat="1" applyFont="1" applyBorder="1" applyAlignment="1">
      <alignment horizontal="right" vertical="center"/>
    </xf>
    <xf numFmtId="166" fontId="9" fillId="0" borderId="298" xfId="0" applyNumberFormat="1" applyFont="1" applyBorder="1" applyAlignment="1">
      <alignment horizontal="right" vertical="center"/>
    </xf>
    <xf numFmtId="166" fontId="12" fillId="0" borderId="87" xfId="0" applyNumberFormat="1" applyFont="1" applyBorder="1" applyAlignment="1">
      <alignment horizontal="right" vertical="center"/>
    </xf>
    <xf numFmtId="41" fontId="4" fillId="3" borderId="308" xfId="0" applyNumberFormat="1" applyFont="1" applyFill="1" applyBorder="1" applyAlignment="1">
      <alignment horizontal="left" vertical="center"/>
    </xf>
    <xf numFmtId="41" fontId="4" fillId="3" borderId="76" xfId="0" applyNumberFormat="1" applyFont="1" applyFill="1" applyBorder="1" applyAlignment="1">
      <alignment horizontal="left" vertical="center"/>
    </xf>
    <xf numFmtId="41" fontId="4" fillId="3" borderId="75" xfId="0" applyNumberFormat="1" applyFont="1" applyFill="1" applyBorder="1" applyAlignment="1">
      <alignment horizontal="left" vertical="center"/>
    </xf>
    <xf numFmtId="166" fontId="4" fillId="3" borderId="116" xfId="0" applyNumberFormat="1" applyFont="1" applyFill="1" applyBorder="1" applyAlignment="1">
      <alignment horizontal="right" vertical="center"/>
    </xf>
    <xf numFmtId="166" fontId="4" fillId="3" borderId="323" xfId="0" applyNumberFormat="1" applyFont="1" applyFill="1" applyBorder="1" applyAlignment="1">
      <alignment horizontal="right" vertical="center"/>
    </xf>
    <xf numFmtId="41" fontId="12" fillId="12" borderId="69" xfId="0" applyNumberFormat="1" applyFont="1" applyFill="1" applyBorder="1" applyAlignment="1">
      <alignment vertical="center"/>
    </xf>
    <xf numFmtId="166" fontId="12" fillId="12" borderId="69" xfId="0" applyNumberFormat="1" applyFont="1" applyFill="1" applyBorder="1" applyAlignment="1">
      <alignment horizontal="right" vertical="center"/>
    </xf>
    <xf numFmtId="0" fontId="10" fillId="0" borderId="0" xfId="0" applyFont="1"/>
    <xf numFmtId="0" fontId="1" fillId="0" borderId="0" xfId="0" applyFont="1"/>
    <xf numFmtId="49" fontId="3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4" fillId="2" borderId="7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327" xfId="0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3" fillId="9" borderId="83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3" fillId="0" borderId="83" xfId="0" applyNumberFormat="1" applyFont="1" applyBorder="1" applyAlignment="1">
      <alignment horizontal="right" vertical="center"/>
    </xf>
    <xf numFmtId="41" fontId="3" fillId="0" borderId="286" xfId="0" applyNumberFormat="1" applyFont="1" applyBorder="1" applyAlignment="1">
      <alignment horizontal="right"/>
    </xf>
    <xf numFmtId="41" fontId="3" fillId="0" borderId="21" xfId="0" applyNumberFormat="1" applyFont="1" applyBorder="1" applyAlignment="1">
      <alignment horizontal="right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3" fillId="7" borderId="20" xfId="0" applyNumberFormat="1" applyFont="1" applyFill="1" applyBorder="1" applyAlignment="1">
      <alignment horizontal="right" vertical="center"/>
    </xf>
    <xf numFmtId="0" fontId="1" fillId="0" borderId="257" xfId="0" applyFont="1" applyBorder="1" applyAlignment="1">
      <alignment horizont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3" fillId="9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3" fillId="0" borderId="257" xfId="0" applyNumberFormat="1" applyFont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3" fillId="7" borderId="30" xfId="0" applyNumberFormat="1" applyFont="1" applyFill="1" applyBorder="1" applyAlignment="1">
      <alignment horizontal="right" vertical="center"/>
    </xf>
    <xf numFmtId="0" fontId="1" fillId="0" borderId="269" xfId="0" applyFont="1" applyBorder="1" applyAlignment="1">
      <alignment horizont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3" fillId="9" borderId="269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3" fillId="0" borderId="269" xfId="0" applyNumberFormat="1" applyFont="1" applyBorder="1" applyAlignment="1">
      <alignment horizontal="right" vertical="center"/>
    </xf>
    <xf numFmtId="41" fontId="3" fillId="0" borderId="72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3" fillId="7" borderId="36" xfId="0" applyNumberFormat="1" applyFont="1" applyFill="1" applyBorder="1" applyAlignment="1">
      <alignment horizontal="right" vertical="center"/>
    </xf>
    <xf numFmtId="0" fontId="1" fillId="0" borderId="253" xfId="0" applyFont="1" applyBorder="1" applyAlignment="1">
      <alignment horizont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3" fillId="9" borderId="253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3" fillId="0" borderId="253" xfId="0" applyNumberFormat="1" applyFont="1" applyBorder="1" applyAlignment="1">
      <alignment horizontal="right" vertical="center"/>
    </xf>
    <xf numFmtId="41" fontId="3" fillId="0" borderId="252" xfId="0" applyNumberFormat="1" applyFont="1" applyBorder="1" applyAlignment="1">
      <alignment horizontal="right"/>
    </xf>
    <xf numFmtId="41" fontId="3" fillId="0" borderId="249" xfId="0" applyNumberFormat="1" applyFont="1" applyBorder="1" applyAlignment="1">
      <alignment horizontal="right"/>
    </xf>
    <xf numFmtId="41" fontId="1" fillId="8" borderId="132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3" fillId="7" borderId="20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3" fillId="0" borderId="74" xfId="0" applyNumberFormat="1" applyFont="1" applyBorder="1" applyAlignment="1">
      <alignment horizontal="right"/>
    </xf>
    <xf numFmtId="41" fontId="1" fillId="8" borderId="330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3" fillId="7" borderId="26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0" fontId="1" fillId="0" borderId="299" xfId="0" applyFont="1" applyBorder="1" applyAlignment="1">
      <alignment horizont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3" fillId="9" borderId="299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3" fillId="0" borderId="299" xfId="0" applyNumberFormat="1" applyFont="1" applyBorder="1" applyAlignment="1">
      <alignment horizontal="right" vertical="center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4" fillId="18" borderId="80" xfId="0" applyNumberFormat="1" applyFont="1" applyFill="1" applyBorder="1" applyAlignment="1">
      <alignment horizontal="right" vertical="center"/>
    </xf>
    <xf numFmtId="41" fontId="4" fillId="3" borderId="80" xfId="0" applyNumberFormat="1" applyFont="1" applyFill="1" applyBorder="1" applyAlignment="1">
      <alignment horizontal="right" vertical="center"/>
    </xf>
    <xf numFmtId="41" fontId="4" fillId="3" borderId="80" xfId="0" applyNumberFormat="1" applyFont="1" applyFill="1" applyBorder="1" applyAlignment="1">
      <alignment horizontal="right"/>
    </xf>
    <xf numFmtId="41" fontId="4" fillId="3" borderId="6" xfId="0" applyNumberFormat="1" applyFont="1" applyFill="1" applyBorder="1" applyAlignment="1">
      <alignment horizontal="right"/>
    </xf>
    <xf numFmtId="41" fontId="4" fillId="18" borderId="332" xfId="0" applyNumberFormat="1" applyFont="1" applyFill="1" applyBorder="1" applyAlignment="1">
      <alignment horizontal="right" vertical="center"/>
    </xf>
    <xf numFmtId="41" fontId="4" fillId="18" borderId="5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79" xfId="0" applyFont="1" applyFill="1" applyBorder="1" applyAlignment="1">
      <alignment horizontal="right" vertical="center"/>
    </xf>
    <xf numFmtId="0" fontId="4" fillId="3" borderId="12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333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left" vertical="center" indent="1"/>
    </xf>
    <xf numFmtId="41" fontId="4" fillId="3" borderId="10" xfId="0" applyNumberFormat="1" applyFont="1" applyFill="1" applyBorder="1" applyAlignment="1">
      <alignment horizontal="right" vertical="center"/>
    </xf>
    <xf numFmtId="41" fontId="4" fillId="3" borderId="10" xfId="0" applyNumberFormat="1" applyFont="1" applyFill="1" applyBorder="1" applyAlignment="1">
      <alignment horizontal="right"/>
    </xf>
    <xf numFmtId="41" fontId="4" fillId="3" borderId="79" xfId="0" applyNumberFormat="1" applyFont="1" applyFill="1" applyBorder="1" applyAlignment="1">
      <alignment horizontal="right"/>
    </xf>
    <xf numFmtId="41" fontId="4" fillId="3" borderId="122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0" fontId="4" fillId="3" borderId="334" xfId="0" applyFont="1" applyFill="1" applyBorder="1" applyAlignment="1">
      <alignment horizontal="left" vertical="center" indent="1"/>
    </xf>
    <xf numFmtId="0" fontId="4" fillId="3" borderId="11" xfId="0" applyFont="1" applyFill="1" applyBorder="1" applyAlignment="1">
      <alignment horizontal="left" vertical="center" indent="1"/>
    </xf>
    <xf numFmtId="41" fontId="4" fillId="3" borderId="11" xfId="0" applyNumberFormat="1" applyFont="1" applyFill="1" applyBorder="1" applyAlignment="1">
      <alignment horizontal="right" vertical="center"/>
    </xf>
    <xf numFmtId="41" fontId="4" fillId="3" borderId="75" xfId="0" applyNumberFormat="1" applyFont="1" applyFill="1" applyBorder="1" applyAlignment="1">
      <alignment horizontal="right" vertical="center"/>
    </xf>
    <xf numFmtId="41" fontId="4" fillId="3" borderId="335" xfId="0" applyNumberFormat="1" applyFont="1" applyFill="1" applyBorder="1" applyAlignment="1">
      <alignment horizontal="right" vertical="center"/>
    </xf>
    <xf numFmtId="41" fontId="4" fillId="3" borderId="9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32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330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0" borderId="22" xfId="0" applyNumberFormat="1" applyFont="1" applyBorder="1" applyAlignment="1">
      <alignment horizontal="right" vertical="center"/>
    </xf>
    <xf numFmtId="41" fontId="1" fillId="0" borderId="25" xfId="0" applyNumberFormat="1" applyFont="1" applyBorder="1" applyAlignment="1">
      <alignment horizontal="right" vertical="center"/>
    </xf>
    <xf numFmtId="41" fontId="1" fillId="0" borderId="83" xfId="0" applyNumberFormat="1" applyFont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8" borderId="23" xfId="0" applyNumberFormat="1" applyFont="1" applyFill="1" applyBorder="1" applyAlignment="1">
      <alignment horizontal="right" vertical="center"/>
    </xf>
    <xf numFmtId="41" fontId="1" fillId="17" borderId="2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1" fillId="8" borderId="8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4" xfId="0" applyNumberFormat="1" applyFont="1" applyBorder="1" applyAlignment="1">
      <alignment horizontal="right" vertical="center"/>
    </xf>
    <xf numFmtId="41" fontId="1" fillId="0" borderId="257" xfId="0" applyNumberFormat="1" applyFont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0" borderId="267" xfId="0" applyNumberFormat="1" applyFont="1" applyBorder="1" applyAlignment="1">
      <alignment horizontal="right" vertical="center"/>
    </xf>
    <xf numFmtId="41" fontId="1" fillId="0" borderId="40" xfId="0" applyNumberFormat="1" applyFont="1" applyBorder="1" applyAlignment="1">
      <alignment horizontal="right" vertical="center"/>
    </xf>
    <xf numFmtId="41" fontId="1" fillId="0" borderId="269" xfId="0" applyNumberFormat="1" applyFont="1" applyBorder="1" applyAlignment="1">
      <alignment horizontal="right" vertical="center"/>
    </xf>
    <xf numFmtId="41" fontId="1" fillId="0" borderId="299" xfId="0" applyNumberFormat="1" applyFont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0" borderId="128" xfId="0" applyNumberFormat="1" applyFont="1" applyBorder="1" applyAlignment="1">
      <alignment horizontal="right" vertical="center"/>
    </xf>
    <xf numFmtId="41" fontId="1" fillId="0" borderId="131" xfId="0" applyNumberFormat="1" applyFont="1" applyBorder="1" applyAlignment="1">
      <alignment horizontal="right" vertical="center"/>
    </xf>
    <xf numFmtId="41" fontId="1" fillId="0" borderId="253" xfId="0" applyNumberFormat="1" applyFont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32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0" borderId="266" xfId="0" applyNumberFormat="1" applyFont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330" xfId="0" applyNumberFormat="1" applyFont="1" applyFill="1" applyBorder="1" applyAlignment="1">
      <alignment horizontal="right" vertical="center"/>
    </xf>
    <xf numFmtId="41" fontId="1" fillId="8" borderId="266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7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8" borderId="265" xfId="0" applyNumberFormat="1" applyFont="1" applyFill="1" applyBorder="1" applyAlignment="1">
      <alignment horizontal="right" vertical="center"/>
    </xf>
    <xf numFmtId="41" fontId="1" fillId="17" borderId="265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26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25" xfId="0" applyNumberFormat="1" applyFont="1" applyFill="1" applyBorder="1" applyAlignment="1">
      <alignment horizontal="right" vertical="center"/>
    </xf>
    <xf numFmtId="41" fontId="1" fillId="8" borderId="125" xfId="0" applyNumberFormat="1" applyFont="1" applyFill="1" applyBorder="1" applyAlignment="1">
      <alignment horizontal="right" vertical="center"/>
    </xf>
    <xf numFmtId="41" fontId="1" fillId="8" borderId="131" xfId="0" applyNumberFormat="1" applyFont="1" applyFill="1" applyBorder="1" applyAlignment="1">
      <alignment horizontal="right" vertical="center"/>
    </xf>
    <xf numFmtId="41" fontId="1" fillId="8" borderId="22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128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8" borderId="129" xfId="0" applyNumberFormat="1" applyFont="1" applyFill="1" applyBorder="1" applyAlignment="1">
      <alignment horizontal="right" vertical="center"/>
    </xf>
    <xf numFmtId="41" fontId="1" fillId="17" borderId="129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253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126" xfId="0" applyNumberFormat="1" applyFont="1" applyFill="1" applyBorder="1" applyAlignment="1">
      <alignment horizontal="right" vertical="center"/>
    </xf>
    <xf numFmtId="41" fontId="1" fillId="8" borderId="34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35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8" borderId="32" xfId="0" applyNumberFormat="1" applyFont="1" applyFill="1" applyBorder="1" applyAlignment="1">
      <alignment horizontal="right" vertical="center"/>
    </xf>
    <xf numFmtId="41" fontId="1" fillId="17" borderId="32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257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0" borderId="38" xfId="0" applyNumberFormat="1" applyFont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29" xfId="0" applyNumberFormat="1" applyFont="1" applyFill="1" applyBorder="1" applyAlignment="1">
      <alignment horizontal="right" vertical="center"/>
    </xf>
    <xf numFmtId="41" fontId="1" fillId="8" borderId="40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38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8" borderId="39" xfId="0" applyNumberFormat="1" applyFont="1" applyFill="1" applyBorder="1" applyAlignment="1">
      <alignment horizontal="right" vertical="center"/>
    </xf>
    <xf numFmtId="41" fontId="1" fillId="17" borderId="3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1" fillId="8" borderId="299" xfId="0" applyNumberFormat="1" applyFont="1" applyFill="1" applyBorder="1" applyAlignment="1">
      <alignment horizontal="right" vertical="center"/>
    </xf>
    <xf numFmtId="41" fontId="4" fillId="3" borderId="336" xfId="0" applyNumberFormat="1" applyFont="1" applyFill="1" applyBorder="1" applyAlignment="1">
      <alignment horizontal="right" vertical="center"/>
    </xf>
    <xf numFmtId="41" fontId="4" fillId="3" borderId="336" xfId="0" applyNumberFormat="1" applyFont="1" applyFill="1" applyBorder="1" applyAlignment="1">
      <alignment horizontal="right"/>
    </xf>
    <xf numFmtId="41" fontId="4" fillId="3" borderId="337" xfId="0" applyNumberFormat="1" applyFont="1" applyFill="1" applyBorder="1" applyAlignment="1">
      <alignment horizontal="right"/>
    </xf>
    <xf numFmtId="41" fontId="4" fillId="3" borderId="338" xfId="0" applyNumberFormat="1" applyFont="1" applyFill="1" applyBorder="1" applyAlignment="1">
      <alignment horizontal="right" vertical="center"/>
    </xf>
    <xf numFmtId="41" fontId="4" fillId="18" borderId="337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1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4" fillId="3" borderId="41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3" fillId="0" borderId="47" xfId="0" applyFont="1" applyBorder="1" applyAlignment="1">
      <alignment horizontal="justify" vertical="top" wrapText="1"/>
    </xf>
    <xf numFmtId="0" fontId="3" fillId="0" borderId="48" xfId="0" applyFont="1" applyBorder="1" applyAlignment="1">
      <alignment horizontal="justify" vertical="top" wrapText="1"/>
    </xf>
    <xf numFmtId="0" fontId="3" fillId="0" borderId="49" xfId="0" applyFont="1" applyBorder="1" applyAlignment="1">
      <alignment horizontal="justify" vertical="top" wrapText="1"/>
    </xf>
    <xf numFmtId="0" fontId="1" fillId="6" borderId="68" xfId="0" applyFont="1" applyFill="1" applyBorder="1" applyAlignment="1">
      <alignment horizontal="justify" vertical="top" wrapText="1"/>
    </xf>
    <xf numFmtId="0" fontId="1" fillId="6" borderId="69" xfId="0" applyFont="1" applyFill="1" applyBorder="1" applyAlignment="1">
      <alignment horizontal="justify" vertical="top" wrapText="1"/>
    </xf>
    <xf numFmtId="0" fontId="1" fillId="6" borderId="70" xfId="0" applyFont="1" applyFill="1" applyBorder="1" applyAlignment="1">
      <alignment horizontal="justify" vertical="top" wrapText="1"/>
    </xf>
    <xf numFmtId="0" fontId="1" fillId="6" borderId="71" xfId="0" applyFont="1" applyFill="1" applyBorder="1" applyAlignment="1">
      <alignment horizontal="justify" vertical="top" wrapText="1"/>
    </xf>
    <xf numFmtId="0" fontId="1" fillId="6" borderId="0" xfId="0" applyFont="1" applyFill="1" applyAlignment="1">
      <alignment horizontal="justify" vertical="top" wrapText="1"/>
    </xf>
    <xf numFmtId="0" fontId="1" fillId="6" borderId="72" xfId="0" applyFont="1" applyFill="1" applyBorder="1" applyAlignment="1">
      <alignment horizontal="justify" vertical="top" wrapText="1"/>
    </xf>
    <xf numFmtId="0" fontId="1" fillId="6" borderId="73" xfId="0" applyFont="1" applyFill="1" applyBorder="1" applyAlignment="1">
      <alignment horizontal="justify" vertical="top" wrapText="1"/>
    </xf>
    <xf numFmtId="0" fontId="1" fillId="6" borderId="15" xfId="0" applyFont="1" applyFill="1" applyBorder="1" applyAlignment="1">
      <alignment horizontal="justify" vertical="top" wrapText="1"/>
    </xf>
    <xf numFmtId="0" fontId="1" fillId="6" borderId="74" xfId="0" applyFont="1" applyFill="1" applyBorder="1" applyAlignment="1">
      <alignment horizontal="justify" vertical="top" wrapText="1"/>
    </xf>
    <xf numFmtId="0" fontId="3" fillId="6" borderId="47" xfId="0" applyFont="1" applyFill="1" applyBorder="1" applyAlignment="1">
      <alignment horizontal="justify" vertical="top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4" fillId="3" borderId="64" xfId="0" applyFont="1" applyFill="1" applyBorder="1" applyAlignment="1">
      <alignment vertical="center"/>
    </xf>
    <xf numFmtId="0" fontId="4" fillId="3" borderId="65" xfId="0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79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76" xfId="0" applyNumberFormat="1" applyFont="1" applyFill="1" applyBorder="1" applyAlignment="1">
      <alignment horizontal="center" wrapText="1"/>
    </xf>
    <xf numFmtId="49" fontId="4" fillId="3" borderId="75" xfId="0" applyNumberFormat="1" applyFont="1" applyFill="1" applyBorder="1" applyAlignment="1">
      <alignment horizontal="center" vertical="center" wrapText="1"/>
    </xf>
    <xf numFmtId="49" fontId="4" fillId="3" borderId="77" xfId="0" applyNumberFormat="1" applyFont="1" applyFill="1" applyBorder="1" applyAlignment="1">
      <alignment horizontal="center" vertical="center" wrapText="1"/>
    </xf>
    <xf numFmtId="49" fontId="4" fillId="3" borderId="78" xfId="0" applyNumberFormat="1" applyFont="1" applyFill="1" applyBorder="1" applyAlignment="1">
      <alignment horizontal="center" vertical="center" wrapText="1"/>
    </xf>
    <xf numFmtId="49" fontId="4" fillId="3" borderId="76" xfId="0" applyNumberFormat="1" applyFont="1" applyFill="1" applyBorder="1" applyAlignment="1">
      <alignment horizontal="center" vertical="center" wrapText="1"/>
    </xf>
    <xf numFmtId="49" fontId="1" fillId="0" borderId="85" xfId="0" applyNumberFormat="1" applyFont="1" applyBorder="1" applyAlignment="1">
      <alignment horizontal="left" vertical="center"/>
    </xf>
    <xf numFmtId="49" fontId="1" fillId="0" borderId="86" xfId="0" applyNumberFormat="1" applyFont="1" applyBorder="1" applyAlignment="1">
      <alignment horizontal="left" vertical="center"/>
    </xf>
    <xf numFmtId="49" fontId="1" fillId="0" borderId="81" xfId="0" applyNumberFormat="1" applyFont="1" applyBorder="1" applyAlignment="1">
      <alignment horizontal="left" vertical="center"/>
    </xf>
    <xf numFmtId="49" fontId="1" fillId="0" borderId="82" xfId="0" applyNumberFormat="1" applyFont="1" applyBorder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1" fillId="0" borderId="89" xfId="0" applyNumberFormat="1" applyFont="1" applyBorder="1" applyAlignment="1">
      <alignment horizontal="left" vertical="center"/>
    </xf>
    <xf numFmtId="49" fontId="1" fillId="0" borderId="90" xfId="0" applyNumberFormat="1" applyFont="1" applyBorder="1" applyAlignment="1">
      <alignment horizontal="left" vertical="center"/>
    </xf>
    <xf numFmtId="0" fontId="3" fillId="9" borderId="97" xfId="0" applyFont="1" applyFill="1" applyBorder="1" applyAlignment="1">
      <alignment horizontal="justify" vertical="center" wrapText="1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6" borderId="97" xfId="0" applyFont="1" applyFill="1" applyBorder="1" applyAlignment="1">
      <alignment horizontal="justify" vertical="center" wrapText="1"/>
    </xf>
    <xf numFmtId="0" fontId="3" fillId="6" borderId="95" xfId="0" applyFont="1" applyFill="1" applyBorder="1" applyAlignment="1">
      <alignment horizontal="justify" vertical="center" wrapText="1"/>
    </xf>
    <xf numFmtId="0" fontId="3" fillId="6" borderId="96" xfId="0" applyFont="1" applyFill="1" applyBorder="1" applyAlignment="1">
      <alignment horizontal="justify" vertical="center" wrapText="1"/>
    </xf>
    <xf numFmtId="0" fontId="3" fillId="0" borderId="97" xfId="0" applyFont="1" applyBorder="1" applyAlignment="1">
      <alignment horizontal="justify" vertical="center" wrapText="1"/>
    </xf>
    <xf numFmtId="0" fontId="3" fillId="0" borderId="95" xfId="0" applyFont="1" applyBorder="1" applyAlignment="1">
      <alignment horizontal="justify" vertical="center" wrapText="1"/>
    </xf>
    <xf numFmtId="49" fontId="4" fillId="3" borderId="110" xfId="0" applyNumberFormat="1" applyFont="1" applyFill="1" applyBorder="1" applyAlignment="1">
      <alignment horizontal="left" vertical="center"/>
    </xf>
    <xf numFmtId="49" fontId="4" fillId="3" borderId="111" xfId="0" applyNumberFormat="1" applyFont="1" applyFill="1" applyBorder="1" applyAlignment="1">
      <alignment horizontal="left" vertical="center"/>
    </xf>
    <xf numFmtId="49" fontId="1" fillId="0" borderId="104" xfId="0" applyNumberFormat="1" applyFont="1" applyBorder="1" applyAlignment="1">
      <alignment horizontal="left" vertical="center"/>
    </xf>
    <xf numFmtId="49" fontId="1" fillId="0" borderId="32" xfId="0" applyNumberFormat="1" applyFont="1" applyBorder="1" applyAlignment="1">
      <alignment horizontal="left" vertical="center"/>
    </xf>
    <xf numFmtId="49" fontId="4" fillId="3" borderId="106" xfId="0" applyNumberFormat="1" applyFont="1" applyFill="1" applyBorder="1" applyAlignment="1">
      <alignment horizontal="left" vertical="center"/>
    </xf>
    <xf numFmtId="49" fontId="1" fillId="0" borderId="99" xfId="0" applyNumberFormat="1" applyFont="1" applyBorder="1" applyAlignment="1">
      <alignment horizontal="left" vertical="center"/>
    </xf>
    <xf numFmtId="49" fontId="1" fillId="0" borderId="100" xfId="0" applyNumberFormat="1" applyFont="1" applyBorder="1" applyAlignment="1">
      <alignment horizontal="left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3" borderId="6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49" fontId="4" fillId="3" borderId="122" xfId="0" applyNumberFormat="1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3" borderId="127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0" borderId="128" xfId="0" applyFont="1" applyBorder="1" applyAlignment="1">
      <alignment horizontal="center" vertical="center" wrapText="1"/>
    </xf>
    <xf numFmtId="0" fontId="1" fillId="0" borderId="129" xfId="0" applyFont="1" applyBorder="1" applyAlignment="1">
      <alignment horizontal="center" vertical="center" wrapText="1"/>
    </xf>
    <xf numFmtId="0" fontId="4" fillId="3" borderId="127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123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49" fontId="3" fillId="0" borderId="136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135" xfId="0" applyNumberFormat="1" applyFont="1" applyBorder="1" applyAlignment="1">
      <alignment horizontal="center" vertical="center"/>
    </xf>
    <xf numFmtId="0" fontId="0" fillId="6" borderId="68" xfId="0" applyFill="1" applyBorder="1" applyAlignment="1">
      <alignment horizontal="justify" vertical="top" wrapText="1"/>
    </xf>
    <xf numFmtId="0" fontId="0" fillId="6" borderId="69" xfId="0" applyFill="1" applyBorder="1" applyAlignment="1">
      <alignment horizontal="justify" vertical="top" wrapText="1"/>
    </xf>
    <xf numFmtId="0" fontId="0" fillId="6" borderId="70" xfId="0" applyFill="1" applyBorder="1" applyAlignment="1">
      <alignment horizontal="justify" vertical="top" wrapText="1"/>
    </xf>
    <xf numFmtId="0" fontId="0" fillId="6" borderId="71" xfId="0" applyFill="1" applyBorder="1" applyAlignment="1">
      <alignment horizontal="justify" vertical="top" wrapText="1"/>
    </xf>
    <xf numFmtId="0" fontId="0" fillId="6" borderId="0" xfId="0" applyFill="1" applyAlignment="1">
      <alignment horizontal="justify" vertical="top" wrapText="1"/>
    </xf>
    <xf numFmtId="0" fontId="0" fillId="6" borderId="72" xfId="0" applyFill="1" applyBorder="1" applyAlignment="1">
      <alignment horizontal="justify" vertical="top" wrapText="1"/>
    </xf>
    <xf numFmtId="0" fontId="0" fillId="6" borderId="73" xfId="0" applyFill="1" applyBorder="1" applyAlignment="1">
      <alignment horizontal="justify" vertical="top" wrapText="1"/>
    </xf>
    <xf numFmtId="0" fontId="0" fillId="6" borderId="15" xfId="0" applyFill="1" applyBorder="1" applyAlignment="1">
      <alignment horizontal="justify" vertical="top" wrapText="1"/>
    </xf>
    <xf numFmtId="0" fontId="0" fillId="6" borderId="74" xfId="0" applyFill="1" applyBorder="1" applyAlignment="1">
      <alignment horizontal="justify" vertical="top" wrapText="1"/>
    </xf>
    <xf numFmtId="49" fontId="3" fillId="0" borderId="41" xfId="0" applyNumberFormat="1" applyFont="1" applyBorder="1" applyAlignment="1">
      <alignment horizontal="center" vertical="center"/>
    </xf>
    <xf numFmtId="49" fontId="3" fillId="6" borderId="41" xfId="0" applyNumberFormat="1" applyFont="1" applyFill="1" applyBorder="1" applyAlignment="1">
      <alignment horizontal="center" vertical="center"/>
    </xf>
    <xf numFmtId="0" fontId="22" fillId="13" borderId="142" xfId="0" applyFont="1" applyFill="1" applyBorder="1" applyAlignment="1">
      <alignment horizontal="center" vertical="center" wrapText="1"/>
    </xf>
    <xf numFmtId="0" fontId="22" fillId="13" borderId="145" xfId="0" applyFont="1" applyFill="1" applyBorder="1" applyAlignment="1">
      <alignment horizontal="center" vertical="center" wrapText="1"/>
    </xf>
    <xf numFmtId="0" fontId="22" fillId="13" borderId="149" xfId="0" applyFont="1" applyFill="1" applyBorder="1" applyAlignment="1">
      <alignment horizontal="center" vertical="center" wrapText="1"/>
    </xf>
    <xf numFmtId="0" fontId="22" fillId="13" borderId="15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" fillId="0" borderId="75" xfId="0" applyFont="1" applyBorder="1"/>
    <xf numFmtId="0" fontId="1" fillId="0" borderId="5" xfId="0" applyFont="1" applyBorder="1"/>
    <xf numFmtId="0" fontId="1" fillId="0" borderId="7" xfId="0" applyFont="1" applyBorder="1"/>
    <xf numFmtId="0" fontId="22" fillId="3" borderId="7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79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3" fillId="0" borderId="20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6" fillId="3" borderId="19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97" xfId="0" applyFont="1" applyFill="1" applyBorder="1" applyAlignment="1">
      <alignment horizontal="center" vertical="center"/>
    </xf>
    <xf numFmtId="0" fontId="5" fillId="0" borderId="213" xfId="0" applyFont="1" applyBorder="1" applyAlignment="1">
      <alignment horizontal="center" vertical="center" textRotation="90" wrapText="1"/>
    </xf>
    <xf numFmtId="0" fontId="5" fillId="0" borderId="217" xfId="0" applyFont="1" applyBorder="1" applyAlignment="1">
      <alignment horizontal="center" vertical="center" textRotation="90" wrapText="1"/>
    </xf>
    <xf numFmtId="0" fontId="5" fillId="0" borderId="229" xfId="0" applyFont="1" applyBorder="1" applyAlignment="1">
      <alignment horizontal="center" vertical="center" textRotation="90" wrapText="1"/>
    </xf>
    <xf numFmtId="0" fontId="3" fillId="0" borderId="159" xfId="0" applyFont="1" applyBorder="1" applyAlignment="1">
      <alignment horizontal="center" vertical="center"/>
    </xf>
    <xf numFmtId="0" fontId="3" fillId="0" borderId="160" xfId="0" applyFont="1" applyBorder="1" applyAlignment="1">
      <alignment horizontal="center" vertical="center"/>
    </xf>
    <xf numFmtId="0" fontId="1" fillId="14" borderId="41" xfId="0" applyFont="1" applyFill="1" applyBorder="1" applyAlignment="1">
      <alignment horizontal="center" vertical="center" wrapText="1"/>
    </xf>
    <xf numFmtId="0" fontId="1" fillId="0" borderId="172" xfId="0" applyFont="1" applyBorder="1"/>
    <xf numFmtId="0" fontId="5" fillId="0" borderId="233" xfId="0" applyFont="1" applyBorder="1" applyAlignment="1">
      <alignment horizontal="center" vertical="center" textRotation="90" wrapText="1"/>
    </xf>
    <xf numFmtId="0" fontId="5" fillId="0" borderId="234" xfId="0" applyFont="1" applyBorder="1" applyAlignment="1">
      <alignment horizontal="center" vertical="center" textRotation="90" wrapText="1"/>
    </xf>
    <xf numFmtId="0" fontId="5" fillId="0" borderId="235" xfId="0" applyFont="1" applyBorder="1" applyAlignment="1">
      <alignment horizontal="center" vertical="center" textRotation="90" wrapText="1"/>
    </xf>
    <xf numFmtId="0" fontId="1" fillId="9" borderId="181" xfId="0" applyFont="1" applyFill="1" applyBorder="1" applyAlignment="1">
      <alignment horizontal="center" vertical="center" wrapText="1"/>
    </xf>
    <xf numFmtId="0" fontId="1" fillId="9" borderId="182" xfId="0" applyFont="1" applyFill="1" applyBorder="1" applyAlignment="1">
      <alignment horizontal="center" vertical="center" wrapText="1"/>
    </xf>
    <xf numFmtId="0" fontId="1" fillId="9" borderId="220" xfId="0" applyFont="1" applyFill="1" applyBorder="1" applyAlignment="1">
      <alignment horizontal="center" vertical="center" wrapText="1"/>
    </xf>
    <xf numFmtId="0" fontId="23" fillId="3" borderId="211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212" xfId="0" applyFont="1" applyFill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0" fontId="15" fillId="6" borderId="68" xfId="0" applyFont="1" applyFill="1" applyBorder="1" applyAlignment="1">
      <alignment horizontal="justify" vertical="top" wrapText="1"/>
    </xf>
    <xf numFmtId="0" fontId="15" fillId="6" borderId="69" xfId="0" applyFont="1" applyFill="1" applyBorder="1" applyAlignment="1">
      <alignment horizontal="justify" vertical="top" wrapText="1"/>
    </xf>
    <xf numFmtId="0" fontId="15" fillId="6" borderId="71" xfId="0" applyFont="1" applyFill="1" applyBorder="1" applyAlignment="1">
      <alignment horizontal="justify" vertical="top" wrapText="1"/>
    </xf>
    <xf numFmtId="0" fontId="15" fillId="6" borderId="0" xfId="0" applyFont="1" applyFill="1" applyAlignment="1">
      <alignment horizontal="justify" vertical="top" wrapText="1"/>
    </xf>
    <xf numFmtId="0" fontId="15" fillId="6" borderId="73" xfId="0" applyFont="1" applyFill="1" applyBorder="1" applyAlignment="1">
      <alignment horizontal="justify" vertical="top" wrapText="1"/>
    </xf>
    <xf numFmtId="0" fontId="15" fillId="6" borderId="15" xfId="0" applyFont="1" applyFill="1" applyBorder="1" applyAlignment="1">
      <alignment horizontal="justify" vertical="top" wrapText="1"/>
    </xf>
    <xf numFmtId="0" fontId="5" fillId="0" borderId="158" xfId="0" applyFont="1" applyBorder="1" applyAlignment="1">
      <alignment horizontal="center" vertical="center" textRotation="90" wrapText="1"/>
    </xf>
    <xf numFmtId="0" fontId="5" fillId="0" borderId="171" xfId="0" applyFont="1" applyBorder="1" applyAlignment="1">
      <alignment horizontal="center" vertical="center" textRotation="90" wrapText="1"/>
    </xf>
    <xf numFmtId="0" fontId="5" fillId="0" borderId="183" xfId="0" applyFont="1" applyBorder="1" applyAlignment="1">
      <alignment horizontal="center" vertical="center" textRotation="90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16" xfId="0" applyFont="1" applyFill="1" applyBorder="1" applyAlignment="1">
      <alignment horizontal="center" vertical="center" wrapText="1"/>
    </xf>
    <xf numFmtId="0" fontId="22" fillId="3" borderId="80" xfId="0" applyFont="1" applyFill="1" applyBorder="1" applyAlignment="1">
      <alignment horizontal="center" vertical="center" wrapText="1"/>
    </xf>
    <xf numFmtId="0" fontId="16" fillId="3" borderId="143" xfId="0" applyFont="1" applyFill="1" applyBorder="1" applyAlignment="1">
      <alignment horizontal="center" vertical="top" wrapText="1"/>
    </xf>
    <xf numFmtId="0" fontId="16" fillId="3" borderId="153" xfId="0" applyFont="1" applyFill="1" applyBorder="1" applyAlignment="1">
      <alignment horizontal="center" vertical="top" wrapText="1"/>
    </xf>
    <xf numFmtId="0" fontId="22" fillId="3" borderId="76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78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37" xfId="0" applyFont="1" applyFill="1" applyBorder="1" applyAlignment="1">
      <alignment horizontal="center" wrapText="1"/>
    </xf>
    <xf numFmtId="0" fontId="22" fillId="3" borderId="143" xfId="0" applyFont="1" applyFill="1" applyBorder="1" applyAlignment="1">
      <alignment horizontal="center" wrapText="1"/>
    </xf>
    <xf numFmtId="0" fontId="23" fillId="3" borderId="138" xfId="0" applyFont="1" applyFill="1" applyBorder="1" applyAlignment="1">
      <alignment horizontal="center" vertical="center"/>
    </xf>
    <xf numFmtId="0" fontId="23" fillId="3" borderId="79" xfId="0" applyFont="1" applyFill="1" applyBorder="1" applyAlignment="1">
      <alignment horizontal="center" vertical="center"/>
    </xf>
    <xf numFmtId="0" fontId="23" fillId="3" borderId="139" xfId="0" applyFont="1" applyFill="1" applyBorder="1" applyAlignment="1">
      <alignment horizontal="center" vertical="center"/>
    </xf>
    <xf numFmtId="0" fontId="1" fillId="0" borderId="79" xfId="0" applyFont="1" applyBorder="1"/>
    <xf numFmtId="0" fontId="1" fillId="0" borderId="13" xfId="0" applyFont="1" applyBorder="1"/>
    <xf numFmtId="0" fontId="22" fillId="3" borderId="138" xfId="0" applyFont="1" applyFill="1" applyBorder="1" applyAlignment="1">
      <alignment horizontal="center" vertical="center" wrapText="1"/>
    </xf>
    <xf numFmtId="0" fontId="16" fillId="3" borderId="137" xfId="0" applyFont="1" applyFill="1" applyBorder="1" applyAlignment="1">
      <alignment horizontal="center" vertical="center" wrapText="1"/>
    </xf>
    <xf numFmtId="0" fontId="16" fillId="3" borderId="143" xfId="0" applyFont="1" applyFill="1" applyBorder="1" applyAlignment="1">
      <alignment horizontal="center" vertical="center" wrapText="1"/>
    </xf>
    <xf numFmtId="0" fontId="22" fillId="3" borderId="146" xfId="0" applyFont="1" applyFill="1" applyBorder="1" applyAlignment="1">
      <alignment horizontal="center" vertical="center" wrapText="1"/>
    </xf>
    <xf numFmtId="0" fontId="1" fillId="0" borderId="150" xfId="0" applyFont="1" applyBorder="1"/>
    <xf numFmtId="0" fontId="1" fillId="0" borderId="116" xfId="0" applyFont="1" applyBorder="1"/>
    <xf numFmtId="0" fontId="1" fillId="0" borderId="80" xfId="0" applyFont="1" applyBorder="1"/>
    <xf numFmtId="0" fontId="22" fillId="3" borderId="143" xfId="0" applyFont="1" applyFill="1" applyBorder="1" applyAlignment="1">
      <alignment horizontal="center" vertical="top" wrapText="1"/>
    </xf>
    <xf numFmtId="0" fontId="22" fillId="3" borderId="153" xfId="0" applyFont="1" applyFill="1" applyBorder="1" applyAlignment="1">
      <alignment horizontal="center" vertical="top" wrapText="1"/>
    </xf>
    <xf numFmtId="0" fontId="16" fillId="3" borderId="156" xfId="0" applyFont="1" applyFill="1" applyBorder="1" applyAlignment="1">
      <alignment horizontal="center" vertical="center"/>
    </xf>
    <xf numFmtId="0" fontId="16" fillId="3" borderId="95" xfId="0" applyFont="1" applyFill="1" applyBorder="1" applyAlignment="1">
      <alignment horizontal="center" vertical="center"/>
    </xf>
    <xf numFmtId="0" fontId="16" fillId="3" borderId="148" xfId="0" applyFont="1" applyFill="1" applyBorder="1" applyAlignment="1">
      <alignment horizontal="center" vertical="top" wrapText="1"/>
    </xf>
    <xf numFmtId="0" fontId="16" fillId="3" borderId="114" xfId="0" applyFont="1" applyFill="1" applyBorder="1" applyAlignment="1">
      <alignment horizontal="center" vertical="top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48" xfId="0" applyFont="1" applyFill="1" applyBorder="1" applyAlignment="1">
      <alignment horizontal="center" vertical="center" wrapText="1"/>
    </xf>
    <xf numFmtId="0" fontId="22" fillId="3" borderId="144" xfId="0" applyFont="1" applyFill="1" applyBorder="1" applyAlignment="1">
      <alignment horizontal="center" vertical="center" wrapText="1"/>
    </xf>
    <xf numFmtId="0" fontId="22" fillId="3" borderId="147" xfId="0" applyFont="1" applyFill="1" applyBorder="1" applyAlignment="1">
      <alignment horizontal="center" vertical="center" wrapText="1"/>
    </xf>
    <xf numFmtId="0" fontId="22" fillId="3" borderId="155" xfId="0" applyFont="1" applyFill="1" applyBorder="1" applyAlignment="1">
      <alignment horizontal="center" vertical="center" wrapText="1"/>
    </xf>
    <xf numFmtId="0" fontId="23" fillId="3" borderId="141" xfId="0" applyFont="1" applyFill="1" applyBorder="1" applyAlignment="1">
      <alignment horizontal="center" vertical="center" wrapText="1"/>
    </xf>
    <xf numFmtId="0" fontId="23" fillId="3" borderId="79" xfId="0" applyFont="1" applyFill="1" applyBorder="1" applyAlignment="1">
      <alignment horizontal="center" vertical="center" wrapText="1"/>
    </xf>
    <xf numFmtId="0" fontId="23" fillId="3" borderId="94" xfId="0" applyFont="1" applyFill="1" applyBorder="1" applyAlignment="1">
      <alignment horizontal="center" vertical="center" wrapText="1"/>
    </xf>
    <xf numFmtId="0" fontId="22" fillId="3" borderId="150" xfId="0" applyFont="1" applyFill="1" applyBorder="1" applyAlignment="1">
      <alignment horizontal="center" vertical="center" wrapText="1"/>
    </xf>
    <xf numFmtId="0" fontId="8" fillId="16" borderId="115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left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76" xfId="0" applyNumberFormat="1" applyFont="1" applyFill="1" applyBorder="1" applyAlignment="1">
      <alignment horizontal="center" vertical="center"/>
    </xf>
    <xf numFmtId="49" fontId="4" fillId="3" borderId="75" xfId="0" applyNumberFormat="1" applyFont="1" applyFill="1" applyBorder="1" applyAlignment="1">
      <alignment horizontal="center" vertical="center"/>
    </xf>
    <xf numFmtId="49" fontId="4" fillId="3" borderId="77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78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7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80" xfId="0" applyNumberFormat="1" applyFont="1" applyFill="1" applyBorder="1" applyAlignment="1">
      <alignment horizontal="center" vertical="center"/>
    </xf>
    <xf numFmtId="41" fontId="4" fillId="3" borderId="10" xfId="0" applyNumberFormat="1" applyFont="1" applyFill="1" applyBorder="1" applyAlignment="1">
      <alignment horizontal="center" vertical="center"/>
    </xf>
    <xf numFmtId="41" fontId="4" fillId="3" borderId="9" xfId="0" applyNumberFormat="1" applyFont="1" applyFill="1" applyBorder="1" applyAlignment="1">
      <alignment horizontal="center" vertical="center" wrapText="1"/>
    </xf>
    <xf numFmtId="41" fontId="4" fillId="3" borderId="76" xfId="0" applyNumberFormat="1" applyFont="1" applyFill="1" applyBorder="1" applyAlignment="1">
      <alignment horizontal="center" vertical="center" wrapText="1"/>
    </xf>
    <xf numFmtId="41" fontId="4" fillId="3" borderId="75" xfId="0" applyNumberFormat="1" applyFont="1" applyFill="1" applyBorder="1" applyAlignment="1">
      <alignment horizontal="center" vertical="center" wrapText="1"/>
    </xf>
    <xf numFmtId="41" fontId="4" fillId="3" borderId="5" xfId="0" applyNumberFormat="1" applyFont="1" applyFill="1" applyBorder="1" applyAlignment="1">
      <alignment horizontal="center" vertical="center" wrapText="1"/>
    </xf>
    <xf numFmtId="41" fontId="4" fillId="3" borderId="6" xfId="0" applyNumberFormat="1" applyFont="1" applyFill="1" applyBorder="1" applyAlignment="1">
      <alignment horizontal="center" vertical="center" wrapText="1"/>
    </xf>
    <xf numFmtId="41" fontId="4" fillId="3" borderId="7" xfId="0" applyNumberFormat="1" applyFont="1" applyFill="1" applyBorder="1" applyAlignment="1">
      <alignment horizontal="center" vertical="center" wrapText="1"/>
    </xf>
    <xf numFmtId="41" fontId="4" fillId="3" borderId="12" xfId="0" applyNumberFormat="1" applyFont="1" applyFill="1" applyBorder="1" applyAlignment="1">
      <alignment horizontal="center" vertical="center" wrapText="1"/>
    </xf>
    <xf numFmtId="41" fontId="4" fillId="3" borderId="79" xfId="0" applyNumberFormat="1" applyFont="1" applyFill="1" applyBorder="1" applyAlignment="1">
      <alignment horizontal="center" vertical="center" wrapText="1"/>
    </xf>
    <xf numFmtId="41" fontId="4" fillId="3" borderId="13" xfId="0" applyNumberFormat="1" applyFont="1" applyFill="1" applyBorder="1" applyAlignment="1">
      <alignment horizontal="center" vertical="center" wrapText="1"/>
    </xf>
    <xf numFmtId="41" fontId="4" fillId="3" borderId="12" xfId="0" applyNumberFormat="1" applyFont="1" applyFill="1" applyBorder="1" applyAlignment="1">
      <alignment horizontal="center" vertical="center"/>
    </xf>
    <xf numFmtId="41" fontId="4" fillId="3" borderId="79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/>
    </xf>
    <xf numFmtId="41" fontId="1" fillId="0" borderId="85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86" xfId="0" applyNumberFormat="1" applyFont="1" applyBorder="1" applyAlignment="1">
      <alignment vertical="center"/>
    </xf>
    <xf numFmtId="41" fontId="1" fillId="0" borderId="89" xfId="0" applyNumberFormat="1" applyFont="1" applyBorder="1" applyAlignment="1">
      <alignment vertical="center"/>
    </xf>
    <xf numFmtId="41" fontId="1" fillId="0" borderId="297" xfId="0" applyNumberFormat="1" applyFont="1" applyBorder="1" applyAlignment="1">
      <alignment vertical="center"/>
    </xf>
    <xf numFmtId="41" fontId="1" fillId="0" borderId="90" xfId="0" applyNumberFormat="1" applyFont="1" applyBorder="1" applyAlignment="1">
      <alignment vertical="center"/>
    </xf>
    <xf numFmtId="41" fontId="4" fillId="3" borderId="12" xfId="0" applyNumberFormat="1" applyFont="1" applyFill="1" applyBorder="1" applyAlignment="1">
      <alignment horizontal="left" vertical="center"/>
    </xf>
    <xf numFmtId="41" fontId="4" fillId="3" borderId="79" xfId="0" applyNumberFormat="1" applyFont="1" applyFill="1" applyBorder="1" applyAlignment="1">
      <alignment horizontal="left" vertical="center"/>
    </xf>
    <xf numFmtId="41" fontId="4" fillId="3" borderId="13" xfId="0" applyNumberFormat="1" applyFont="1" applyFill="1" applyBorder="1" applyAlignment="1">
      <alignment horizontal="left" vertical="center"/>
    </xf>
    <xf numFmtId="0" fontId="12" fillId="6" borderId="68" xfId="0" applyFont="1" applyFill="1" applyBorder="1" applyAlignment="1">
      <alignment horizontal="justify" vertical="top" wrapText="1"/>
    </xf>
    <xf numFmtId="0" fontId="12" fillId="6" borderId="69" xfId="0" applyFont="1" applyFill="1" applyBorder="1" applyAlignment="1">
      <alignment horizontal="justify" vertical="top" wrapText="1"/>
    </xf>
    <xf numFmtId="0" fontId="12" fillId="6" borderId="70" xfId="0" applyFont="1" applyFill="1" applyBorder="1" applyAlignment="1">
      <alignment horizontal="justify" vertical="top" wrapText="1"/>
    </xf>
    <xf numFmtId="0" fontId="12" fillId="6" borderId="71" xfId="0" applyFont="1" applyFill="1" applyBorder="1" applyAlignment="1">
      <alignment horizontal="justify" vertical="top" wrapText="1"/>
    </xf>
    <xf numFmtId="0" fontId="12" fillId="6" borderId="0" xfId="0" applyFont="1" applyFill="1" applyAlignment="1">
      <alignment horizontal="justify" vertical="top" wrapText="1"/>
    </xf>
    <xf numFmtId="0" fontId="12" fillId="6" borderId="72" xfId="0" applyFont="1" applyFill="1" applyBorder="1" applyAlignment="1">
      <alignment horizontal="justify" vertical="top" wrapText="1"/>
    </xf>
    <xf numFmtId="0" fontId="12" fillId="6" borderId="73" xfId="0" applyFont="1" applyFill="1" applyBorder="1" applyAlignment="1">
      <alignment horizontal="justify" vertical="top" wrapText="1"/>
    </xf>
    <xf numFmtId="0" fontId="12" fillId="6" borderId="15" xfId="0" applyFont="1" applyFill="1" applyBorder="1" applyAlignment="1">
      <alignment horizontal="justify" vertical="top" wrapText="1"/>
    </xf>
    <xf numFmtId="0" fontId="12" fillId="6" borderId="74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left" vertical="center"/>
    </xf>
    <xf numFmtId="0" fontId="4" fillId="3" borderId="1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1" fontId="1" fillId="0" borderId="296" xfId="0" applyNumberFormat="1" applyFont="1" applyBorder="1" applyAlignment="1">
      <alignment vertical="center"/>
    </xf>
    <xf numFmtId="41" fontId="1" fillId="0" borderId="249" xfId="0" applyNumberFormat="1" applyFont="1" applyBorder="1" applyAlignment="1">
      <alignment vertical="center"/>
    </xf>
    <xf numFmtId="41" fontId="1" fillId="0" borderId="252" xfId="0" applyNumberFormat="1" applyFont="1" applyBorder="1" applyAlignment="1">
      <alignment vertical="center"/>
    </xf>
    <xf numFmtId="41" fontId="1" fillId="0" borderId="294" xfId="0" applyNumberFormat="1" applyFont="1" applyBorder="1" applyAlignment="1">
      <alignment vertical="center"/>
    </xf>
    <xf numFmtId="41" fontId="1" fillId="0" borderId="262" xfId="0" applyNumberFormat="1" applyFont="1" applyBorder="1" applyAlignment="1">
      <alignment vertical="center"/>
    </xf>
    <xf numFmtId="41" fontId="1" fillId="0" borderId="268" xfId="0" applyNumberFormat="1" applyFont="1" applyBorder="1" applyAlignment="1">
      <alignment vertical="center"/>
    </xf>
    <xf numFmtId="41" fontId="4" fillId="3" borderId="2" xfId="0" applyNumberFormat="1" applyFont="1" applyFill="1" applyBorder="1" applyAlignment="1">
      <alignment horizontal="left" vertical="center"/>
    </xf>
    <xf numFmtId="41" fontId="4" fillId="3" borderId="27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77" xfId="0" applyNumberFormat="1" applyFont="1" applyFill="1" applyBorder="1" applyAlignment="1">
      <alignment horizontal="center" vertical="center" wrapText="1"/>
    </xf>
    <xf numFmtId="0" fontId="5" fillId="0" borderId="30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41" fontId="6" fillId="0" borderId="306" xfId="0" applyNumberFormat="1" applyFont="1" applyBorder="1" applyAlignment="1">
      <alignment horizontal="left"/>
    </xf>
    <xf numFmtId="41" fontId="6" fillId="0" borderId="27" xfId="0" applyNumberFormat="1" applyFont="1" applyBorder="1" applyAlignment="1">
      <alignment horizontal="left"/>
    </xf>
    <xf numFmtId="41" fontId="6" fillId="0" borderId="307" xfId="0" applyNumberFormat="1" applyFont="1" applyBorder="1" applyAlignment="1">
      <alignment horizontal="left"/>
    </xf>
    <xf numFmtId="41" fontId="4" fillId="3" borderId="308" xfId="0" applyNumberFormat="1" applyFont="1" applyFill="1" applyBorder="1" applyAlignment="1">
      <alignment horizontal="center" vertical="center"/>
    </xf>
    <xf numFmtId="41" fontId="4" fillId="3" borderId="76" xfId="0" applyNumberFormat="1" applyFont="1" applyFill="1" applyBorder="1" applyAlignment="1">
      <alignment horizontal="center" vertical="center"/>
    </xf>
    <xf numFmtId="41" fontId="4" fillId="3" borderId="75" xfId="0" applyNumberFormat="1" applyFont="1" applyFill="1" applyBorder="1" applyAlignment="1">
      <alignment horizontal="center" vertical="center"/>
    </xf>
    <xf numFmtId="41" fontId="4" fillId="3" borderId="309" xfId="0" applyNumberFormat="1" applyFont="1" applyFill="1" applyBorder="1" applyAlignment="1">
      <alignment horizontal="center" vertical="center"/>
    </xf>
    <xf numFmtId="41" fontId="4" fillId="3" borderId="6" xfId="0" applyNumberFormat="1" applyFont="1" applyFill="1" applyBorder="1" applyAlignment="1">
      <alignment horizontal="center" vertical="center"/>
    </xf>
    <xf numFmtId="41" fontId="4" fillId="3" borderId="7" xfId="0" applyNumberFormat="1" applyFont="1" applyFill="1" applyBorder="1" applyAlignment="1">
      <alignment horizontal="center" vertical="center"/>
    </xf>
    <xf numFmtId="41" fontId="4" fillId="3" borderId="306" xfId="0" applyNumberFormat="1" applyFont="1" applyFill="1" applyBorder="1" applyAlignment="1">
      <alignment horizontal="left" vertical="center"/>
    </xf>
    <xf numFmtId="41" fontId="4" fillId="3" borderId="57" xfId="0" applyNumberFormat="1" applyFont="1" applyFill="1" applyBorder="1" applyAlignment="1">
      <alignment horizontal="center" vertical="center" wrapText="1"/>
    </xf>
    <xf numFmtId="41" fontId="4" fillId="3" borderId="310" xfId="0" applyNumberFormat="1" applyFont="1" applyFill="1" applyBorder="1" applyAlignment="1">
      <alignment horizontal="center" vertical="center" wrapText="1"/>
    </xf>
    <xf numFmtId="41" fontId="4" fillId="3" borderId="106" xfId="0" applyNumberFormat="1" applyFont="1" applyFill="1" applyBorder="1" applyAlignment="1">
      <alignment horizontal="left" vertical="center"/>
    </xf>
    <xf numFmtId="41" fontId="12" fillId="0" borderId="312" xfId="0" applyNumberFormat="1" applyFont="1" applyBorder="1" applyAlignment="1">
      <alignment vertical="center"/>
    </xf>
    <xf numFmtId="41" fontId="12" fillId="0" borderId="292" xfId="0" applyNumberFormat="1" applyFont="1" applyBorder="1" applyAlignment="1">
      <alignment vertical="center"/>
    </xf>
    <xf numFmtId="41" fontId="12" fillId="0" borderId="82" xfId="0" applyNumberFormat="1" applyFont="1" applyBorder="1" applyAlignment="1">
      <alignment vertical="center"/>
    </xf>
    <xf numFmtId="41" fontId="12" fillId="0" borderId="62" xfId="0" applyNumberFormat="1" applyFont="1" applyBorder="1" applyAlignment="1">
      <alignment vertical="center"/>
    </xf>
    <xf numFmtId="41" fontId="12" fillId="0" borderId="31" xfId="0" applyNumberFormat="1" applyFont="1" applyBorder="1" applyAlignment="1">
      <alignment vertical="center"/>
    </xf>
    <xf numFmtId="41" fontId="12" fillId="0" borderId="86" xfId="0" applyNumberFormat="1" applyFont="1" applyBorder="1" applyAlignment="1">
      <alignment vertical="center"/>
    </xf>
    <xf numFmtId="41" fontId="12" fillId="0" borderId="260" xfId="0" applyNumberFormat="1" applyFont="1" applyBorder="1" applyAlignment="1">
      <alignment vertical="center"/>
    </xf>
    <xf numFmtId="41" fontId="12" fillId="0" borderId="262" xfId="0" applyNumberFormat="1" applyFont="1" applyBorder="1" applyAlignment="1">
      <alignment vertical="center"/>
    </xf>
    <xf numFmtId="41" fontId="12" fillId="0" borderId="268" xfId="0" applyNumberFormat="1" applyFont="1" applyBorder="1" applyAlignment="1">
      <alignment vertical="center"/>
    </xf>
    <xf numFmtId="0" fontId="4" fillId="3" borderId="106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41" fontId="12" fillId="4" borderId="260" xfId="0" applyNumberFormat="1" applyFont="1" applyFill="1" applyBorder="1" applyAlignment="1">
      <alignment vertical="center"/>
    </xf>
    <xf numFmtId="41" fontId="12" fillId="4" borderId="262" xfId="0" applyNumberFormat="1" applyFont="1" applyFill="1" applyBorder="1" applyAlignment="1">
      <alignment vertical="center"/>
    </xf>
    <xf numFmtId="41" fontId="12" fillId="4" borderId="268" xfId="0" applyNumberFormat="1" applyFont="1" applyFill="1" applyBorder="1" applyAlignment="1">
      <alignment vertical="center"/>
    </xf>
    <xf numFmtId="41" fontId="12" fillId="0" borderId="62" xfId="0" applyNumberFormat="1" applyFont="1" applyBorder="1" applyAlignment="1">
      <alignment horizontal="left" vertical="center"/>
    </xf>
    <xf numFmtId="41" fontId="12" fillId="0" borderId="31" xfId="0" applyNumberFormat="1" applyFont="1" applyBorder="1" applyAlignment="1">
      <alignment horizontal="left" vertical="center"/>
    </xf>
    <xf numFmtId="41" fontId="12" fillId="0" borderId="86" xfId="0" applyNumberFormat="1" applyFont="1" applyBorder="1" applyAlignment="1">
      <alignment horizontal="left" vertical="center"/>
    </xf>
    <xf numFmtId="41" fontId="12" fillId="0" borderId="312" xfId="0" applyNumberFormat="1" applyFont="1" applyBorder="1" applyAlignment="1">
      <alignment horizontal="left" vertical="center"/>
    </xf>
    <xf numFmtId="41" fontId="12" fillId="0" borderId="292" xfId="0" applyNumberFormat="1" applyFont="1" applyBorder="1" applyAlignment="1">
      <alignment horizontal="left" vertical="center"/>
    </xf>
    <xf numFmtId="41" fontId="12" fillId="0" borderId="82" xfId="0" applyNumberFormat="1" applyFont="1" applyBorder="1" applyAlignment="1">
      <alignment horizontal="left" vertical="center"/>
    </xf>
    <xf numFmtId="41" fontId="12" fillId="0" borderId="317" xfId="0" applyNumberFormat="1" applyFont="1" applyBorder="1" applyAlignment="1">
      <alignment horizontal="left" vertical="center"/>
    </xf>
    <xf numFmtId="41" fontId="12" fillId="0" borderId="297" xfId="0" applyNumberFormat="1" applyFont="1" applyBorder="1" applyAlignment="1">
      <alignment horizontal="left" vertical="center"/>
    </xf>
    <xf numFmtId="41" fontId="12" fillId="0" borderId="90" xfId="0" applyNumberFormat="1" applyFont="1" applyBorder="1" applyAlignment="1">
      <alignment horizontal="left" vertical="center"/>
    </xf>
    <xf numFmtId="41" fontId="6" fillId="0" borderId="106" xfId="0" applyNumberFormat="1" applyFont="1" applyBorder="1" applyAlignment="1">
      <alignment horizontal="left"/>
    </xf>
    <xf numFmtId="41" fontId="6" fillId="0" borderId="79" xfId="0" applyNumberFormat="1" applyFont="1" applyBorder="1" applyAlignment="1">
      <alignment horizontal="left"/>
    </xf>
    <xf numFmtId="41" fontId="6" fillId="0" borderId="311" xfId="0" applyNumberFormat="1" applyFont="1" applyBorder="1" applyAlignment="1">
      <alignment horizontal="left"/>
    </xf>
    <xf numFmtId="41" fontId="4" fillId="3" borderId="308" xfId="0" applyNumberFormat="1" applyFont="1" applyFill="1" applyBorder="1" applyAlignment="1">
      <alignment horizontal="center" vertical="center" wrapText="1"/>
    </xf>
    <xf numFmtId="41" fontId="4" fillId="3" borderId="309" xfId="0" applyNumberFormat="1" applyFont="1" applyFill="1" applyBorder="1" applyAlignment="1">
      <alignment horizontal="center" vertical="center" wrapText="1"/>
    </xf>
    <xf numFmtId="41" fontId="12" fillId="0" borderId="317" xfId="0" applyNumberFormat="1" applyFont="1" applyBorder="1" applyAlignment="1">
      <alignment vertical="center"/>
    </xf>
    <xf numFmtId="41" fontId="12" fillId="0" borderId="297" xfId="0" applyNumberFormat="1" applyFont="1" applyBorder="1" applyAlignment="1">
      <alignment vertical="center"/>
    </xf>
    <xf numFmtId="41" fontId="12" fillId="0" borderId="90" xfId="0" applyNumberFormat="1" applyFont="1" applyBorder="1" applyAlignment="1">
      <alignment vertical="center"/>
    </xf>
    <xf numFmtId="41" fontId="4" fillId="3" borderId="319" xfId="0" applyNumberFormat="1" applyFont="1" applyFill="1" applyBorder="1" applyAlignment="1">
      <alignment horizontal="left" vertical="center"/>
    </xf>
    <xf numFmtId="41" fontId="4" fillId="3" borderId="118" xfId="0" applyNumberFormat="1" applyFont="1" applyFill="1" applyBorder="1" applyAlignment="1">
      <alignment horizontal="left" vertical="center"/>
    </xf>
    <xf numFmtId="41" fontId="4" fillId="3" borderId="3" xfId="0" applyNumberFormat="1" applyFont="1" applyFill="1" applyBorder="1" applyAlignment="1">
      <alignment horizontal="left" vertical="center"/>
    </xf>
    <xf numFmtId="41" fontId="12" fillId="0" borderId="85" xfId="0" applyNumberFormat="1" applyFont="1" applyBorder="1" applyAlignment="1">
      <alignment vertical="center"/>
    </xf>
    <xf numFmtId="41" fontId="12" fillId="0" borderId="294" xfId="0" applyNumberFormat="1" applyFont="1" applyBorder="1" applyAlignment="1">
      <alignment vertical="center"/>
    </xf>
    <xf numFmtId="0" fontId="4" fillId="3" borderId="319" xfId="0" applyFont="1" applyFill="1" applyBorder="1" applyAlignment="1">
      <alignment horizontal="left" vertical="center"/>
    </xf>
    <xf numFmtId="41" fontId="12" fillId="0" borderId="248" xfId="0" applyNumberFormat="1" applyFont="1" applyBorder="1" applyAlignment="1">
      <alignment vertical="center"/>
    </xf>
    <xf numFmtId="41" fontId="12" fillId="0" borderId="249" xfId="0" applyNumberFormat="1" applyFont="1" applyBorder="1" applyAlignment="1">
      <alignment vertical="center"/>
    </xf>
    <xf numFmtId="41" fontId="12" fillId="0" borderId="252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3" borderId="324" xfId="0" applyFont="1" applyFill="1" applyBorder="1" applyAlignment="1">
      <alignment horizontal="center" vertical="center" wrapText="1"/>
    </xf>
    <xf numFmtId="0" fontId="4" fillId="3" borderId="32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5" xfId="0" applyFont="1" applyFill="1" applyBorder="1" applyAlignment="1">
      <alignment horizontal="center" vertical="center" wrapText="1"/>
    </xf>
    <xf numFmtId="0" fontId="4" fillId="3" borderId="122" xfId="0" applyFont="1" applyFill="1" applyBorder="1" applyAlignment="1">
      <alignment horizontal="center" vertical="center" wrapText="1"/>
    </xf>
    <xf numFmtId="0" fontId="3" fillId="0" borderId="328" xfId="0" applyFont="1" applyBorder="1" applyAlignment="1">
      <alignment horizontal="center" vertical="center" textRotation="90" wrapText="1"/>
    </xf>
    <xf numFmtId="0" fontId="3" fillId="0" borderId="14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1" fillId="0" borderId="83" xfId="0" applyFont="1" applyBorder="1" applyAlignment="1">
      <alignment horizontal="center" vertical="center" wrapText="1"/>
    </xf>
    <xf numFmtId="0" fontId="1" fillId="0" borderId="257" xfId="0" applyFont="1" applyBorder="1" applyAlignment="1">
      <alignment horizontal="center" vertical="center" wrapText="1"/>
    </xf>
    <xf numFmtId="0" fontId="1" fillId="0" borderId="269" xfId="0" applyFont="1" applyBorder="1" applyAlignment="1">
      <alignment horizontal="center" vertical="center" wrapText="1"/>
    </xf>
    <xf numFmtId="0" fontId="1" fillId="0" borderId="253" xfId="0" applyFont="1" applyBorder="1" applyAlignment="1">
      <alignment horizontal="center" vertical="center" wrapText="1"/>
    </xf>
    <xf numFmtId="0" fontId="1" fillId="0" borderId="299" xfId="0" applyFont="1" applyBorder="1" applyAlignment="1">
      <alignment horizontal="center" vertical="center" wrapText="1"/>
    </xf>
    <xf numFmtId="0" fontId="4" fillId="3" borderId="331" xfId="0" applyFont="1" applyFill="1" applyBorder="1" applyAlignment="1">
      <alignment horizontal="left" vertical="center" indent="1"/>
    </xf>
    <xf numFmtId="0" fontId="4" fillId="3" borderId="80" xfId="0" applyFont="1" applyFill="1" applyBorder="1" applyAlignment="1">
      <alignment horizontal="left" vertical="center" indent="1"/>
    </xf>
    <xf numFmtId="0" fontId="4" fillId="3" borderId="33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36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left" vertical="center" indent="1"/>
    </xf>
    <xf numFmtId="0" fontId="3" fillId="0" borderId="15" xfId="0" applyFont="1" applyBorder="1" applyAlignment="1">
      <alignment horizontal="left" wrapText="1"/>
    </xf>
    <xf numFmtId="0" fontId="16" fillId="3" borderId="339" xfId="0" applyFont="1" applyFill="1" applyBorder="1" applyAlignment="1">
      <alignment horizontal="center" vertical="center" wrapText="1"/>
    </xf>
    <xf numFmtId="167" fontId="6" fillId="0" borderId="340" xfId="0" applyNumberFormat="1" applyFont="1" applyBorder="1" applyAlignment="1">
      <alignment horizontal="center" vertical="center" wrapText="1"/>
    </xf>
    <xf numFmtId="167" fontId="16" fillId="3" borderId="341" xfId="0" applyNumberFormat="1" applyFont="1" applyFill="1" applyBorder="1" applyAlignment="1">
      <alignment horizontal="center" vertical="center" wrapText="1"/>
    </xf>
    <xf numFmtId="167" fontId="16" fillId="3" borderId="342" xfId="0" applyNumberFormat="1" applyFont="1" applyFill="1" applyBorder="1" applyAlignment="1">
      <alignment horizontal="center" vertical="center" wrapText="1"/>
    </xf>
    <xf numFmtId="167" fontId="16" fillId="3" borderId="339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"/>
  <sheetViews>
    <sheetView showGridLines="0" workbookViewId="0"/>
  </sheetViews>
  <sheetFormatPr defaultRowHeight="14.5" x14ac:dyDescent="0.35"/>
  <cols>
    <col min="1" max="1" width="10.7265625" customWidth="1"/>
    <col min="2" max="3" width="20.7265625" customWidth="1"/>
    <col min="4" max="4" width="18.7265625" customWidth="1"/>
    <col min="5" max="6" width="20.7265625" customWidth="1"/>
    <col min="7" max="9" width="18.7265625" customWidth="1"/>
    <col min="10" max="18" width="20.7265625" hidden="1" customWidth="1"/>
    <col min="19" max="20" width="18.7265625" hidden="1" customWidth="1"/>
    <col min="21" max="69" width="20.7265625" hidden="1" customWidth="1"/>
    <col min="70" max="84" width="20.7265625" customWidth="1"/>
    <col min="85" max="86" width="18.7265625" customWidth="1"/>
    <col min="87" max="87" width="20.7265625" customWidth="1"/>
    <col min="88" max="90" width="10.7265625" customWidth="1"/>
  </cols>
  <sheetData>
    <row r="1" spans="1:90" ht="49.5" customHeight="1" x14ac:dyDescent="0.35">
      <c r="A1" s="1"/>
      <c r="B1" s="2"/>
      <c r="C1" s="3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1"/>
      <c r="CK1" s="1"/>
      <c r="CL1" s="1"/>
    </row>
    <row r="2" spans="1:90" ht="45" customHeight="1" x14ac:dyDescent="0.35">
      <c r="A2" s="1"/>
      <c r="B2" s="2"/>
      <c r="C2" s="3"/>
      <c r="D2" s="2" t="s">
        <v>1</v>
      </c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1"/>
      <c r="CK2" s="1"/>
      <c r="CL2" s="1"/>
    </row>
    <row r="3" spans="1:90" ht="24.75" customHeight="1" x14ac:dyDescent="0.35">
      <c r="A3" s="3"/>
      <c r="B3" s="4" t="s">
        <v>2</v>
      </c>
      <c r="C3" s="5" t="s">
        <v>3</v>
      </c>
      <c r="D3" s="6">
        <v>2025</v>
      </c>
      <c r="E3" s="3"/>
      <c r="F3" s="3"/>
      <c r="G3" s="3"/>
      <c r="H3" s="3"/>
      <c r="I3" s="7"/>
      <c r="J3" s="7"/>
      <c r="K3" s="7"/>
      <c r="L3" s="7"/>
      <c r="M3" s="7"/>
      <c r="N3" s="8"/>
      <c r="O3" s="8"/>
      <c r="P3" s="1"/>
      <c r="Q3" s="7"/>
      <c r="R3" s="7"/>
      <c r="S3" s="7"/>
      <c r="T3" s="7"/>
      <c r="U3" s="7"/>
      <c r="V3" s="1"/>
      <c r="W3" s="9"/>
      <c r="X3" s="1"/>
      <c r="Y3" s="9"/>
      <c r="Z3" s="9"/>
      <c r="AA3" s="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</row>
    <row r="4" spans="1:90" ht="24.75" customHeight="1" x14ac:dyDescent="0.35">
      <c r="A4" s="3"/>
      <c r="B4" s="4" t="s">
        <v>4</v>
      </c>
      <c r="C4" s="10">
        <v>14103</v>
      </c>
      <c r="D4" s="11" t="s">
        <v>5</v>
      </c>
      <c r="E4" s="3"/>
      <c r="F4" s="3"/>
      <c r="G4" s="3"/>
      <c r="H4" s="3"/>
      <c r="I4" s="1"/>
      <c r="J4" s="1"/>
      <c r="K4" s="1"/>
      <c r="L4" s="1"/>
      <c r="M4" s="1"/>
      <c r="N4" s="12"/>
      <c r="O4" s="12"/>
      <c r="P4" s="1"/>
      <c r="Q4" s="1"/>
      <c r="R4" s="1"/>
      <c r="S4" s="1"/>
      <c r="T4" s="1"/>
      <c r="U4" s="1"/>
      <c r="V4" s="1"/>
      <c r="W4" s="13"/>
      <c r="X4" s="13"/>
      <c r="Y4" s="13"/>
      <c r="Z4" s="14"/>
      <c r="AA4" s="1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 ht="24.75" customHeight="1" x14ac:dyDescent="0.35">
      <c r="A5" s="15"/>
      <c r="B5" s="15"/>
      <c r="C5" s="15"/>
      <c r="D5" s="16"/>
      <c r="E5" s="17"/>
      <c r="F5" s="17"/>
      <c r="G5" s="17"/>
      <c r="H5" s="17"/>
      <c r="I5" s="13"/>
      <c r="J5" s="13"/>
      <c r="K5" s="13"/>
      <c r="L5" s="1"/>
      <c r="M5" s="17"/>
      <c r="N5" s="17"/>
      <c r="O5" s="13"/>
      <c r="P5" s="13"/>
      <c r="Q5" s="13"/>
      <c r="R5" s="1"/>
      <c r="S5" s="17"/>
      <c r="T5" s="17"/>
      <c r="U5" s="13"/>
      <c r="V5" s="13"/>
      <c r="W5" s="13"/>
      <c r="X5" s="1"/>
      <c r="Y5" s="17"/>
      <c r="Z5" s="17"/>
      <c r="AA5" s="13"/>
      <c r="AB5" s="13"/>
      <c r="AC5" s="13"/>
      <c r="AD5" s="1"/>
      <c r="AE5" s="17"/>
      <c r="AF5" s="17"/>
      <c r="AG5" s="13"/>
      <c r="AH5" s="13"/>
      <c r="AI5" s="13"/>
      <c r="AJ5" s="1"/>
      <c r="AK5" s="17"/>
      <c r="AL5" s="17"/>
      <c r="AM5" s="13"/>
      <c r="AN5" s="13"/>
      <c r="AO5" s="13"/>
      <c r="AP5" s="1"/>
      <c r="AQ5" s="17"/>
      <c r="AR5" s="17"/>
      <c r="AS5" s="13"/>
      <c r="AT5" s="13"/>
      <c r="AU5" s="13"/>
      <c r="AV5" s="1"/>
      <c r="AW5" s="17"/>
      <c r="AX5" s="17"/>
      <c r="AY5" s="13"/>
      <c r="AZ5" s="13"/>
      <c r="BA5" s="13"/>
      <c r="BB5" s="1"/>
      <c r="BC5" s="17"/>
      <c r="BD5" s="17"/>
      <c r="BE5" s="13"/>
      <c r="BF5" s="13"/>
      <c r="BG5" s="13"/>
      <c r="BH5" s="1"/>
      <c r="BI5" s="17"/>
      <c r="BJ5" s="17"/>
      <c r="BK5" s="13"/>
      <c r="BL5" s="13"/>
      <c r="BM5" s="13"/>
      <c r="BN5" s="1"/>
      <c r="BO5" s="17"/>
      <c r="BP5" s="17"/>
      <c r="BQ5" s="13"/>
      <c r="BR5" s="13"/>
      <c r="BS5" s="13"/>
      <c r="BT5" s="1"/>
      <c r="BU5" s="17"/>
      <c r="BV5" s="17"/>
      <c r="BW5" s="13"/>
      <c r="BX5" s="13"/>
      <c r="BY5" s="13"/>
      <c r="BZ5" s="1"/>
      <c r="CA5" s="17"/>
      <c r="CB5" s="17"/>
      <c r="CC5" s="13"/>
      <c r="CD5" s="14"/>
      <c r="CE5" s="13"/>
      <c r="CF5" s="13"/>
      <c r="CG5" s="17"/>
      <c r="CH5" s="17"/>
      <c r="CI5" s="14"/>
      <c r="CJ5" s="1"/>
      <c r="CK5" s="1"/>
      <c r="CL5" s="1"/>
    </row>
    <row r="6" spans="1:90" ht="24.75" customHeight="1" x14ac:dyDescent="0.4">
      <c r="A6" s="18" t="s">
        <v>6</v>
      </c>
      <c r="B6" s="19"/>
      <c r="C6" s="19"/>
      <c r="D6" s="20"/>
      <c r="E6" s="20"/>
      <c r="F6" s="20"/>
      <c r="G6" s="20"/>
      <c r="H6" s="20"/>
      <c r="I6" s="9"/>
      <c r="J6" s="9"/>
      <c r="K6" s="9"/>
      <c r="L6" s="9"/>
      <c r="M6" s="20"/>
      <c r="N6" s="20"/>
      <c r="O6" s="9"/>
      <c r="P6" s="9"/>
      <c r="Q6" s="9"/>
      <c r="R6" s="9"/>
      <c r="S6" s="20"/>
      <c r="T6" s="20"/>
      <c r="U6" s="9"/>
      <c r="V6" s="9"/>
      <c r="W6" s="9"/>
      <c r="X6" s="9"/>
      <c r="Y6" s="20"/>
      <c r="Z6" s="20"/>
      <c r="AA6" s="9"/>
      <c r="AB6" s="9"/>
      <c r="AC6" s="9"/>
      <c r="AD6" s="9"/>
      <c r="AE6" s="20"/>
      <c r="AF6" s="20"/>
      <c r="AG6" s="9"/>
      <c r="AH6" s="9"/>
      <c r="AI6" s="9"/>
      <c r="AJ6" s="9"/>
      <c r="AK6" s="20"/>
      <c r="AL6" s="20"/>
      <c r="AM6" s="9"/>
      <c r="AN6" s="9"/>
      <c r="AO6" s="9"/>
      <c r="AP6" s="9"/>
      <c r="AQ6" s="20"/>
      <c r="AR6" s="20"/>
      <c r="AS6" s="9"/>
      <c r="AT6" s="9"/>
      <c r="AU6" s="9"/>
      <c r="AV6" s="9"/>
      <c r="AW6" s="20"/>
      <c r="AX6" s="20"/>
      <c r="AY6" s="9"/>
      <c r="AZ6" s="9"/>
      <c r="BA6" s="9"/>
      <c r="BB6" s="9"/>
      <c r="BC6" s="20"/>
      <c r="BD6" s="20"/>
      <c r="BE6" s="9"/>
      <c r="BF6" s="9"/>
      <c r="BG6" s="9"/>
      <c r="BH6" s="9"/>
      <c r="BI6" s="20"/>
      <c r="BJ6" s="20"/>
      <c r="BK6" s="9"/>
      <c r="BL6" s="9"/>
      <c r="BM6" s="9"/>
      <c r="BN6" s="9"/>
      <c r="BO6" s="20"/>
      <c r="BP6" s="20"/>
      <c r="BQ6" s="9"/>
      <c r="BR6" s="9"/>
      <c r="BS6" s="9"/>
      <c r="BT6" s="9"/>
      <c r="BU6" s="20"/>
      <c r="BV6" s="20"/>
      <c r="BW6" s="9"/>
      <c r="BX6" s="9"/>
      <c r="BY6" s="9"/>
      <c r="BZ6" s="9"/>
      <c r="CA6" s="20"/>
      <c r="CB6" s="20"/>
      <c r="CC6" s="9"/>
      <c r="CD6" s="9"/>
      <c r="CE6" s="9"/>
      <c r="CF6" s="9"/>
      <c r="CG6" s="20"/>
      <c r="CH6" s="20"/>
      <c r="CI6" s="9"/>
      <c r="CJ6" s="1"/>
      <c r="CK6" s="1"/>
      <c r="CL6" s="1"/>
    </row>
    <row r="7" spans="1:90" ht="39.75" customHeight="1" x14ac:dyDescent="0.35">
      <c r="A7" s="4376" t="s">
        <v>7</v>
      </c>
      <c r="B7" s="4376"/>
      <c r="C7" s="4376"/>
      <c r="D7" s="4378" t="s">
        <v>8</v>
      </c>
      <c r="E7" s="4379"/>
      <c r="F7" s="4379"/>
      <c r="G7" s="4379"/>
      <c r="H7" s="4379"/>
      <c r="I7" s="4380"/>
      <c r="J7" s="4362" t="s">
        <v>9</v>
      </c>
      <c r="K7" s="4363"/>
      <c r="L7" s="4363"/>
      <c r="M7" s="4363"/>
      <c r="N7" s="4363"/>
      <c r="O7" s="4364"/>
      <c r="P7" s="4362" t="s">
        <v>10</v>
      </c>
      <c r="Q7" s="4363"/>
      <c r="R7" s="4363"/>
      <c r="S7" s="4363"/>
      <c r="T7" s="4363"/>
      <c r="U7" s="4364"/>
      <c r="V7" s="4362" t="s">
        <v>11</v>
      </c>
      <c r="W7" s="4363"/>
      <c r="X7" s="4363"/>
      <c r="Y7" s="4363"/>
      <c r="Z7" s="4363"/>
      <c r="AA7" s="4364"/>
      <c r="AB7" s="4362" t="s">
        <v>12</v>
      </c>
      <c r="AC7" s="4363"/>
      <c r="AD7" s="4363"/>
      <c r="AE7" s="4363"/>
      <c r="AF7" s="4363"/>
      <c r="AG7" s="4364"/>
      <c r="AH7" s="4362" t="s">
        <v>13</v>
      </c>
      <c r="AI7" s="4363"/>
      <c r="AJ7" s="4363"/>
      <c r="AK7" s="4363"/>
      <c r="AL7" s="4363"/>
      <c r="AM7" s="4364"/>
      <c r="AN7" s="4362" t="s">
        <v>14</v>
      </c>
      <c r="AO7" s="4363"/>
      <c r="AP7" s="4363"/>
      <c r="AQ7" s="4363"/>
      <c r="AR7" s="4363"/>
      <c r="AS7" s="4364"/>
      <c r="AT7" s="4362" t="s">
        <v>15</v>
      </c>
      <c r="AU7" s="4363"/>
      <c r="AV7" s="4363"/>
      <c r="AW7" s="4363"/>
      <c r="AX7" s="4363"/>
      <c r="AY7" s="4364"/>
      <c r="AZ7" s="4362" t="s">
        <v>16</v>
      </c>
      <c r="BA7" s="4363"/>
      <c r="BB7" s="4363"/>
      <c r="BC7" s="4363"/>
      <c r="BD7" s="4363"/>
      <c r="BE7" s="4364"/>
      <c r="BF7" s="4362" t="s">
        <v>17</v>
      </c>
      <c r="BG7" s="4363"/>
      <c r="BH7" s="4363"/>
      <c r="BI7" s="4363"/>
      <c r="BJ7" s="4363"/>
      <c r="BK7" s="4364"/>
      <c r="BL7" s="4362" t="s">
        <v>18</v>
      </c>
      <c r="BM7" s="4363"/>
      <c r="BN7" s="4363"/>
      <c r="BO7" s="4363"/>
      <c r="BP7" s="4363"/>
      <c r="BQ7" s="4364"/>
      <c r="BR7" s="4362" t="s">
        <v>19</v>
      </c>
      <c r="BS7" s="4363"/>
      <c r="BT7" s="4363"/>
      <c r="BU7" s="4363"/>
      <c r="BV7" s="4363"/>
      <c r="BW7" s="4364"/>
      <c r="BX7" s="4362" t="s">
        <v>3</v>
      </c>
      <c r="BY7" s="4363"/>
      <c r="BZ7" s="4363"/>
      <c r="CA7" s="4363"/>
      <c r="CB7" s="4363"/>
      <c r="CC7" s="4364"/>
      <c r="CD7" s="4371" t="s">
        <v>20</v>
      </c>
      <c r="CE7" s="4372"/>
      <c r="CF7" s="4372"/>
      <c r="CG7" s="4372"/>
      <c r="CH7" s="4372"/>
      <c r="CI7" s="4373"/>
      <c r="CJ7" s="1"/>
      <c r="CK7" s="1"/>
      <c r="CL7" s="1"/>
    </row>
    <row r="8" spans="1:90" ht="39.75" customHeight="1" x14ac:dyDescent="0.35">
      <c r="A8" s="4376"/>
      <c r="B8" s="4376"/>
      <c r="C8" s="4376"/>
      <c r="D8" s="4365" t="s">
        <v>21</v>
      </c>
      <c r="E8" s="4367" t="s">
        <v>22</v>
      </c>
      <c r="F8" s="4367"/>
      <c r="G8" s="4368" t="s">
        <v>23</v>
      </c>
      <c r="H8" s="4368"/>
      <c r="I8" s="4369" t="s">
        <v>24</v>
      </c>
      <c r="J8" s="4365" t="s">
        <v>25</v>
      </c>
      <c r="K8" s="4367" t="s">
        <v>22</v>
      </c>
      <c r="L8" s="4367"/>
      <c r="M8" s="4368" t="s">
        <v>23</v>
      </c>
      <c r="N8" s="4368"/>
      <c r="O8" s="4369" t="s">
        <v>26</v>
      </c>
      <c r="P8" s="4365" t="s">
        <v>25</v>
      </c>
      <c r="Q8" s="4367" t="s">
        <v>22</v>
      </c>
      <c r="R8" s="4367"/>
      <c r="S8" s="4368" t="s">
        <v>23</v>
      </c>
      <c r="T8" s="4368"/>
      <c r="U8" s="4369" t="s">
        <v>26</v>
      </c>
      <c r="V8" s="4365" t="s">
        <v>25</v>
      </c>
      <c r="W8" s="4367" t="s">
        <v>22</v>
      </c>
      <c r="X8" s="4367"/>
      <c r="Y8" s="4368" t="s">
        <v>23</v>
      </c>
      <c r="Z8" s="4368"/>
      <c r="AA8" s="4369" t="s">
        <v>26</v>
      </c>
      <c r="AB8" s="4365" t="s">
        <v>25</v>
      </c>
      <c r="AC8" s="4367" t="s">
        <v>22</v>
      </c>
      <c r="AD8" s="4367"/>
      <c r="AE8" s="4368" t="s">
        <v>23</v>
      </c>
      <c r="AF8" s="4368"/>
      <c r="AG8" s="4369" t="s">
        <v>26</v>
      </c>
      <c r="AH8" s="4365" t="s">
        <v>25</v>
      </c>
      <c r="AI8" s="4367" t="s">
        <v>22</v>
      </c>
      <c r="AJ8" s="4367"/>
      <c r="AK8" s="4368" t="s">
        <v>23</v>
      </c>
      <c r="AL8" s="4368"/>
      <c r="AM8" s="4369" t="s">
        <v>26</v>
      </c>
      <c r="AN8" s="4365" t="s">
        <v>25</v>
      </c>
      <c r="AO8" s="4367" t="s">
        <v>22</v>
      </c>
      <c r="AP8" s="4367"/>
      <c r="AQ8" s="4368" t="s">
        <v>23</v>
      </c>
      <c r="AR8" s="4368"/>
      <c r="AS8" s="4369" t="s">
        <v>26</v>
      </c>
      <c r="AT8" s="4365" t="s">
        <v>25</v>
      </c>
      <c r="AU8" s="4367" t="s">
        <v>22</v>
      </c>
      <c r="AV8" s="4367"/>
      <c r="AW8" s="4368" t="s">
        <v>23</v>
      </c>
      <c r="AX8" s="4368"/>
      <c r="AY8" s="4369" t="s">
        <v>26</v>
      </c>
      <c r="AZ8" s="4365" t="s">
        <v>25</v>
      </c>
      <c r="BA8" s="4367" t="s">
        <v>22</v>
      </c>
      <c r="BB8" s="4367"/>
      <c r="BC8" s="4368" t="s">
        <v>23</v>
      </c>
      <c r="BD8" s="4368"/>
      <c r="BE8" s="4369" t="s">
        <v>26</v>
      </c>
      <c r="BF8" s="4365" t="s">
        <v>25</v>
      </c>
      <c r="BG8" s="4367" t="s">
        <v>22</v>
      </c>
      <c r="BH8" s="4367"/>
      <c r="BI8" s="4368" t="s">
        <v>23</v>
      </c>
      <c r="BJ8" s="4368"/>
      <c r="BK8" s="4369" t="s">
        <v>26</v>
      </c>
      <c r="BL8" s="4365" t="s">
        <v>25</v>
      </c>
      <c r="BM8" s="4367" t="s">
        <v>22</v>
      </c>
      <c r="BN8" s="4367"/>
      <c r="BO8" s="4368" t="s">
        <v>23</v>
      </c>
      <c r="BP8" s="4368"/>
      <c r="BQ8" s="4369" t="s">
        <v>26</v>
      </c>
      <c r="BR8" s="4365" t="s">
        <v>25</v>
      </c>
      <c r="BS8" s="4367" t="s">
        <v>22</v>
      </c>
      <c r="BT8" s="4367"/>
      <c r="BU8" s="4368" t="s">
        <v>23</v>
      </c>
      <c r="BV8" s="4368"/>
      <c r="BW8" s="4369" t="s">
        <v>26</v>
      </c>
      <c r="BX8" s="4365" t="s">
        <v>25</v>
      </c>
      <c r="BY8" s="4367" t="s">
        <v>22</v>
      </c>
      <c r="BZ8" s="4367"/>
      <c r="CA8" s="4368" t="s">
        <v>23</v>
      </c>
      <c r="CB8" s="4368"/>
      <c r="CC8" s="4369" t="s">
        <v>26</v>
      </c>
      <c r="CD8" s="4381" t="s">
        <v>21</v>
      </c>
      <c r="CE8" s="4383" t="s">
        <v>22</v>
      </c>
      <c r="CF8" s="4384"/>
      <c r="CG8" s="4368" t="s">
        <v>23</v>
      </c>
      <c r="CH8" s="4368"/>
      <c r="CI8" s="4385" t="s">
        <v>27</v>
      </c>
      <c r="CJ8" s="1"/>
      <c r="CK8" s="1"/>
      <c r="CL8" s="1"/>
    </row>
    <row r="9" spans="1:90" ht="39.75" customHeight="1" x14ac:dyDescent="0.35">
      <c r="A9" s="4377"/>
      <c r="B9" s="4377"/>
      <c r="C9" s="4377"/>
      <c r="D9" s="4366"/>
      <c r="E9" s="21" t="s">
        <v>28</v>
      </c>
      <c r="F9" s="21" t="s">
        <v>29</v>
      </c>
      <c r="G9" s="22" t="s">
        <v>30</v>
      </c>
      <c r="H9" s="22" t="s">
        <v>31</v>
      </c>
      <c r="I9" s="4370"/>
      <c r="J9" s="4366"/>
      <c r="K9" s="21" t="s">
        <v>28</v>
      </c>
      <c r="L9" s="21" t="s">
        <v>29</v>
      </c>
      <c r="M9" s="22" t="s">
        <v>30</v>
      </c>
      <c r="N9" s="22" t="s">
        <v>31</v>
      </c>
      <c r="O9" s="4370"/>
      <c r="P9" s="4366"/>
      <c r="Q9" s="21" t="s">
        <v>28</v>
      </c>
      <c r="R9" s="21" t="s">
        <v>29</v>
      </c>
      <c r="S9" s="22" t="s">
        <v>30</v>
      </c>
      <c r="T9" s="22" t="s">
        <v>31</v>
      </c>
      <c r="U9" s="4370"/>
      <c r="V9" s="4366"/>
      <c r="W9" s="21" t="s">
        <v>28</v>
      </c>
      <c r="X9" s="21" t="s">
        <v>29</v>
      </c>
      <c r="Y9" s="22" t="s">
        <v>30</v>
      </c>
      <c r="Z9" s="22" t="s">
        <v>31</v>
      </c>
      <c r="AA9" s="4370"/>
      <c r="AB9" s="4366"/>
      <c r="AC9" s="21" t="s">
        <v>28</v>
      </c>
      <c r="AD9" s="21" t="s">
        <v>29</v>
      </c>
      <c r="AE9" s="22" t="s">
        <v>30</v>
      </c>
      <c r="AF9" s="22" t="s">
        <v>31</v>
      </c>
      <c r="AG9" s="4370"/>
      <c r="AH9" s="4366"/>
      <c r="AI9" s="21" t="s">
        <v>28</v>
      </c>
      <c r="AJ9" s="21" t="s">
        <v>29</v>
      </c>
      <c r="AK9" s="22" t="s">
        <v>30</v>
      </c>
      <c r="AL9" s="22" t="s">
        <v>31</v>
      </c>
      <c r="AM9" s="4370"/>
      <c r="AN9" s="4366"/>
      <c r="AO9" s="21" t="s">
        <v>28</v>
      </c>
      <c r="AP9" s="21" t="s">
        <v>29</v>
      </c>
      <c r="AQ9" s="22" t="s">
        <v>30</v>
      </c>
      <c r="AR9" s="22" t="s">
        <v>31</v>
      </c>
      <c r="AS9" s="4370"/>
      <c r="AT9" s="4366"/>
      <c r="AU9" s="21" t="s">
        <v>28</v>
      </c>
      <c r="AV9" s="21" t="s">
        <v>29</v>
      </c>
      <c r="AW9" s="22" t="s">
        <v>30</v>
      </c>
      <c r="AX9" s="22" t="s">
        <v>31</v>
      </c>
      <c r="AY9" s="4370"/>
      <c r="AZ9" s="4366"/>
      <c r="BA9" s="21" t="s">
        <v>28</v>
      </c>
      <c r="BB9" s="21" t="s">
        <v>29</v>
      </c>
      <c r="BC9" s="22" t="s">
        <v>30</v>
      </c>
      <c r="BD9" s="22" t="s">
        <v>31</v>
      </c>
      <c r="BE9" s="4370"/>
      <c r="BF9" s="4366"/>
      <c r="BG9" s="21" t="s">
        <v>28</v>
      </c>
      <c r="BH9" s="21" t="s">
        <v>29</v>
      </c>
      <c r="BI9" s="22" t="s">
        <v>30</v>
      </c>
      <c r="BJ9" s="22" t="s">
        <v>31</v>
      </c>
      <c r="BK9" s="4370"/>
      <c r="BL9" s="4366"/>
      <c r="BM9" s="21" t="s">
        <v>28</v>
      </c>
      <c r="BN9" s="21" t="s">
        <v>29</v>
      </c>
      <c r="BO9" s="22" t="s">
        <v>30</v>
      </c>
      <c r="BP9" s="22" t="s">
        <v>31</v>
      </c>
      <c r="BQ9" s="4370"/>
      <c r="BR9" s="4366"/>
      <c r="BS9" s="21" t="s">
        <v>28</v>
      </c>
      <c r="BT9" s="21" t="s">
        <v>29</v>
      </c>
      <c r="BU9" s="22" t="s">
        <v>30</v>
      </c>
      <c r="BV9" s="22" t="s">
        <v>31</v>
      </c>
      <c r="BW9" s="4370"/>
      <c r="BX9" s="4366"/>
      <c r="BY9" s="21" t="s">
        <v>28</v>
      </c>
      <c r="BZ9" s="21" t="s">
        <v>29</v>
      </c>
      <c r="CA9" s="22" t="s">
        <v>30</v>
      </c>
      <c r="CB9" s="22" t="s">
        <v>31</v>
      </c>
      <c r="CC9" s="4370"/>
      <c r="CD9" s="4382"/>
      <c r="CE9" s="21" t="s">
        <v>28</v>
      </c>
      <c r="CF9" s="21" t="s">
        <v>29</v>
      </c>
      <c r="CG9" s="22" t="s">
        <v>30</v>
      </c>
      <c r="CH9" s="22" t="s">
        <v>31</v>
      </c>
      <c r="CI9" s="4386"/>
      <c r="CJ9" s="1"/>
      <c r="CK9" s="1"/>
      <c r="CL9" s="1"/>
    </row>
    <row r="10" spans="1:90" ht="24.75" customHeight="1" x14ac:dyDescent="0.35">
      <c r="A10" s="4374" t="s">
        <v>32</v>
      </c>
      <c r="B10" s="4375"/>
      <c r="C10" s="4375"/>
      <c r="D10" s="23">
        <f>MOV_ZONAS_ELEITORAIS!$C$25</f>
        <v>55</v>
      </c>
      <c r="E10" s="24">
        <f>MOV_ZONAS_ELEITORAIS!$D$25</f>
        <v>0</v>
      </c>
      <c r="F10" s="24">
        <f>MOV_ZONAS_ELEITORAIS!$E$25</f>
        <v>13</v>
      </c>
      <c r="G10" s="25">
        <v>0</v>
      </c>
      <c r="H10" s="25">
        <v>0</v>
      </c>
      <c r="I10" s="26">
        <f>D10+E10-F10+G10-H10</f>
        <v>42</v>
      </c>
      <c r="J10" s="23">
        <f>I10</f>
        <v>42</v>
      </c>
      <c r="K10" s="24">
        <f>MOV_ZONAS_ELEITORAIS!$H$25</f>
        <v>0</v>
      </c>
      <c r="L10" s="24">
        <f>MOV_ZONAS_ELEITORAIS!$I$25</f>
        <v>0</v>
      </c>
      <c r="M10" s="27">
        <v>0</v>
      </c>
      <c r="N10" s="27">
        <v>0</v>
      </c>
      <c r="O10" s="26">
        <f>J10+K10-L10+M10-N10</f>
        <v>42</v>
      </c>
      <c r="P10" s="23">
        <f>O10</f>
        <v>42</v>
      </c>
      <c r="Q10" s="24">
        <f>MOV_ZONAS_ELEITORAIS!$L$25</f>
        <v>0</v>
      </c>
      <c r="R10" s="24">
        <f>MOV_ZONAS_ELEITORAIS!$M$25</f>
        <v>0</v>
      </c>
      <c r="S10" s="27">
        <v>0</v>
      </c>
      <c r="T10" s="27">
        <v>0</v>
      </c>
      <c r="U10" s="26">
        <f>P10+Q10-R10+S10-T10</f>
        <v>42</v>
      </c>
      <c r="V10" s="23">
        <f>U10</f>
        <v>42</v>
      </c>
      <c r="W10" s="24">
        <f>MOV_ZONAS_ELEITORAIS!$P$24</f>
        <v>0</v>
      </c>
      <c r="X10" s="24">
        <f>MOV_ZONAS_ELEITORAIS!$Q$25</f>
        <v>0</v>
      </c>
      <c r="Y10" s="27">
        <v>0</v>
      </c>
      <c r="Z10" s="27">
        <v>0</v>
      </c>
      <c r="AA10" s="26">
        <f>V10+W10-X10+Y10-Z10</f>
        <v>42</v>
      </c>
      <c r="AB10" s="23">
        <f>AA10</f>
        <v>42</v>
      </c>
      <c r="AC10" s="24">
        <f>MOV_ZONAS_ELEITORAIS!$T$25</f>
        <v>0</v>
      </c>
      <c r="AD10" s="24">
        <f>MOV_ZONAS_ELEITORAIS!$U$25</f>
        <v>0</v>
      </c>
      <c r="AE10" s="27">
        <v>0</v>
      </c>
      <c r="AF10" s="27">
        <v>0</v>
      </c>
      <c r="AG10" s="26">
        <f>AB10+AC10-AD10+AE10-AF10</f>
        <v>42</v>
      </c>
      <c r="AH10" s="23">
        <f>AG10</f>
        <v>42</v>
      </c>
      <c r="AI10" s="24">
        <f>MOV_ZONAS_ELEITORAIS!$X$25</f>
        <v>0</v>
      </c>
      <c r="AJ10" s="24">
        <f>MOV_ZONAS_ELEITORAIS!$Y$25</f>
        <v>0</v>
      </c>
      <c r="AK10" s="27">
        <v>0</v>
      </c>
      <c r="AL10" s="27">
        <v>0</v>
      </c>
      <c r="AM10" s="26">
        <f>AH10+AI10-AJ10+AK10-AL10</f>
        <v>42</v>
      </c>
      <c r="AN10" s="23">
        <f>AM10</f>
        <v>42</v>
      </c>
      <c r="AO10" s="24">
        <f>MOV_ZONAS_ELEITORAIS!$AB$25</f>
        <v>0</v>
      </c>
      <c r="AP10" s="24">
        <f>MOV_ZONAS_ELEITORAIS!$AC$25</f>
        <v>0</v>
      </c>
      <c r="AQ10" s="27">
        <v>0</v>
      </c>
      <c r="AR10" s="27">
        <v>0</v>
      </c>
      <c r="AS10" s="26">
        <f>AN10+AO10-AP10+AQ10-AR10</f>
        <v>42</v>
      </c>
      <c r="AT10" s="23">
        <f>AS10</f>
        <v>42</v>
      </c>
      <c r="AU10" s="24">
        <f>MOV_ZONAS_ELEITORAIS!$AF$25</f>
        <v>0</v>
      </c>
      <c r="AV10" s="24">
        <f>MOV_ZONAS_ELEITORAIS!$AG$25</f>
        <v>0</v>
      </c>
      <c r="AW10" s="27">
        <v>0</v>
      </c>
      <c r="AX10" s="27">
        <v>0</v>
      </c>
      <c r="AY10" s="26">
        <f>AT10+AU10-AV10+AW10-AX10</f>
        <v>42</v>
      </c>
      <c r="AZ10" s="23">
        <f>AY10</f>
        <v>42</v>
      </c>
      <c r="BA10" s="24">
        <f>MOV_ZONAS_ELEITORAIS!$AJ$25</f>
        <v>0</v>
      </c>
      <c r="BB10" s="24">
        <f>MOV_ZONAS_ELEITORAIS!$AK$25</f>
        <v>0</v>
      </c>
      <c r="BC10" s="27">
        <v>0</v>
      </c>
      <c r="BD10" s="27">
        <v>0</v>
      </c>
      <c r="BE10" s="26">
        <f>AZ10+BA10-BB10+BC10-BD10</f>
        <v>42</v>
      </c>
      <c r="BF10" s="23">
        <f>BE10</f>
        <v>42</v>
      </c>
      <c r="BG10" s="24">
        <f>MOV_ZONAS_ELEITORAIS!$AN$25</f>
        <v>0</v>
      </c>
      <c r="BH10" s="24">
        <f>MOV_ZONAS_ELEITORAIS!$AO$25</f>
        <v>0</v>
      </c>
      <c r="BI10" s="27">
        <v>0</v>
      </c>
      <c r="BJ10" s="27">
        <v>0</v>
      </c>
      <c r="BK10" s="26">
        <f>BF10+BG10-BH10+BI10-BJ10</f>
        <v>42</v>
      </c>
      <c r="BL10" s="23">
        <f>BK10</f>
        <v>42</v>
      </c>
      <c r="BM10" s="24">
        <f>MOV_ZONAS_ELEITORAIS!$AR$25</f>
        <v>0</v>
      </c>
      <c r="BN10" s="24">
        <f>MOV_ZONAS_ELEITORAIS!$AS$25</f>
        <v>0</v>
      </c>
      <c r="BO10" s="27">
        <v>0</v>
      </c>
      <c r="BP10" s="27">
        <v>0</v>
      </c>
      <c r="BQ10" s="26">
        <f>BL10+BM10-BN10+BO10-BP10</f>
        <v>42</v>
      </c>
      <c r="BR10" s="23">
        <f>BQ10</f>
        <v>42</v>
      </c>
      <c r="BS10" s="24">
        <f>MOV_ZONAS_ELEITORAIS!$AV$25</f>
        <v>0</v>
      </c>
      <c r="BT10" s="24">
        <f>MOV_ZONAS_ELEITORAIS!$AW$25</f>
        <v>0</v>
      </c>
      <c r="BU10" s="27">
        <v>0</v>
      </c>
      <c r="BV10" s="27">
        <v>0</v>
      </c>
      <c r="BW10" s="26">
        <f>BR10+BS10-BT10+BU10-BV10</f>
        <v>42</v>
      </c>
      <c r="BX10" s="23">
        <f>BW10</f>
        <v>42</v>
      </c>
      <c r="BY10" s="24">
        <f>MOV_ZONAS_ELEITORAIS!$AZ$25</f>
        <v>0</v>
      </c>
      <c r="BZ10" s="24">
        <f>MOV_ZONAS_ELEITORAIS!$BA$25</f>
        <v>0</v>
      </c>
      <c r="CA10" s="27">
        <v>0</v>
      </c>
      <c r="CB10" s="27">
        <v>0</v>
      </c>
      <c r="CC10" s="26">
        <f>BX10+BY10-BZ10+CA10-CB10</f>
        <v>42</v>
      </c>
      <c r="CD10" s="28">
        <f>D10</f>
        <v>55</v>
      </c>
      <c r="CE10" s="29">
        <f>E10+L10+Q10+W10+AC10+AI10+AO10+AU10+BA10+BG10+BM10+BS10+BY10</f>
        <v>0</v>
      </c>
      <c r="CF10" s="29">
        <f>F10+K10+R10+X10+AD10+AJ10+AP10+AV10+BB10+BH10+BN10+BT10+BZ10</f>
        <v>13</v>
      </c>
      <c r="CG10" s="27">
        <v>0</v>
      </c>
      <c r="CH10" s="27">
        <v>0</v>
      </c>
      <c r="CI10" s="30">
        <f>CD10+CE10-CF10+CG10-CH10</f>
        <v>42</v>
      </c>
      <c r="CJ10" s="1"/>
      <c r="CK10" s="1"/>
      <c r="CL10" s="1"/>
    </row>
    <row r="11" spans="1:90" ht="24.75" customHeight="1" x14ac:dyDescent="0.35">
      <c r="A11" s="4374" t="s">
        <v>33</v>
      </c>
      <c r="B11" s="4375"/>
      <c r="C11" s="4375"/>
      <c r="D11" s="23">
        <f>MOV_ZONAS_ELEITORAIS!$C$25</f>
        <v>55</v>
      </c>
      <c r="E11" s="24">
        <f>MOV_ZONAS_ELEITORAIS!$D$25</f>
        <v>0</v>
      </c>
      <c r="F11" s="24">
        <f>MOV_ZONAS_ELEITORAIS!$E$25</f>
        <v>13</v>
      </c>
      <c r="G11" s="25">
        <v>0</v>
      </c>
      <c r="H11" s="25">
        <v>0</v>
      </c>
      <c r="I11" s="26">
        <f>D11+E11-F11+G11-H11</f>
        <v>42</v>
      </c>
      <c r="J11" s="23">
        <f>I11</f>
        <v>42</v>
      </c>
      <c r="K11" s="24">
        <f>MOV_ZONAS_ELEITORAIS!$H$25</f>
        <v>0</v>
      </c>
      <c r="L11" s="24">
        <f>MOV_ZONAS_ELEITORAIS!$I$25</f>
        <v>0</v>
      </c>
      <c r="M11" s="27">
        <v>0</v>
      </c>
      <c r="N11" s="27">
        <v>0</v>
      </c>
      <c r="O11" s="26">
        <f>J11+K11-L11+M11-N11</f>
        <v>42</v>
      </c>
      <c r="P11" s="23">
        <f>O11</f>
        <v>42</v>
      </c>
      <c r="Q11" s="24">
        <f>MOV_ZONAS_ELEITORAIS!$L$25</f>
        <v>0</v>
      </c>
      <c r="R11" s="24">
        <f>MOV_ZONAS_ELEITORAIS!$M$25</f>
        <v>0</v>
      </c>
      <c r="S11" s="27">
        <v>0</v>
      </c>
      <c r="T11" s="27">
        <v>0</v>
      </c>
      <c r="U11" s="26">
        <f>P11+Q11-R11+S11-T11</f>
        <v>42</v>
      </c>
      <c r="V11" s="23">
        <f>U11</f>
        <v>42</v>
      </c>
      <c r="W11" s="24">
        <f>MOV_ZONAS_ELEITORAIS!$P$24</f>
        <v>0</v>
      </c>
      <c r="X11" s="24">
        <f>MOV_ZONAS_ELEITORAIS!$Q$25</f>
        <v>0</v>
      </c>
      <c r="Y11" s="27">
        <v>0</v>
      </c>
      <c r="Z11" s="27">
        <v>0</v>
      </c>
      <c r="AA11" s="26">
        <f>V11+W11-X11+Y11-Z11</f>
        <v>42</v>
      </c>
      <c r="AB11" s="23">
        <f>AA11</f>
        <v>42</v>
      </c>
      <c r="AC11" s="24">
        <f>MOV_ZONAS_ELEITORAIS!$T$25</f>
        <v>0</v>
      </c>
      <c r="AD11" s="24">
        <f>MOV_ZONAS_ELEITORAIS!$U$25</f>
        <v>0</v>
      </c>
      <c r="AE11" s="27">
        <v>0</v>
      </c>
      <c r="AF11" s="27">
        <v>0</v>
      </c>
      <c r="AG11" s="26">
        <f>AB11+AC11-AD11+AE11-AF11</f>
        <v>42</v>
      </c>
      <c r="AH11" s="23">
        <f>AG11</f>
        <v>42</v>
      </c>
      <c r="AI11" s="24">
        <f>MOV_ZONAS_ELEITORAIS!$X$25</f>
        <v>0</v>
      </c>
      <c r="AJ11" s="24">
        <f>MOV_ZONAS_ELEITORAIS!$Y$25</f>
        <v>0</v>
      </c>
      <c r="AK11" s="27">
        <v>0</v>
      </c>
      <c r="AL11" s="27">
        <v>0</v>
      </c>
      <c r="AM11" s="26">
        <f>AH11+AI11-AJ11+AK11-AL11</f>
        <v>42</v>
      </c>
      <c r="AN11" s="23">
        <f>AM11</f>
        <v>42</v>
      </c>
      <c r="AO11" s="24">
        <f>MOV_ZONAS_ELEITORAIS!$AB$25</f>
        <v>0</v>
      </c>
      <c r="AP11" s="24">
        <f>MOV_ZONAS_ELEITORAIS!$AC$25</f>
        <v>0</v>
      </c>
      <c r="AQ11" s="27">
        <v>0</v>
      </c>
      <c r="AR11" s="27">
        <v>0</v>
      </c>
      <c r="AS11" s="26">
        <f>AN11+AO11-AP11+AQ11-AR11</f>
        <v>42</v>
      </c>
      <c r="AT11" s="23">
        <f>AS11</f>
        <v>42</v>
      </c>
      <c r="AU11" s="24">
        <f>MOV_ZONAS_ELEITORAIS!$AF$25</f>
        <v>0</v>
      </c>
      <c r="AV11" s="24">
        <f>MOV_ZONAS_ELEITORAIS!$AG$25</f>
        <v>0</v>
      </c>
      <c r="AW11" s="27">
        <v>0</v>
      </c>
      <c r="AX11" s="27">
        <v>0</v>
      </c>
      <c r="AY11" s="26">
        <f>AT11+AU11-AV11+AW11-AX11</f>
        <v>42</v>
      </c>
      <c r="AZ11" s="23">
        <f>AY11</f>
        <v>42</v>
      </c>
      <c r="BA11" s="24">
        <f>MOV_ZONAS_ELEITORAIS!$AJ$25</f>
        <v>0</v>
      </c>
      <c r="BB11" s="24">
        <f>MOV_ZONAS_ELEITORAIS!$AK$25</f>
        <v>0</v>
      </c>
      <c r="BC11" s="27">
        <v>0</v>
      </c>
      <c r="BD11" s="27">
        <v>0</v>
      </c>
      <c r="BE11" s="26">
        <f>AZ11+BA11-BB11+BC11-BD11</f>
        <v>42</v>
      </c>
      <c r="BF11" s="23">
        <f>BE11</f>
        <v>42</v>
      </c>
      <c r="BG11" s="24">
        <f>MOV_ZONAS_ELEITORAIS!$AN$25</f>
        <v>0</v>
      </c>
      <c r="BH11" s="24">
        <f>MOV_ZONAS_ELEITORAIS!$AO$25</f>
        <v>0</v>
      </c>
      <c r="BI11" s="27">
        <v>0</v>
      </c>
      <c r="BJ11" s="27">
        <v>0</v>
      </c>
      <c r="BK11" s="26">
        <f>BF11+BG11-BH11+BI11-BJ11</f>
        <v>42</v>
      </c>
      <c r="BL11" s="23">
        <f>BK11</f>
        <v>42</v>
      </c>
      <c r="BM11" s="24">
        <f>MOV_ZONAS_ELEITORAIS!$AR$25</f>
        <v>0</v>
      </c>
      <c r="BN11" s="24">
        <f>MOV_ZONAS_ELEITORAIS!$AS$25</f>
        <v>0</v>
      </c>
      <c r="BO11" s="27">
        <v>0</v>
      </c>
      <c r="BP11" s="27">
        <v>0</v>
      </c>
      <c r="BQ11" s="26">
        <f>BL11+BM11-BN11+BO11-BP11</f>
        <v>42</v>
      </c>
      <c r="BR11" s="23">
        <f>BQ11</f>
        <v>42</v>
      </c>
      <c r="BS11" s="24">
        <f>MOV_ZONAS_ELEITORAIS!$AV$25</f>
        <v>0</v>
      </c>
      <c r="BT11" s="24">
        <f>MOV_ZONAS_ELEITORAIS!$AW$25</f>
        <v>0</v>
      </c>
      <c r="BU11" s="27">
        <v>0</v>
      </c>
      <c r="BV11" s="27">
        <v>0</v>
      </c>
      <c r="BW11" s="26">
        <f>BR11+BS11-BT11+BU11-BV11</f>
        <v>42</v>
      </c>
      <c r="BX11" s="23">
        <f>BW11</f>
        <v>42</v>
      </c>
      <c r="BY11" s="24">
        <f>MOV_ZONAS_ELEITORAIS!$AZ$25</f>
        <v>0</v>
      </c>
      <c r="BZ11" s="24">
        <f>MOV_ZONAS_ELEITORAIS!$BA$25</f>
        <v>0</v>
      </c>
      <c r="CA11" s="27">
        <v>0</v>
      </c>
      <c r="CB11" s="27">
        <v>0</v>
      </c>
      <c r="CC11" s="26">
        <f>BX11+BY11-BZ11+CA11-CB11</f>
        <v>42</v>
      </c>
      <c r="CD11" s="28">
        <f>D11</f>
        <v>55</v>
      </c>
      <c r="CE11" s="29">
        <f>E11+L11+Q11+W11+AC11+AI11+AO11+AU11+BA11+BG11+BM11+BS11+BY11</f>
        <v>0</v>
      </c>
      <c r="CF11" s="29">
        <f>F11+K11+R11+X11+AD11+AJ11+AP11+AV11+BB11+BH11+BN11+BT11+BZ11</f>
        <v>13</v>
      </c>
      <c r="CG11" s="27">
        <v>0</v>
      </c>
      <c r="CH11" s="27">
        <v>0</v>
      </c>
      <c r="CI11" s="30">
        <f>CD11+CE11-CF11+CG11-CH11</f>
        <v>42</v>
      </c>
      <c r="CJ11" s="1"/>
      <c r="CK11" s="1"/>
      <c r="CL11" s="1"/>
    </row>
    <row r="12" spans="1:90" ht="24.75" customHeight="1" x14ac:dyDescent="0.35">
      <c r="A12" s="4387" t="s">
        <v>34</v>
      </c>
      <c r="B12" s="4388"/>
      <c r="C12" s="4388"/>
      <c r="D12" s="31">
        <f t="shared" ref="D12:AI12" si="0">SUM(D10:D11)</f>
        <v>110</v>
      </c>
      <c r="E12" s="31">
        <f t="shared" si="0"/>
        <v>0</v>
      </c>
      <c r="F12" s="31">
        <f t="shared" si="0"/>
        <v>26</v>
      </c>
      <c r="G12" s="31">
        <f t="shared" si="0"/>
        <v>0</v>
      </c>
      <c r="H12" s="31">
        <f t="shared" si="0"/>
        <v>0</v>
      </c>
      <c r="I12" s="31">
        <f t="shared" si="0"/>
        <v>84</v>
      </c>
      <c r="J12" s="31">
        <f t="shared" si="0"/>
        <v>84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84</v>
      </c>
      <c r="P12" s="31">
        <f t="shared" si="0"/>
        <v>84</v>
      </c>
      <c r="Q12" s="31">
        <f t="shared" si="0"/>
        <v>0</v>
      </c>
      <c r="R12" s="31">
        <f t="shared" si="0"/>
        <v>0</v>
      </c>
      <c r="S12" s="31">
        <f t="shared" si="0"/>
        <v>0</v>
      </c>
      <c r="T12" s="31">
        <f t="shared" si="0"/>
        <v>0</v>
      </c>
      <c r="U12" s="31">
        <f t="shared" si="0"/>
        <v>84</v>
      </c>
      <c r="V12" s="31">
        <f t="shared" si="0"/>
        <v>84</v>
      </c>
      <c r="W12" s="31">
        <f t="shared" si="0"/>
        <v>0</v>
      </c>
      <c r="X12" s="31">
        <f t="shared" si="0"/>
        <v>0</v>
      </c>
      <c r="Y12" s="31">
        <f t="shared" si="0"/>
        <v>0</v>
      </c>
      <c r="Z12" s="31">
        <f t="shared" si="0"/>
        <v>0</v>
      </c>
      <c r="AA12" s="31">
        <f t="shared" si="0"/>
        <v>84</v>
      </c>
      <c r="AB12" s="31">
        <f t="shared" si="0"/>
        <v>84</v>
      </c>
      <c r="AC12" s="31">
        <f t="shared" si="0"/>
        <v>0</v>
      </c>
      <c r="AD12" s="31">
        <f t="shared" si="0"/>
        <v>0</v>
      </c>
      <c r="AE12" s="31">
        <f t="shared" si="0"/>
        <v>0</v>
      </c>
      <c r="AF12" s="31">
        <f t="shared" si="0"/>
        <v>0</v>
      </c>
      <c r="AG12" s="31">
        <f t="shared" si="0"/>
        <v>84</v>
      </c>
      <c r="AH12" s="31">
        <f t="shared" si="0"/>
        <v>84</v>
      </c>
      <c r="AI12" s="31">
        <f t="shared" si="0"/>
        <v>0</v>
      </c>
      <c r="AJ12" s="31">
        <f t="shared" ref="AJ12:BO12" si="1">SUM(AJ10:AJ11)</f>
        <v>0</v>
      </c>
      <c r="AK12" s="31">
        <f t="shared" si="1"/>
        <v>0</v>
      </c>
      <c r="AL12" s="31">
        <f t="shared" si="1"/>
        <v>0</v>
      </c>
      <c r="AM12" s="31">
        <f t="shared" si="1"/>
        <v>84</v>
      </c>
      <c r="AN12" s="31">
        <f t="shared" si="1"/>
        <v>84</v>
      </c>
      <c r="AO12" s="31">
        <f t="shared" si="1"/>
        <v>0</v>
      </c>
      <c r="AP12" s="31">
        <f t="shared" si="1"/>
        <v>0</v>
      </c>
      <c r="AQ12" s="31">
        <f t="shared" si="1"/>
        <v>0</v>
      </c>
      <c r="AR12" s="31">
        <f t="shared" si="1"/>
        <v>0</v>
      </c>
      <c r="AS12" s="31">
        <f t="shared" si="1"/>
        <v>84</v>
      </c>
      <c r="AT12" s="31">
        <f t="shared" si="1"/>
        <v>84</v>
      </c>
      <c r="AU12" s="31">
        <f t="shared" si="1"/>
        <v>0</v>
      </c>
      <c r="AV12" s="31">
        <f t="shared" si="1"/>
        <v>0</v>
      </c>
      <c r="AW12" s="31">
        <f t="shared" si="1"/>
        <v>0</v>
      </c>
      <c r="AX12" s="31">
        <f t="shared" si="1"/>
        <v>0</v>
      </c>
      <c r="AY12" s="31">
        <f t="shared" si="1"/>
        <v>84</v>
      </c>
      <c r="AZ12" s="31">
        <f t="shared" si="1"/>
        <v>84</v>
      </c>
      <c r="BA12" s="31">
        <f t="shared" si="1"/>
        <v>0</v>
      </c>
      <c r="BB12" s="31">
        <f t="shared" si="1"/>
        <v>0</v>
      </c>
      <c r="BC12" s="31">
        <f t="shared" si="1"/>
        <v>0</v>
      </c>
      <c r="BD12" s="31">
        <f t="shared" si="1"/>
        <v>0</v>
      </c>
      <c r="BE12" s="31">
        <f t="shared" si="1"/>
        <v>84</v>
      </c>
      <c r="BF12" s="31">
        <f t="shared" si="1"/>
        <v>84</v>
      </c>
      <c r="BG12" s="31">
        <f t="shared" si="1"/>
        <v>0</v>
      </c>
      <c r="BH12" s="31">
        <f t="shared" si="1"/>
        <v>0</v>
      </c>
      <c r="BI12" s="31">
        <f t="shared" si="1"/>
        <v>0</v>
      </c>
      <c r="BJ12" s="31">
        <f t="shared" si="1"/>
        <v>0</v>
      </c>
      <c r="BK12" s="31">
        <f t="shared" si="1"/>
        <v>84</v>
      </c>
      <c r="BL12" s="31">
        <f t="shared" si="1"/>
        <v>84</v>
      </c>
      <c r="BM12" s="31">
        <f t="shared" si="1"/>
        <v>0</v>
      </c>
      <c r="BN12" s="31">
        <f t="shared" si="1"/>
        <v>0</v>
      </c>
      <c r="BO12" s="31">
        <f t="shared" si="1"/>
        <v>0</v>
      </c>
      <c r="BP12" s="31">
        <f t="shared" ref="BP12:CU12" si="2">SUM(BP10:BP11)</f>
        <v>0</v>
      </c>
      <c r="BQ12" s="31">
        <f t="shared" si="2"/>
        <v>84</v>
      </c>
      <c r="BR12" s="31">
        <f t="shared" si="2"/>
        <v>84</v>
      </c>
      <c r="BS12" s="31">
        <f t="shared" si="2"/>
        <v>0</v>
      </c>
      <c r="BT12" s="31">
        <f t="shared" si="2"/>
        <v>0</v>
      </c>
      <c r="BU12" s="31">
        <f t="shared" si="2"/>
        <v>0</v>
      </c>
      <c r="BV12" s="31">
        <f t="shared" si="2"/>
        <v>0</v>
      </c>
      <c r="BW12" s="31">
        <f t="shared" si="2"/>
        <v>84</v>
      </c>
      <c r="BX12" s="31">
        <f t="shared" si="2"/>
        <v>84</v>
      </c>
      <c r="BY12" s="31">
        <f t="shared" si="2"/>
        <v>0</v>
      </c>
      <c r="BZ12" s="31">
        <f t="shared" si="2"/>
        <v>0</v>
      </c>
      <c r="CA12" s="31">
        <f t="shared" si="2"/>
        <v>0</v>
      </c>
      <c r="CB12" s="31">
        <f t="shared" si="2"/>
        <v>0</v>
      </c>
      <c r="CC12" s="31">
        <f t="shared" si="2"/>
        <v>84</v>
      </c>
      <c r="CD12" s="32">
        <f t="shared" si="2"/>
        <v>110</v>
      </c>
      <c r="CE12" s="33">
        <f t="shared" si="2"/>
        <v>0</v>
      </c>
      <c r="CF12" s="33">
        <f t="shared" si="2"/>
        <v>26</v>
      </c>
      <c r="CG12" s="31">
        <f t="shared" si="2"/>
        <v>0</v>
      </c>
      <c r="CH12" s="31">
        <f t="shared" si="2"/>
        <v>0</v>
      </c>
      <c r="CI12" s="34">
        <f t="shared" si="2"/>
        <v>84</v>
      </c>
      <c r="CJ12" s="1"/>
      <c r="CK12" s="1"/>
      <c r="CL12" s="1"/>
    </row>
    <row r="13" spans="1:90" ht="24.75" customHeight="1" x14ac:dyDescent="0.35">
      <c r="A13" s="35"/>
      <c r="B13" s="35"/>
      <c r="C13" s="35"/>
      <c r="D13" s="36"/>
      <c r="E13" s="37"/>
      <c r="F13" s="36"/>
      <c r="G13" s="37"/>
      <c r="H13" s="36"/>
      <c r="I13" s="38"/>
      <c r="J13" s="38"/>
      <c r="K13" s="37"/>
      <c r="L13" s="37"/>
      <c r="M13" s="37"/>
      <c r="N13" s="36"/>
      <c r="O13" s="38"/>
      <c r="P13" s="38"/>
      <c r="Q13" s="37"/>
      <c r="R13" s="37"/>
      <c r="S13" s="37"/>
      <c r="T13" s="36"/>
      <c r="U13" s="38"/>
      <c r="V13" s="38"/>
      <c r="W13" s="37"/>
      <c r="X13" s="37"/>
      <c r="Y13" s="37"/>
      <c r="Z13" s="36"/>
      <c r="AA13" s="38"/>
      <c r="AB13" s="38"/>
      <c r="AC13" s="37"/>
      <c r="AD13" s="37"/>
      <c r="AE13" s="37"/>
      <c r="AF13" s="36"/>
      <c r="AG13" s="38"/>
      <c r="AH13" s="38"/>
      <c r="AI13" s="37"/>
      <c r="AJ13" s="37"/>
      <c r="AK13" s="37"/>
      <c r="AL13" s="36"/>
      <c r="AM13" s="38"/>
      <c r="AN13" s="38"/>
      <c r="AO13" s="37"/>
      <c r="AP13" s="37"/>
      <c r="AQ13" s="37"/>
      <c r="AR13" s="36"/>
      <c r="AS13" s="38"/>
      <c r="AT13" s="38"/>
      <c r="AU13" s="37"/>
      <c r="AV13" s="37"/>
      <c r="AW13" s="37"/>
      <c r="AX13" s="36"/>
      <c r="AY13" s="38"/>
      <c r="AZ13" s="38"/>
      <c r="BA13" s="37"/>
      <c r="BB13" s="37"/>
      <c r="BC13" s="37"/>
      <c r="BD13" s="36"/>
      <c r="BE13" s="38"/>
      <c r="BF13" s="38"/>
      <c r="BG13" s="37"/>
      <c r="BH13" s="37"/>
      <c r="BI13" s="37"/>
      <c r="BJ13" s="36"/>
      <c r="BK13" s="38"/>
      <c r="BL13" s="38"/>
      <c r="BM13" s="37"/>
      <c r="BN13" s="37"/>
      <c r="BO13" s="37"/>
      <c r="BP13" s="36"/>
      <c r="BQ13" s="38"/>
      <c r="BR13" s="38"/>
      <c r="BS13" s="37"/>
      <c r="BT13" s="37"/>
      <c r="BU13" s="37"/>
      <c r="BV13" s="36"/>
      <c r="BW13" s="38"/>
      <c r="BX13" s="38"/>
      <c r="BY13" s="37"/>
      <c r="BZ13" s="37"/>
      <c r="CA13" s="37"/>
      <c r="CB13" s="36"/>
      <c r="CC13" s="38"/>
      <c r="CD13" s="37"/>
      <c r="CE13" s="37"/>
      <c r="CF13" s="37"/>
      <c r="CG13" s="37"/>
      <c r="CH13" s="36"/>
      <c r="CI13" s="37"/>
      <c r="CJ13" s="1"/>
      <c r="CK13" s="1"/>
      <c r="CL13" s="1"/>
    </row>
    <row r="14" spans="1:90" ht="24.75" customHeight="1" x14ac:dyDescent="0.4">
      <c r="A14" s="18" t="s">
        <v>35</v>
      </c>
      <c r="B14" s="19"/>
      <c r="C14" s="19"/>
      <c r="D14" s="20"/>
      <c r="E14" s="20"/>
      <c r="F14" s="20"/>
      <c r="G14" s="20"/>
      <c r="H14" s="20"/>
      <c r="I14" s="9"/>
      <c r="J14" s="9"/>
      <c r="K14" s="9"/>
      <c r="L14" s="9"/>
      <c r="M14" s="20"/>
      <c r="N14" s="20"/>
      <c r="O14" s="9"/>
      <c r="P14" s="9"/>
      <c r="Q14" s="9"/>
      <c r="R14" s="9"/>
      <c r="S14" s="20"/>
      <c r="T14" s="20"/>
      <c r="U14" s="9"/>
      <c r="V14" s="9"/>
      <c r="W14" s="9"/>
      <c r="X14" s="9"/>
      <c r="Y14" s="20"/>
      <c r="Z14" s="20"/>
      <c r="AA14" s="9"/>
      <c r="AB14" s="9"/>
      <c r="AC14" s="9"/>
      <c r="AD14" s="9"/>
      <c r="AE14" s="20"/>
      <c r="AF14" s="20"/>
      <c r="AG14" s="9"/>
      <c r="AH14" s="9"/>
      <c r="AI14" s="9"/>
      <c r="AJ14" s="9"/>
      <c r="AK14" s="20"/>
      <c r="AL14" s="20"/>
      <c r="AM14" s="9"/>
      <c r="AN14" s="9"/>
      <c r="AO14" s="9"/>
      <c r="AP14" s="9"/>
      <c r="AQ14" s="20"/>
      <c r="AR14" s="20"/>
      <c r="AS14" s="9"/>
      <c r="AT14" s="9"/>
      <c r="AU14" s="9"/>
      <c r="AV14" s="9"/>
      <c r="AW14" s="20"/>
      <c r="AX14" s="20"/>
      <c r="AY14" s="9"/>
      <c r="AZ14" s="9"/>
      <c r="BA14" s="9"/>
      <c r="BB14" s="9"/>
      <c r="BC14" s="20"/>
      <c r="BD14" s="20"/>
      <c r="BE14" s="9"/>
      <c r="BF14" s="9"/>
      <c r="BG14" s="9"/>
      <c r="BH14" s="9"/>
      <c r="BI14" s="20"/>
      <c r="BJ14" s="20"/>
      <c r="BK14" s="9"/>
      <c r="BL14" s="9"/>
      <c r="BM14" s="9"/>
      <c r="BN14" s="9"/>
      <c r="BO14" s="20"/>
      <c r="BP14" s="20"/>
      <c r="BQ14" s="9"/>
      <c r="BR14" s="9"/>
      <c r="BS14" s="9"/>
      <c r="BT14" s="9"/>
      <c r="BU14" s="20"/>
      <c r="BV14" s="20"/>
      <c r="BW14" s="9"/>
      <c r="BX14" s="9"/>
      <c r="BY14" s="9"/>
      <c r="BZ14" s="9"/>
      <c r="CA14" s="20"/>
      <c r="CB14" s="20"/>
      <c r="CC14" s="9"/>
      <c r="CD14" s="9"/>
      <c r="CE14" s="9"/>
      <c r="CF14" s="9"/>
      <c r="CG14" s="20"/>
      <c r="CH14" s="20"/>
      <c r="CI14" s="9"/>
      <c r="CJ14" s="1"/>
      <c r="CK14" s="1"/>
      <c r="CL14" s="1"/>
    </row>
    <row r="15" spans="1:90" ht="39.75" customHeight="1" x14ac:dyDescent="0.35">
      <c r="A15" s="4376" t="s">
        <v>36</v>
      </c>
      <c r="B15" s="4376"/>
      <c r="C15" s="4376"/>
      <c r="D15" s="4378" t="s">
        <v>37</v>
      </c>
      <c r="E15" s="4379"/>
      <c r="F15" s="4379"/>
      <c r="G15" s="4379"/>
      <c r="H15" s="4379"/>
      <c r="I15" s="4380"/>
      <c r="J15" s="4362" t="s">
        <v>9</v>
      </c>
      <c r="K15" s="4363"/>
      <c r="L15" s="4363"/>
      <c r="M15" s="4363"/>
      <c r="N15" s="4363"/>
      <c r="O15" s="4364"/>
      <c r="P15" s="4362" t="s">
        <v>10</v>
      </c>
      <c r="Q15" s="4363"/>
      <c r="R15" s="4363"/>
      <c r="S15" s="4363"/>
      <c r="T15" s="4363"/>
      <c r="U15" s="4364"/>
      <c r="V15" s="4362" t="s">
        <v>11</v>
      </c>
      <c r="W15" s="4363"/>
      <c r="X15" s="4363"/>
      <c r="Y15" s="4363"/>
      <c r="Z15" s="4363"/>
      <c r="AA15" s="4364"/>
      <c r="AB15" s="4362" t="s">
        <v>12</v>
      </c>
      <c r="AC15" s="4363"/>
      <c r="AD15" s="4363"/>
      <c r="AE15" s="4363"/>
      <c r="AF15" s="4363"/>
      <c r="AG15" s="4364"/>
      <c r="AH15" s="4362" t="s">
        <v>13</v>
      </c>
      <c r="AI15" s="4363"/>
      <c r="AJ15" s="4363"/>
      <c r="AK15" s="4363"/>
      <c r="AL15" s="4363"/>
      <c r="AM15" s="4364"/>
      <c r="AN15" s="4362" t="s">
        <v>14</v>
      </c>
      <c r="AO15" s="4363"/>
      <c r="AP15" s="4363"/>
      <c r="AQ15" s="4363"/>
      <c r="AR15" s="4363"/>
      <c r="AS15" s="4364"/>
      <c r="AT15" s="4362" t="s">
        <v>15</v>
      </c>
      <c r="AU15" s="4363"/>
      <c r="AV15" s="4363"/>
      <c r="AW15" s="4363"/>
      <c r="AX15" s="4363"/>
      <c r="AY15" s="4364"/>
      <c r="AZ15" s="4362" t="s">
        <v>16</v>
      </c>
      <c r="BA15" s="4363"/>
      <c r="BB15" s="4363"/>
      <c r="BC15" s="4363"/>
      <c r="BD15" s="4363"/>
      <c r="BE15" s="4364"/>
      <c r="BF15" s="4362" t="s">
        <v>17</v>
      </c>
      <c r="BG15" s="4363"/>
      <c r="BH15" s="4363"/>
      <c r="BI15" s="4363"/>
      <c r="BJ15" s="4363"/>
      <c r="BK15" s="4364"/>
      <c r="BL15" s="4362" t="s">
        <v>18</v>
      </c>
      <c r="BM15" s="4363"/>
      <c r="BN15" s="4363"/>
      <c r="BO15" s="4363"/>
      <c r="BP15" s="4363"/>
      <c r="BQ15" s="4364"/>
      <c r="BR15" s="4362" t="s">
        <v>19</v>
      </c>
      <c r="BS15" s="4363"/>
      <c r="BT15" s="4363"/>
      <c r="BU15" s="4363"/>
      <c r="BV15" s="4363"/>
      <c r="BW15" s="4364"/>
      <c r="BX15" s="4362" t="s">
        <v>3</v>
      </c>
      <c r="BY15" s="4363"/>
      <c r="BZ15" s="4363"/>
      <c r="CA15" s="4363"/>
      <c r="CB15" s="4363"/>
      <c r="CC15" s="4364"/>
      <c r="CD15" s="4371" t="s">
        <v>38</v>
      </c>
      <c r="CE15" s="4372"/>
      <c r="CF15" s="4372"/>
      <c r="CG15" s="4372"/>
      <c r="CH15" s="4372"/>
      <c r="CI15" s="4373"/>
      <c r="CJ15" s="1"/>
      <c r="CK15" s="1"/>
      <c r="CL15" s="1"/>
    </row>
    <row r="16" spans="1:90" ht="39.75" customHeight="1" x14ac:dyDescent="0.35">
      <c r="A16" s="4376"/>
      <c r="B16" s="4376"/>
      <c r="C16" s="4376"/>
      <c r="D16" s="4365" t="s">
        <v>39</v>
      </c>
      <c r="E16" s="4367" t="s">
        <v>40</v>
      </c>
      <c r="F16" s="4367"/>
      <c r="G16" s="4368" t="s">
        <v>41</v>
      </c>
      <c r="H16" s="4368"/>
      <c r="I16" s="4369" t="s">
        <v>42</v>
      </c>
      <c r="J16" s="4365" t="s">
        <v>43</v>
      </c>
      <c r="K16" s="4367" t="s">
        <v>40</v>
      </c>
      <c r="L16" s="4367"/>
      <c r="M16" s="4368" t="s">
        <v>41</v>
      </c>
      <c r="N16" s="4368"/>
      <c r="O16" s="4369" t="s">
        <v>44</v>
      </c>
      <c r="P16" s="4365" t="s">
        <v>43</v>
      </c>
      <c r="Q16" s="4367" t="s">
        <v>40</v>
      </c>
      <c r="R16" s="4367"/>
      <c r="S16" s="4368" t="s">
        <v>41</v>
      </c>
      <c r="T16" s="4368"/>
      <c r="U16" s="4369" t="s">
        <v>44</v>
      </c>
      <c r="V16" s="4365" t="s">
        <v>43</v>
      </c>
      <c r="W16" s="4367" t="s">
        <v>40</v>
      </c>
      <c r="X16" s="4367"/>
      <c r="Y16" s="4368" t="s">
        <v>41</v>
      </c>
      <c r="Z16" s="4368"/>
      <c r="AA16" s="4369" t="s">
        <v>44</v>
      </c>
      <c r="AB16" s="4365" t="s">
        <v>43</v>
      </c>
      <c r="AC16" s="4367" t="s">
        <v>40</v>
      </c>
      <c r="AD16" s="4367"/>
      <c r="AE16" s="4368" t="s">
        <v>41</v>
      </c>
      <c r="AF16" s="4368"/>
      <c r="AG16" s="4369" t="s">
        <v>44</v>
      </c>
      <c r="AH16" s="4365" t="s">
        <v>43</v>
      </c>
      <c r="AI16" s="4367" t="s">
        <v>40</v>
      </c>
      <c r="AJ16" s="4367"/>
      <c r="AK16" s="4368" t="s">
        <v>41</v>
      </c>
      <c r="AL16" s="4368"/>
      <c r="AM16" s="4369" t="s">
        <v>44</v>
      </c>
      <c r="AN16" s="4365" t="s">
        <v>43</v>
      </c>
      <c r="AO16" s="4367" t="s">
        <v>40</v>
      </c>
      <c r="AP16" s="4367"/>
      <c r="AQ16" s="4368" t="s">
        <v>41</v>
      </c>
      <c r="AR16" s="4368"/>
      <c r="AS16" s="4369" t="s">
        <v>44</v>
      </c>
      <c r="AT16" s="4365" t="s">
        <v>43</v>
      </c>
      <c r="AU16" s="4367" t="s">
        <v>40</v>
      </c>
      <c r="AV16" s="4367"/>
      <c r="AW16" s="4368" t="s">
        <v>41</v>
      </c>
      <c r="AX16" s="4368"/>
      <c r="AY16" s="4369" t="s">
        <v>44</v>
      </c>
      <c r="AZ16" s="4365" t="s">
        <v>43</v>
      </c>
      <c r="BA16" s="4367" t="s">
        <v>40</v>
      </c>
      <c r="BB16" s="4367"/>
      <c r="BC16" s="4368" t="s">
        <v>41</v>
      </c>
      <c r="BD16" s="4368"/>
      <c r="BE16" s="4369" t="s">
        <v>44</v>
      </c>
      <c r="BF16" s="4365" t="s">
        <v>43</v>
      </c>
      <c r="BG16" s="4367" t="s">
        <v>40</v>
      </c>
      <c r="BH16" s="4367"/>
      <c r="BI16" s="4368" t="s">
        <v>41</v>
      </c>
      <c r="BJ16" s="4368"/>
      <c r="BK16" s="4369" t="s">
        <v>44</v>
      </c>
      <c r="BL16" s="4365" t="s">
        <v>43</v>
      </c>
      <c r="BM16" s="4367" t="s">
        <v>40</v>
      </c>
      <c r="BN16" s="4367"/>
      <c r="BO16" s="4368" t="s">
        <v>41</v>
      </c>
      <c r="BP16" s="4368"/>
      <c r="BQ16" s="4369" t="s">
        <v>44</v>
      </c>
      <c r="BR16" s="4365" t="s">
        <v>43</v>
      </c>
      <c r="BS16" s="4367" t="s">
        <v>40</v>
      </c>
      <c r="BT16" s="4367"/>
      <c r="BU16" s="4368" t="s">
        <v>41</v>
      </c>
      <c r="BV16" s="4368"/>
      <c r="BW16" s="4369" t="s">
        <v>44</v>
      </c>
      <c r="BX16" s="4365" t="s">
        <v>43</v>
      </c>
      <c r="BY16" s="4367" t="s">
        <v>40</v>
      </c>
      <c r="BZ16" s="4367"/>
      <c r="CA16" s="4368" t="s">
        <v>41</v>
      </c>
      <c r="CB16" s="4368"/>
      <c r="CC16" s="4369" t="s">
        <v>44</v>
      </c>
      <c r="CD16" s="4381" t="s">
        <v>45</v>
      </c>
      <c r="CE16" s="4383" t="s">
        <v>40</v>
      </c>
      <c r="CF16" s="4384"/>
      <c r="CG16" s="4368" t="s">
        <v>41</v>
      </c>
      <c r="CH16" s="4368"/>
      <c r="CI16" s="4385" t="s">
        <v>46</v>
      </c>
      <c r="CJ16" s="1"/>
      <c r="CK16" s="1"/>
      <c r="CL16" s="1"/>
    </row>
    <row r="17" spans="1:90" ht="49.5" customHeight="1" x14ac:dyDescent="0.35">
      <c r="A17" s="4377"/>
      <c r="B17" s="4377"/>
      <c r="C17" s="4377"/>
      <c r="D17" s="4366"/>
      <c r="E17" s="21" t="s">
        <v>47</v>
      </c>
      <c r="F17" s="21" t="s">
        <v>48</v>
      </c>
      <c r="G17" s="22" t="s">
        <v>30</v>
      </c>
      <c r="H17" s="22" t="s">
        <v>31</v>
      </c>
      <c r="I17" s="4370"/>
      <c r="J17" s="4366"/>
      <c r="K17" s="21" t="s">
        <v>47</v>
      </c>
      <c r="L17" s="21" t="s">
        <v>48</v>
      </c>
      <c r="M17" s="22" t="s">
        <v>30</v>
      </c>
      <c r="N17" s="22" t="s">
        <v>31</v>
      </c>
      <c r="O17" s="4370"/>
      <c r="P17" s="4366"/>
      <c r="Q17" s="21" t="s">
        <v>47</v>
      </c>
      <c r="R17" s="21" t="s">
        <v>48</v>
      </c>
      <c r="S17" s="22" t="s">
        <v>30</v>
      </c>
      <c r="T17" s="22" t="s">
        <v>31</v>
      </c>
      <c r="U17" s="4370"/>
      <c r="V17" s="4366"/>
      <c r="W17" s="21" t="s">
        <v>47</v>
      </c>
      <c r="X17" s="21" t="s">
        <v>48</v>
      </c>
      <c r="Y17" s="22" t="s">
        <v>30</v>
      </c>
      <c r="Z17" s="22" t="s">
        <v>31</v>
      </c>
      <c r="AA17" s="4370"/>
      <c r="AB17" s="4366"/>
      <c r="AC17" s="21" t="s">
        <v>47</v>
      </c>
      <c r="AD17" s="21" t="s">
        <v>48</v>
      </c>
      <c r="AE17" s="22" t="s">
        <v>30</v>
      </c>
      <c r="AF17" s="22" t="s">
        <v>31</v>
      </c>
      <c r="AG17" s="4370"/>
      <c r="AH17" s="4366"/>
      <c r="AI17" s="21" t="s">
        <v>47</v>
      </c>
      <c r="AJ17" s="21" t="s">
        <v>48</v>
      </c>
      <c r="AK17" s="22" t="s">
        <v>30</v>
      </c>
      <c r="AL17" s="22" t="s">
        <v>31</v>
      </c>
      <c r="AM17" s="4370"/>
      <c r="AN17" s="4366"/>
      <c r="AO17" s="21" t="s">
        <v>47</v>
      </c>
      <c r="AP17" s="21" t="s">
        <v>48</v>
      </c>
      <c r="AQ17" s="22" t="s">
        <v>30</v>
      </c>
      <c r="AR17" s="22" t="s">
        <v>31</v>
      </c>
      <c r="AS17" s="4370"/>
      <c r="AT17" s="4366"/>
      <c r="AU17" s="21" t="s">
        <v>47</v>
      </c>
      <c r="AV17" s="21" t="s">
        <v>48</v>
      </c>
      <c r="AW17" s="22" t="s">
        <v>30</v>
      </c>
      <c r="AX17" s="22" t="s">
        <v>31</v>
      </c>
      <c r="AY17" s="4370"/>
      <c r="AZ17" s="4366"/>
      <c r="BA17" s="21" t="s">
        <v>47</v>
      </c>
      <c r="BB17" s="21" t="s">
        <v>48</v>
      </c>
      <c r="BC17" s="22" t="s">
        <v>30</v>
      </c>
      <c r="BD17" s="22" t="s">
        <v>31</v>
      </c>
      <c r="BE17" s="4370"/>
      <c r="BF17" s="4366"/>
      <c r="BG17" s="21" t="s">
        <v>47</v>
      </c>
      <c r="BH17" s="21" t="s">
        <v>48</v>
      </c>
      <c r="BI17" s="22" t="s">
        <v>30</v>
      </c>
      <c r="BJ17" s="22" t="s">
        <v>31</v>
      </c>
      <c r="BK17" s="4370"/>
      <c r="BL17" s="4366"/>
      <c r="BM17" s="21" t="s">
        <v>47</v>
      </c>
      <c r="BN17" s="21" t="s">
        <v>48</v>
      </c>
      <c r="BO17" s="22" t="s">
        <v>30</v>
      </c>
      <c r="BP17" s="22" t="s">
        <v>31</v>
      </c>
      <c r="BQ17" s="4370"/>
      <c r="BR17" s="4366"/>
      <c r="BS17" s="21" t="s">
        <v>47</v>
      </c>
      <c r="BT17" s="21" t="s">
        <v>48</v>
      </c>
      <c r="BU17" s="22" t="s">
        <v>30</v>
      </c>
      <c r="BV17" s="22" t="s">
        <v>31</v>
      </c>
      <c r="BW17" s="4370"/>
      <c r="BX17" s="4366"/>
      <c r="BY17" s="21" t="s">
        <v>47</v>
      </c>
      <c r="BZ17" s="21" t="s">
        <v>48</v>
      </c>
      <c r="CA17" s="22" t="s">
        <v>30</v>
      </c>
      <c r="CB17" s="22" t="s">
        <v>31</v>
      </c>
      <c r="CC17" s="4370"/>
      <c r="CD17" s="4382"/>
      <c r="CE17" s="21" t="s">
        <v>47</v>
      </c>
      <c r="CF17" s="21" t="s">
        <v>48</v>
      </c>
      <c r="CG17" s="22" t="s">
        <v>30</v>
      </c>
      <c r="CH17" s="22" t="s">
        <v>31</v>
      </c>
      <c r="CI17" s="4386"/>
      <c r="CJ17" s="1"/>
      <c r="CK17" s="1"/>
      <c r="CL17" s="1"/>
    </row>
    <row r="18" spans="1:90" ht="24.75" customHeight="1" x14ac:dyDescent="0.35">
      <c r="A18" s="4374" t="s">
        <v>49</v>
      </c>
      <c r="B18" s="4375"/>
      <c r="C18" s="4375"/>
      <c r="D18" s="23">
        <f>MOV_ZONAS_ELEITORAIS!$C$23</f>
        <v>0</v>
      </c>
      <c r="E18" s="24">
        <f>MOV_ZONAS_ELEITORAIS!$D$23</f>
        <v>0</v>
      </c>
      <c r="F18" s="26">
        <f>MOV_ZONAS_ELEITORAIS!$E$23</f>
        <v>0</v>
      </c>
      <c r="G18" s="39">
        <v>0</v>
      </c>
      <c r="H18" s="39">
        <v>0</v>
      </c>
      <c r="I18" s="26">
        <f>D18+E18-F18+G18-H18</f>
        <v>0</v>
      </c>
      <c r="J18" s="23">
        <f>I18</f>
        <v>0</v>
      </c>
      <c r="K18" s="24">
        <f>MOV_ZONAS_ELEITORAIS!$H$23</f>
        <v>0</v>
      </c>
      <c r="L18" s="26">
        <f>MOV_ZONAS_ELEITORAIS!$I$23</f>
        <v>0</v>
      </c>
      <c r="M18" s="40">
        <v>0</v>
      </c>
      <c r="N18" s="40">
        <v>0</v>
      </c>
      <c r="O18" s="26">
        <f>J18+K18-L18+M18-N18</f>
        <v>0</v>
      </c>
      <c r="P18" s="23">
        <f>O18</f>
        <v>0</v>
      </c>
      <c r="Q18" s="26">
        <f>MOV_ZONAS_ELEITORAIS!$L$23</f>
        <v>0</v>
      </c>
      <c r="R18" s="26">
        <f>MOV_ZONAS_ELEITORAIS!$M$23</f>
        <v>0</v>
      </c>
      <c r="S18" s="40">
        <v>0</v>
      </c>
      <c r="T18" s="40">
        <v>0</v>
      </c>
      <c r="U18" s="26">
        <f>P18+Q18-R18+S18-T18</f>
        <v>0</v>
      </c>
      <c r="V18" s="23">
        <f>U18</f>
        <v>0</v>
      </c>
      <c r="W18" s="26">
        <f>MOV_ZONAS_ELEITORAIS!$P$23</f>
        <v>0</v>
      </c>
      <c r="X18" s="26">
        <f>MOV_ZONAS_ELEITORAIS!$Q$23</f>
        <v>0</v>
      </c>
      <c r="Y18" s="40">
        <v>0</v>
      </c>
      <c r="Z18" s="40">
        <v>0</v>
      </c>
      <c r="AA18" s="26">
        <f>V18+W18-X18+Y18-Z18</f>
        <v>0</v>
      </c>
      <c r="AB18" s="23">
        <f>AA18</f>
        <v>0</v>
      </c>
      <c r="AC18" s="24">
        <f>MOV_ZONAS_ELEITORAIS!$T$23</f>
        <v>0</v>
      </c>
      <c r="AD18" s="26">
        <f>MOV_ZONAS_ELEITORAIS!$U$23</f>
        <v>0</v>
      </c>
      <c r="AE18" s="40">
        <v>0</v>
      </c>
      <c r="AF18" s="40">
        <v>0</v>
      </c>
      <c r="AG18" s="26">
        <f>AB18+AC18-AD18+AE18-AF18</f>
        <v>0</v>
      </c>
      <c r="AH18" s="23">
        <f>AG18</f>
        <v>0</v>
      </c>
      <c r="AI18" s="24">
        <f>MOV_ZONAS_ELEITORAIS!$X$23</f>
        <v>0</v>
      </c>
      <c r="AJ18" s="26">
        <f>MOV_ZONAS_ELEITORAIS!$Y$23</f>
        <v>0</v>
      </c>
      <c r="AK18" s="40">
        <v>0</v>
      </c>
      <c r="AL18" s="40">
        <v>0</v>
      </c>
      <c r="AM18" s="26">
        <f>AH18+AI18-AJ18+AK18-AL18</f>
        <v>0</v>
      </c>
      <c r="AN18" s="23">
        <f>AM18</f>
        <v>0</v>
      </c>
      <c r="AO18" s="40">
        <v>0</v>
      </c>
      <c r="AP18" s="26">
        <f>MOV_ZONAS_ELEITORAIS!$AC$23</f>
        <v>0</v>
      </c>
      <c r="AQ18" s="40">
        <v>0</v>
      </c>
      <c r="AR18" s="40">
        <v>0</v>
      </c>
      <c r="AS18" s="26">
        <f>AN18+AO18-AP18+AQ18-AR18</f>
        <v>0</v>
      </c>
      <c r="AT18" s="23">
        <f>AS18</f>
        <v>0</v>
      </c>
      <c r="AU18" s="24">
        <f>MOV_ZONAS_ELEITORAIS!$AF$23</f>
        <v>0</v>
      </c>
      <c r="AV18" s="26">
        <f>MOV_ZONAS_ELEITORAIS!$AG$23</f>
        <v>0</v>
      </c>
      <c r="AW18" s="40">
        <v>0</v>
      </c>
      <c r="AX18" s="40">
        <v>0</v>
      </c>
      <c r="AY18" s="26">
        <f>AT18+AU18-AV18+AW18-AX18</f>
        <v>0</v>
      </c>
      <c r="AZ18" s="23">
        <f>AY18</f>
        <v>0</v>
      </c>
      <c r="BA18" s="24">
        <f>MOV_ZONAS_ELEITORAIS!$AJ$23</f>
        <v>0</v>
      </c>
      <c r="BB18" s="26">
        <f>MOV_ZONAS_ELEITORAIS!$AK$23</f>
        <v>0</v>
      </c>
      <c r="BC18" s="40">
        <v>0</v>
      </c>
      <c r="BD18" s="40">
        <v>0</v>
      </c>
      <c r="BE18" s="26">
        <f>AZ18+BA18-BB18+BC18-BD18</f>
        <v>0</v>
      </c>
      <c r="BF18" s="23">
        <f>BE18</f>
        <v>0</v>
      </c>
      <c r="BG18" s="24">
        <f>MOV_ZONAS_ELEITORAIS!$AN$23</f>
        <v>0</v>
      </c>
      <c r="BH18" s="26">
        <f>MOV_ZONAS_ELEITORAIS!$AO$23</f>
        <v>0</v>
      </c>
      <c r="BI18" s="40">
        <v>0</v>
      </c>
      <c r="BJ18" s="40">
        <v>0</v>
      </c>
      <c r="BK18" s="26">
        <f>BF18+BG18-BH18+BI18-BJ18</f>
        <v>0</v>
      </c>
      <c r="BL18" s="23">
        <f>BK18</f>
        <v>0</v>
      </c>
      <c r="BM18" s="24">
        <f>MOV_ZONAS_ELEITORAIS!$AR$23</f>
        <v>0</v>
      </c>
      <c r="BN18" s="26">
        <f>MOV_ZONAS_ELEITORAIS!$AS$23</f>
        <v>0</v>
      </c>
      <c r="BO18" s="40">
        <v>0</v>
      </c>
      <c r="BP18" s="40">
        <v>0</v>
      </c>
      <c r="BQ18" s="26">
        <f>BL18+BM18-BN18+BO18-BP18</f>
        <v>0</v>
      </c>
      <c r="BR18" s="23">
        <f>BQ18</f>
        <v>0</v>
      </c>
      <c r="BS18" s="24">
        <f>MOV_ZONAS_ELEITORAIS!$AV$23</f>
        <v>0</v>
      </c>
      <c r="BT18" s="26">
        <f>MOV_ZONAS_ELEITORAIS!$AW$23</f>
        <v>0</v>
      </c>
      <c r="BU18" s="40">
        <v>0</v>
      </c>
      <c r="BV18" s="40">
        <v>0</v>
      </c>
      <c r="BW18" s="26">
        <f>BR18+BS18-BT18+BU18-BV18</f>
        <v>0</v>
      </c>
      <c r="BX18" s="23">
        <f>BW18</f>
        <v>0</v>
      </c>
      <c r="BY18" s="24">
        <f>MOV_ZONAS_ELEITORAIS!$AZ$24</f>
        <v>0</v>
      </c>
      <c r="BZ18" s="26">
        <f>MOV_ZONAS_ELEITORAIS!$BA$23</f>
        <v>0</v>
      </c>
      <c r="CA18" s="40">
        <v>0</v>
      </c>
      <c r="CB18" s="40">
        <v>0</v>
      </c>
      <c r="CC18" s="26">
        <f>BX18+BY18-BZ18+CA18-CB18</f>
        <v>0</v>
      </c>
      <c r="CD18" s="28">
        <f>D18</f>
        <v>0</v>
      </c>
      <c r="CE18" s="29">
        <f>E18+L18+Q18+W18+AC18+AI18+AO18+AU18+BA18+BG18+BM18+BS18+BY18</f>
        <v>0</v>
      </c>
      <c r="CF18" s="29">
        <f>F18+K18+R18+X18+AD18+AJ18+AP18+AV18+BB18+BH18+BN18+BT18+BZ18</f>
        <v>0</v>
      </c>
      <c r="CG18" s="27">
        <v>0</v>
      </c>
      <c r="CH18" s="27">
        <v>0</v>
      </c>
      <c r="CI18" s="30">
        <f>CD18+CE18-CF18+CG18-CH18</f>
        <v>0</v>
      </c>
      <c r="CJ18" s="1"/>
      <c r="CK18" s="1"/>
      <c r="CL18" s="1"/>
    </row>
    <row r="19" spans="1:90" ht="24.75" customHeight="1" x14ac:dyDescent="0.35">
      <c r="A19" s="4374" t="s">
        <v>50</v>
      </c>
      <c r="B19" s="4375"/>
      <c r="C19" s="4375"/>
      <c r="D19" s="23">
        <f>MOV_ZONAS_ELEITORAIS!$C$24</f>
        <v>55</v>
      </c>
      <c r="E19" s="24">
        <f>MOV_ZONAS_ELEITORAIS!$D$24</f>
        <v>0</v>
      </c>
      <c r="F19" s="24">
        <f>MOV_ZONAS_ELEITORAIS!$E$24</f>
        <v>13</v>
      </c>
      <c r="G19" s="39">
        <v>0</v>
      </c>
      <c r="H19" s="39">
        <v>0</v>
      </c>
      <c r="I19" s="26">
        <f>D19+E19-F19+G19-H19</f>
        <v>42</v>
      </c>
      <c r="J19" s="23">
        <f>I19</f>
        <v>42</v>
      </c>
      <c r="K19" s="24">
        <f>MOV_ZONAS_ELEITORAIS!$H$24</f>
        <v>0</v>
      </c>
      <c r="L19" s="24">
        <f>MOV_ZONAS_ELEITORAIS!$I$24</f>
        <v>0</v>
      </c>
      <c r="M19" s="40">
        <v>0</v>
      </c>
      <c r="N19" s="40">
        <v>0</v>
      </c>
      <c r="O19" s="26">
        <f>J19+K19-L19+M19-N19</f>
        <v>42</v>
      </c>
      <c r="P19" s="23">
        <f>O19</f>
        <v>42</v>
      </c>
      <c r="Q19" s="24">
        <f>MOV_ZONAS_ELEITORAIS!$L$24</f>
        <v>0</v>
      </c>
      <c r="R19" s="24">
        <f>MOV_ZONAS_ELEITORAIS!$M$24</f>
        <v>0</v>
      </c>
      <c r="S19" s="40">
        <v>0</v>
      </c>
      <c r="T19" s="40">
        <v>0</v>
      </c>
      <c r="U19" s="26">
        <f>P19+Q19-R19+S19-T19</f>
        <v>42</v>
      </c>
      <c r="V19" s="23">
        <f>U19</f>
        <v>42</v>
      </c>
      <c r="W19" s="24">
        <f>MOV_ZONAS_ELEITORAIS!$P$24</f>
        <v>0</v>
      </c>
      <c r="X19" s="24">
        <f>MOV_ZONAS_ELEITORAIS!$Q$24</f>
        <v>0</v>
      </c>
      <c r="Y19" s="40">
        <v>0</v>
      </c>
      <c r="Z19" s="40">
        <v>0</v>
      </c>
      <c r="AA19" s="26">
        <f>V19+W19-X19+Y19-Z19</f>
        <v>42</v>
      </c>
      <c r="AB19" s="23">
        <f>AA19</f>
        <v>42</v>
      </c>
      <c r="AC19" s="24">
        <f>MOV_ZONAS_ELEITORAIS!$T$24</f>
        <v>0</v>
      </c>
      <c r="AD19" s="24">
        <f>MOV_ZONAS_ELEITORAIS!$U$24</f>
        <v>0</v>
      </c>
      <c r="AE19" s="40">
        <v>0</v>
      </c>
      <c r="AF19" s="40">
        <v>0</v>
      </c>
      <c r="AG19" s="26">
        <f>AB19+AC19-AD19+AE19-AF19</f>
        <v>42</v>
      </c>
      <c r="AH19" s="23">
        <f>AG19</f>
        <v>42</v>
      </c>
      <c r="AI19" s="24">
        <f>MOV_ZONAS_ELEITORAIS!$X$24</f>
        <v>0</v>
      </c>
      <c r="AJ19" s="24">
        <f>MOV_ZONAS_ELEITORAIS!$Y$24</f>
        <v>0</v>
      </c>
      <c r="AK19" s="40">
        <v>0</v>
      </c>
      <c r="AL19" s="40">
        <v>0</v>
      </c>
      <c r="AM19" s="26">
        <f>AH19+AI19-AJ19+AK19-AL19</f>
        <v>42</v>
      </c>
      <c r="AN19" s="23">
        <f>AM19</f>
        <v>42</v>
      </c>
      <c r="AO19" s="24">
        <f>MOV_ZONAS_ELEITORAIS!$AB$24</f>
        <v>0</v>
      </c>
      <c r="AP19" s="24">
        <f>MOV_ZONAS_ELEITORAIS!$AC$24</f>
        <v>0</v>
      </c>
      <c r="AQ19" s="40">
        <v>0</v>
      </c>
      <c r="AR19" s="40">
        <v>0</v>
      </c>
      <c r="AS19" s="26">
        <f>AN19+AO19-AP19+AQ19-AR19</f>
        <v>42</v>
      </c>
      <c r="AT19" s="23">
        <f>AS19</f>
        <v>42</v>
      </c>
      <c r="AU19" s="24">
        <f>MOV_ZONAS_ELEITORAIS!$AF$24</f>
        <v>0</v>
      </c>
      <c r="AV19" s="24">
        <f>MOV_ZONAS_ELEITORAIS!$AG$24</f>
        <v>0</v>
      </c>
      <c r="AW19" s="40">
        <v>0</v>
      </c>
      <c r="AX19" s="40">
        <v>0</v>
      </c>
      <c r="AY19" s="26">
        <f>AT19+AU19-AV19+AW19-AX19</f>
        <v>42</v>
      </c>
      <c r="AZ19" s="23">
        <f>AY19</f>
        <v>42</v>
      </c>
      <c r="BA19" s="24">
        <f>MOV_ZONAS_ELEITORAIS!$AJ$24</f>
        <v>0</v>
      </c>
      <c r="BB19" s="24">
        <f>MOV_ZONAS_ELEITORAIS!$AK$24</f>
        <v>0</v>
      </c>
      <c r="BC19" s="40">
        <v>0</v>
      </c>
      <c r="BD19" s="40">
        <v>0</v>
      </c>
      <c r="BE19" s="26">
        <f>AZ19+BA19-BB19+BC19-BD19</f>
        <v>42</v>
      </c>
      <c r="BF19" s="23">
        <f>BE19</f>
        <v>42</v>
      </c>
      <c r="BG19" s="24">
        <f>MOV_ZONAS_ELEITORAIS!$AN$24</f>
        <v>0</v>
      </c>
      <c r="BH19" s="24">
        <f>MOV_ZONAS_ELEITORAIS!$AO$24</f>
        <v>0</v>
      </c>
      <c r="BI19" s="40">
        <v>0</v>
      </c>
      <c r="BJ19" s="40">
        <v>0</v>
      </c>
      <c r="BK19" s="26">
        <f>BF19+BG19-BH19+BI19-BJ19</f>
        <v>42</v>
      </c>
      <c r="BL19" s="23">
        <f>BK19</f>
        <v>42</v>
      </c>
      <c r="BM19" s="24">
        <f>MOV_ZONAS_ELEITORAIS!$AR$24</f>
        <v>0</v>
      </c>
      <c r="BN19" s="24">
        <f>MOV_ZONAS_ELEITORAIS!$AS$24</f>
        <v>0</v>
      </c>
      <c r="BO19" s="40">
        <v>0</v>
      </c>
      <c r="BP19" s="40">
        <v>0</v>
      </c>
      <c r="BQ19" s="26">
        <f>BL19+BM19-BN19+BO19-BP19</f>
        <v>42</v>
      </c>
      <c r="BR19" s="23">
        <f>BQ19</f>
        <v>42</v>
      </c>
      <c r="BS19" s="24">
        <f>MOV_ZONAS_ELEITORAIS!$AV$24</f>
        <v>0</v>
      </c>
      <c r="BT19" s="24">
        <f>MOV_ZONAS_ELEITORAIS!$AW$24</f>
        <v>0</v>
      </c>
      <c r="BU19" s="40">
        <v>0</v>
      </c>
      <c r="BV19" s="40">
        <v>0</v>
      </c>
      <c r="BW19" s="26">
        <f>BR19+BS19-BT19+BU19-BV19</f>
        <v>42</v>
      </c>
      <c r="BX19" s="23">
        <f>BW19</f>
        <v>42</v>
      </c>
      <c r="BY19" s="24">
        <f>MOV_ZONAS_ELEITORAIS!$AZ$24</f>
        <v>0</v>
      </c>
      <c r="BZ19" s="24">
        <f>MOV_ZONAS_ELEITORAIS!$BA$24</f>
        <v>0</v>
      </c>
      <c r="CA19" s="40">
        <v>0</v>
      </c>
      <c r="CB19" s="40">
        <v>0</v>
      </c>
      <c r="CC19" s="26">
        <f>BX19+BY19-BZ19+CA19-CB19</f>
        <v>42</v>
      </c>
      <c r="CD19" s="28">
        <f>D19</f>
        <v>55</v>
      </c>
      <c r="CE19" s="29">
        <f>E19+L19+Q19+W19+AC19+AI19+AO19+AU19+BA19+BG19+BM19+BS19+BY19</f>
        <v>0</v>
      </c>
      <c r="CF19" s="29">
        <f>F19+K19+R19+X19+AD19+AJ19+AP19+AV19+BB19+BH19+BN19+BT19+BZ19</f>
        <v>13</v>
      </c>
      <c r="CG19" s="27">
        <v>0</v>
      </c>
      <c r="CH19" s="27">
        <v>0</v>
      </c>
      <c r="CI19" s="30">
        <f>CD19+CE19-CF19+CG19-CH19</f>
        <v>42</v>
      </c>
      <c r="CJ19" s="1"/>
      <c r="CK19" s="1"/>
      <c r="CL19" s="1"/>
    </row>
    <row r="20" spans="1:90" ht="24.75" customHeight="1" x14ac:dyDescent="0.35">
      <c r="A20" s="4389" t="s">
        <v>51</v>
      </c>
      <c r="B20" s="4390"/>
      <c r="C20" s="4390"/>
      <c r="D20" s="23">
        <f>MOV_ZONAS_ELEITORAIS!$C$24</f>
        <v>55</v>
      </c>
      <c r="E20" s="24">
        <f>MOV_ZONAS_ELEITORAIS!$D$24</f>
        <v>0</v>
      </c>
      <c r="F20" s="24">
        <f>MOV_ZONAS_ELEITORAIS!$E$24</f>
        <v>13</v>
      </c>
      <c r="G20" s="41">
        <v>0</v>
      </c>
      <c r="H20" s="41">
        <v>0</v>
      </c>
      <c r="I20" s="42">
        <f>D20+E20-F20+G20-H20</f>
        <v>42</v>
      </c>
      <c r="J20" s="23">
        <f>I20</f>
        <v>42</v>
      </c>
      <c r="K20" s="24">
        <f>MOV_ZONAS_ELEITORAIS!$H$24</f>
        <v>0</v>
      </c>
      <c r="L20" s="24">
        <f>MOV_ZONAS_ELEITORAIS!$I$24</f>
        <v>0</v>
      </c>
      <c r="M20" s="43">
        <v>0</v>
      </c>
      <c r="N20" s="43">
        <v>0</v>
      </c>
      <c r="O20" s="42">
        <f>J20+K20-L20+M20-N20</f>
        <v>42</v>
      </c>
      <c r="P20" s="23">
        <f>O20</f>
        <v>42</v>
      </c>
      <c r="Q20" s="24">
        <f>MOV_ZONAS_ELEITORAIS!$L$24</f>
        <v>0</v>
      </c>
      <c r="R20" s="24">
        <f>MOV_ZONAS_ELEITORAIS!$M$24</f>
        <v>0</v>
      </c>
      <c r="S20" s="43">
        <v>0</v>
      </c>
      <c r="T20" s="43">
        <v>0</v>
      </c>
      <c r="U20" s="42">
        <f>P20+Q20-R20+S20-T20</f>
        <v>42</v>
      </c>
      <c r="V20" s="23">
        <f>U20</f>
        <v>42</v>
      </c>
      <c r="W20" s="24">
        <f>MOV_ZONAS_ELEITORAIS!$P$24</f>
        <v>0</v>
      </c>
      <c r="X20" s="24">
        <f>MOV_ZONAS_ELEITORAIS!$Q$24</f>
        <v>0</v>
      </c>
      <c r="Y20" s="43">
        <v>0</v>
      </c>
      <c r="Z20" s="43">
        <v>0</v>
      </c>
      <c r="AA20" s="42">
        <f>V20+W20-X20+Y20-Z20</f>
        <v>42</v>
      </c>
      <c r="AB20" s="23">
        <f>AA20</f>
        <v>42</v>
      </c>
      <c r="AC20" s="24">
        <f>MOV_ZONAS_ELEITORAIS!$T$24</f>
        <v>0</v>
      </c>
      <c r="AD20" s="24">
        <f>MOV_ZONAS_ELEITORAIS!$U$24</f>
        <v>0</v>
      </c>
      <c r="AE20" s="43">
        <v>0</v>
      </c>
      <c r="AF20" s="43">
        <v>0</v>
      </c>
      <c r="AG20" s="42">
        <f>AB20+AC20-AD20+AE20-AF20</f>
        <v>42</v>
      </c>
      <c r="AH20" s="23">
        <f>AG20</f>
        <v>42</v>
      </c>
      <c r="AI20" s="24">
        <f>MOV_ZONAS_ELEITORAIS!$X$24</f>
        <v>0</v>
      </c>
      <c r="AJ20" s="24">
        <f>MOV_ZONAS_ELEITORAIS!$Y$24</f>
        <v>0</v>
      </c>
      <c r="AK20" s="43">
        <v>0</v>
      </c>
      <c r="AL20" s="43">
        <v>0</v>
      </c>
      <c r="AM20" s="42">
        <f>AH20+AI20-AJ20+AK20-AL20</f>
        <v>42</v>
      </c>
      <c r="AN20" s="23">
        <f>AM20</f>
        <v>42</v>
      </c>
      <c r="AO20" s="24">
        <f>MOV_ZONAS_ELEITORAIS!$AB$24</f>
        <v>0</v>
      </c>
      <c r="AP20" s="24">
        <f>MOV_ZONAS_ELEITORAIS!$AC$24</f>
        <v>0</v>
      </c>
      <c r="AQ20" s="43">
        <v>0</v>
      </c>
      <c r="AR20" s="43">
        <v>0</v>
      </c>
      <c r="AS20" s="42">
        <f>AN20+AO20-AP20+AQ20-AR20</f>
        <v>42</v>
      </c>
      <c r="AT20" s="23">
        <f>AS20</f>
        <v>42</v>
      </c>
      <c r="AU20" s="24">
        <f>MOV_ZONAS_ELEITORAIS!$AF$24</f>
        <v>0</v>
      </c>
      <c r="AV20" s="24">
        <f>MOV_ZONAS_ELEITORAIS!$AG$24</f>
        <v>0</v>
      </c>
      <c r="AW20" s="43">
        <v>0</v>
      </c>
      <c r="AX20" s="43">
        <v>0</v>
      </c>
      <c r="AY20" s="42">
        <f>AT20+AU20-AV20+AW20-AX20</f>
        <v>42</v>
      </c>
      <c r="AZ20" s="23">
        <f>AY20</f>
        <v>42</v>
      </c>
      <c r="BA20" s="24">
        <f>MOV_ZONAS_ELEITORAIS!$AJ$24</f>
        <v>0</v>
      </c>
      <c r="BB20" s="24">
        <f>MOV_ZONAS_ELEITORAIS!$AK$24</f>
        <v>0</v>
      </c>
      <c r="BC20" s="43">
        <v>0</v>
      </c>
      <c r="BD20" s="43">
        <v>0</v>
      </c>
      <c r="BE20" s="42">
        <f>AZ20+BA20-BB20+BC20-BD20</f>
        <v>42</v>
      </c>
      <c r="BF20" s="23">
        <f>BE20</f>
        <v>42</v>
      </c>
      <c r="BG20" s="24">
        <f>MOV_ZONAS_ELEITORAIS!$AN$24</f>
        <v>0</v>
      </c>
      <c r="BH20" s="24">
        <f>MOV_ZONAS_ELEITORAIS!$AO$24</f>
        <v>0</v>
      </c>
      <c r="BI20" s="43">
        <v>0</v>
      </c>
      <c r="BJ20" s="43">
        <v>0</v>
      </c>
      <c r="BK20" s="42">
        <f>BF20+BG20-BH20+BI20-BJ20</f>
        <v>42</v>
      </c>
      <c r="BL20" s="23">
        <f>BK20</f>
        <v>42</v>
      </c>
      <c r="BM20" s="24">
        <f>MOV_ZONAS_ELEITORAIS!$AR$24</f>
        <v>0</v>
      </c>
      <c r="BN20" s="24">
        <f>MOV_ZONAS_ELEITORAIS!$AS$24</f>
        <v>0</v>
      </c>
      <c r="BO20" s="43">
        <v>0</v>
      </c>
      <c r="BP20" s="43">
        <v>0</v>
      </c>
      <c r="BQ20" s="42">
        <f>BL20+BM20-BN20+BO20-BP20</f>
        <v>42</v>
      </c>
      <c r="BR20" s="23">
        <f>BQ20</f>
        <v>42</v>
      </c>
      <c r="BS20" s="24">
        <f>MOV_ZONAS_ELEITORAIS!$AV$24</f>
        <v>0</v>
      </c>
      <c r="BT20" s="24">
        <f>MOV_ZONAS_ELEITORAIS!$AW$24</f>
        <v>0</v>
      </c>
      <c r="BU20" s="43">
        <v>0</v>
      </c>
      <c r="BV20" s="43">
        <v>0</v>
      </c>
      <c r="BW20" s="42">
        <f>BR20+BS20-BT20+BU20-BV20</f>
        <v>42</v>
      </c>
      <c r="BX20" s="23">
        <f>BW20</f>
        <v>42</v>
      </c>
      <c r="BY20" s="24">
        <f>MOV_ZONAS_ELEITORAIS!$AZ$24</f>
        <v>0</v>
      </c>
      <c r="BZ20" s="24">
        <f>MOV_ZONAS_ELEITORAIS!$BA$24</f>
        <v>0</v>
      </c>
      <c r="CA20" s="43">
        <v>0</v>
      </c>
      <c r="CB20" s="43">
        <v>0</v>
      </c>
      <c r="CC20" s="42">
        <f>BX20+BY20-BZ20+CA20-CB20</f>
        <v>42</v>
      </c>
      <c r="CD20" s="44">
        <f>D20</f>
        <v>55</v>
      </c>
      <c r="CE20" s="45">
        <f>E20+L20+Q20+W20+AC20+AI20+AO20+AU20+BA20+BG20+BM20+BS20+BY20</f>
        <v>0</v>
      </c>
      <c r="CF20" s="45">
        <f>F20+K20+R20+X20+AD20+AJ20+AP20+AV20+BB20+BH20+BN20+BT20+BZ20</f>
        <v>13</v>
      </c>
      <c r="CG20" s="46">
        <v>0</v>
      </c>
      <c r="CH20" s="46">
        <v>0</v>
      </c>
      <c r="CI20" s="47">
        <f>CD20+CE20-CF20+CG20-CH20</f>
        <v>42</v>
      </c>
      <c r="CJ20" s="1"/>
      <c r="CK20" s="1"/>
      <c r="CL20" s="1"/>
    </row>
    <row r="21" spans="1:90" ht="24.75" customHeight="1" x14ac:dyDescent="0.35">
      <c r="A21" s="4387" t="s">
        <v>34</v>
      </c>
      <c r="B21" s="4388"/>
      <c r="C21" s="4388"/>
      <c r="D21" s="31">
        <f t="shared" ref="D21:AI21" si="3">SUM(D18:D20)</f>
        <v>110</v>
      </c>
      <c r="E21" s="31">
        <f t="shared" si="3"/>
        <v>0</v>
      </c>
      <c r="F21" s="31">
        <f t="shared" si="3"/>
        <v>26</v>
      </c>
      <c r="G21" s="31">
        <f t="shared" si="3"/>
        <v>0</v>
      </c>
      <c r="H21" s="31">
        <f t="shared" si="3"/>
        <v>0</v>
      </c>
      <c r="I21" s="31">
        <f t="shared" si="3"/>
        <v>84</v>
      </c>
      <c r="J21" s="31">
        <f t="shared" si="3"/>
        <v>84</v>
      </c>
      <c r="K21" s="31">
        <f t="shared" si="3"/>
        <v>0</v>
      </c>
      <c r="L21" s="31">
        <f t="shared" si="3"/>
        <v>0</v>
      </c>
      <c r="M21" s="31">
        <f t="shared" si="3"/>
        <v>0</v>
      </c>
      <c r="N21" s="31">
        <f t="shared" si="3"/>
        <v>0</v>
      </c>
      <c r="O21" s="31">
        <f t="shared" si="3"/>
        <v>84</v>
      </c>
      <c r="P21" s="31">
        <f t="shared" si="3"/>
        <v>84</v>
      </c>
      <c r="Q21" s="31">
        <f t="shared" si="3"/>
        <v>0</v>
      </c>
      <c r="R21" s="31">
        <f t="shared" si="3"/>
        <v>0</v>
      </c>
      <c r="S21" s="31">
        <f t="shared" si="3"/>
        <v>0</v>
      </c>
      <c r="T21" s="31">
        <f t="shared" si="3"/>
        <v>0</v>
      </c>
      <c r="U21" s="31">
        <f t="shared" si="3"/>
        <v>84</v>
      </c>
      <c r="V21" s="31">
        <f t="shared" si="3"/>
        <v>84</v>
      </c>
      <c r="W21" s="31">
        <f t="shared" si="3"/>
        <v>0</v>
      </c>
      <c r="X21" s="31">
        <f t="shared" si="3"/>
        <v>0</v>
      </c>
      <c r="Y21" s="31">
        <f t="shared" si="3"/>
        <v>0</v>
      </c>
      <c r="Z21" s="31">
        <f t="shared" si="3"/>
        <v>0</v>
      </c>
      <c r="AA21" s="31">
        <f t="shared" si="3"/>
        <v>84</v>
      </c>
      <c r="AB21" s="31">
        <f t="shared" si="3"/>
        <v>84</v>
      </c>
      <c r="AC21" s="31">
        <f t="shared" si="3"/>
        <v>0</v>
      </c>
      <c r="AD21" s="31">
        <f t="shared" si="3"/>
        <v>0</v>
      </c>
      <c r="AE21" s="31">
        <f t="shared" si="3"/>
        <v>0</v>
      </c>
      <c r="AF21" s="31">
        <f t="shared" si="3"/>
        <v>0</v>
      </c>
      <c r="AG21" s="31">
        <f t="shared" si="3"/>
        <v>84</v>
      </c>
      <c r="AH21" s="31">
        <f t="shared" si="3"/>
        <v>84</v>
      </c>
      <c r="AI21" s="31">
        <f t="shared" si="3"/>
        <v>0</v>
      </c>
      <c r="AJ21" s="31">
        <f t="shared" ref="AJ21:BO21" si="4">SUM(AJ18:AJ20)</f>
        <v>0</v>
      </c>
      <c r="AK21" s="31">
        <f t="shared" si="4"/>
        <v>0</v>
      </c>
      <c r="AL21" s="31">
        <f t="shared" si="4"/>
        <v>0</v>
      </c>
      <c r="AM21" s="31">
        <f t="shared" si="4"/>
        <v>84</v>
      </c>
      <c r="AN21" s="31">
        <f t="shared" si="4"/>
        <v>84</v>
      </c>
      <c r="AO21" s="31">
        <f t="shared" si="4"/>
        <v>0</v>
      </c>
      <c r="AP21" s="31">
        <f t="shared" si="4"/>
        <v>0</v>
      </c>
      <c r="AQ21" s="31">
        <f t="shared" si="4"/>
        <v>0</v>
      </c>
      <c r="AR21" s="31">
        <f t="shared" si="4"/>
        <v>0</v>
      </c>
      <c r="AS21" s="31">
        <f t="shared" si="4"/>
        <v>84</v>
      </c>
      <c r="AT21" s="31">
        <f t="shared" si="4"/>
        <v>84</v>
      </c>
      <c r="AU21" s="31">
        <f t="shared" si="4"/>
        <v>0</v>
      </c>
      <c r="AV21" s="31">
        <f t="shared" si="4"/>
        <v>0</v>
      </c>
      <c r="AW21" s="31">
        <f t="shared" si="4"/>
        <v>0</v>
      </c>
      <c r="AX21" s="31">
        <f t="shared" si="4"/>
        <v>0</v>
      </c>
      <c r="AY21" s="31">
        <f t="shared" si="4"/>
        <v>84</v>
      </c>
      <c r="AZ21" s="31">
        <f t="shared" si="4"/>
        <v>84</v>
      </c>
      <c r="BA21" s="31">
        <f t="shared" si="4"/>
        <v>0</v>
      </c>
      <c r="BB21" s="31">
        <f t="shared" si="4"/>
        <v>0</v>
      </c>
      <c r="BC21" s="31">
        <f t="shared" si="4"/>
        <v>0</v>
      </c>
      <c r="BD21" s="31">
        <f t="shared" si="4"/>
        <v>0</v>
      </c>
      <c r="BE21" s="31">
        <f t="shared" si="4"/>
        <v>84</v>
      </c>
      <c r="BF21" s="31">
        <f t="shared" si="4"/>
        <v>84</v>
      </c>
      <c r="BG21" s="31">
        <f t="shared" si="4"/>
        <v>0</v>
      </c>
      <c r="BH21" s="31">
        <f t="shared" si="4"/>
        <v>0</v>
      </c>
      <c r="BI21" s="31">
        <f t="shared" si="4"/>
        <v>0</v>
      </c>
      <c r="BJ21" s="31">
        <f t="shared" si="4"/>
        <v>0</v>
      </c>
      <c r="BK21" s="31">
        <f t="shared" si="4"/>
        <v>84</v>
      </c>
      <c r="BL21" s="31">
        <f t="shared" si="4"/>
        <v>84</v>
      </c>
      <c r="BM21" s="31">
        <f t="shared" si="4"/>
        <v>0</v>
      </c>
      <c r="BN21" s="31">
        <f t="shared" si="4"/>
        <v>0</v>
      </c>
      <c r="BO21" s="31">
        <f t="shared" si="4"/>
        <v>0</v>
      </c>
      <c r="BP21" s="31">
        <f t="shared" ref="BP21:CU21" si="5">SUM(BP18:BP20)</f>
        <v>0</v>
      </c>
      <c r="BQ21" s="31">
        <f t="shared" si="5"/>
        <v>84</v>
      </c>
      <c r="BR21" s="31">
        <f t="shared" si="5"/>
        <v>84</v>
      </c>
      <c r="BS21" s="31">
        <f t="shared" si="5"/>
        <v>0</v>
      </c>
      <c r="BT21" s="31">
        <f t="shared" si="5"/>
        <v>0</v>
      </c>
      <c r="BU21" s="31">
        <f t="shared" si="5"/>
        <v>0</v>
      </c>
      <c r="BV21" s="31">
        <f t="shared" si="5"/>
        <v>0</v>
      </c>
      <c r="BW21" s="31">
        <f t="shared" si="5"/>
        <v>84</v>
      </c>
      <c r="BX21" s="31">
        <f t="shared" si="5"/>
        <v>84</v>
      </c>
      <c r="BY21" s="31">
        <f t="shared" si="5"/>
        <v>0</v>
      </c>
      <c r="BZ21" s="31">
        <f t="shared" si="5"/>
        <v>0</v>
      </c>
      <c r="CA21" s="31">
        <f t="shared" si="5"/>
        <v>0</v>
      </c>
      <c r="CB21" s="31">
        <f t="shared" si="5"/>
        <v>0</v>
      </c>
      <c r="CC21" s="31">
        <f t="shared" si="5"/>
        <v>84</v>
      </c>
      <c r="CD21" s="32">
        <f t="shared" si="5"/>
        <v>110</v>
      </c>
      <c r="CE21" s="33">
        <f t="shared" si="5"/>
        <v>0</v>
      </c>
      <c r="CF21" s="33">
        <f t="shared" si="5"/>
        <v>26</v>
      </c>
      <c r="CG21" s="31">
        <f t="shared" si="5"/>
        <v>0</v>
      </c>
      <c r="CH21" s="31">
        <f t="shared" si="5"/>
        <v>0</v>
      </c>
      <c r="CI21" s="34">
        <f t="shared" si="5"/>
        <v>84</v>
      </c>
      <c r="CJ21" s="1"/>
      <c r="CK21" s="1"/>
      <c r="CL21" s="1"/>
    </row>
    <row r="22" spans="1:90" ht="24.75" customHeight="1" x14ac:dyDescent="0.35">
      <c r="A22" s="35"/>
      <c r="B22" s="35"/>
      <c r="C22" s="35"/>
      <c r="D22" s="36"/>
      <c r="E22" s="37"/>
      <c r="F22" s="36"/>
      <c r="G22" s="37"/>
      <c r="H22" s="36"/>
      <c r="I22" s="38"/>
      <c r="J22" s="38"/>
      <c r="K22" s="37"/>
      <c r="L22" s="37"/>
      <c r="M22" s="37"/>
      <c r="N22" s="36"/>
      <c r="O22" s="38"/>
      <c r="P22" s="38"/>
      <c r="Q22" s="37"/>
      <c r="R22" s="37"/>
      <c r="S22" s="37"/>
      <c r="T22" s="36"/>
      <c r="U22" s="38"/>
      <c r="V22" s="38"/>
      <c r="W22" s="37"/>
      <c r="X22" s="37"/>
      <c r="Y22" s="37"/>
      <c r="Z22" s="36"/>
      <c r="AA22" s="38"/>
      <c r="AB22" s="38"/>
      <c r="AC22" s="37"/>
      <c r="AD22" s="37"/>
      <c r="AE22" s="37"/>
      <c r="AF22" s="36"/>
      <c r="AG22" s="38"/>
      <c r="AH22" s="38"/>
      <c r="AI22" s="37"/>
      <c r="AJ22" s="37"/>
      <c r="AK22" s="37"/>
      <c r="AL22" s="36"/>
      <c r="AM22" s="38"/>
      <c r="AN22" s="38"/>
      <c r="AO22" s="37"/>
      <c r="AP22" s="37"/>
      <c r="AQ22" s="37"/>
      <c r="AR22" s="36"/>
      <c r="AS22" s="38"/>
      <c r="AT22" s="38"/>
      <c r="AU22" s="37"/>
      <c r="AV22" s="37"/>
      <c r="AW22" s="37"/>
      <c r="AX22" s="36"/>
      <c r="AY22" s="38"/>
      <c r="AZ22" s="38"/>
      <c r="BA22" s="37"/>
      <c r="BB22" s="37"/>
      <c r="BC22" s="37"/>
      <c r="BD22" s="36"/>
      <c r="BE22" s="38"/>
      <c r="BF22" s="38"/>
      <c r="BG22" s="37"/>
      <c r="BH22" s="37"/>
      <c r="BI22" s="37"/>
      <c r="BJ22" s="36"/>
      <c r="BK22" s="38"/>
      <c r="BL22" s="38"/>
      <c r="BM22" s="37"/>
      <c r="BN22" s="37"/>
      <c r="BO22" s="37"/>
      <c r="BP22" s="36"/>
      <c r="BQ22" s="38"/>
      <c r="BR22" s="38"/>
      <c r="BS22" s="37"/>
      <c r="BT22" s="37"/>
      <c r="BU22" s="37"/>
      <c r="BV22" s="36"/>
      <c r="BW22" s="38"/>
      <c r="BX22" s="38"/>
      <c r="BY22" s="37"/>
      <c r="BZ22" s="37"/>
      <c r="CA22" s="37"/>
      <c r="CB22" s="36"/>
      <c r="CC22" s="38"/>
      <c r="CD22" s="37"/>
      <c r="CE22" s="37"/>
      <c r="CF22" s="37"/>
      <c r="CG22" s="37"/>
      <c r="CH22" s="36"/>
      <c r="CI22" s="37"/>
      <c r="CJ22" s="1"/>
      <c r="CK22" s="1"/>
      <c r="CL22" s="1"/>
    </row>
    <row r="23" spans="1:90" ht="24.75" customHeight="1" x14ac:dyDescent="0.4">
      <c r="A23" s="18" t="s">
        <v>52</v>
      </c>
      <c r="B23" s="19"/>
      <c r="C23" s="19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  <c r="O23" s="48"/>
      <c r="P23" s="48"/>
      <c r="Q23" s="48"/>
      <c r="R23" s="49"/>
      <c r="S23" s="48"/>
      <c r="T23" s="48"/>
      <c r="U23" s="48"/>
      <c r="V23" s="48"/>
      <c r="W23" s="48"/>
      <c r="X23" s="49"/>
      <c r="Y23" s="48"/>
      <c r="Z23" s="48"/>
      <c r="AA23" s="48"/>
      <c r="AB23" s="48"/>
      <c r="AC23" s="48"/>
      <c r="AD23" s="49"/>
      <c r="AE23" s="48"/>
      <c r="AF23" s="48"/>
      <c r="AG23" s="48"/>
      <c r="AH23" s="48"/>
      <c r="AI23" s="48"/>
      <c r="AJ23" s="49"/>
      <c r="AK23" s="48"/>
      <c r="AL23" s="48"/>
      <c r="AM23" s="48"/>
      <c r="AN23" s="48"/>
      <c r="AO23" s="48"/>
      <c r="AP23" s="49"/>
      <c r="AQ23" s="48"/>
      <c r="AR23" s="48"/>
      <c r="AS23" s="48"/>
      <c r="AT23" s="48"/>
      <c r="AU23" s="48"/>
      <c r="AV23" s="49"/>
      <c r="AW23" s="48"/>
      <c r="AX23" s="48"/>
      <c r="AY23" s="48"/>
      <c r="AZ23" s="48"/>
      <c r="BA23" s="48"/>
      <c r="BB23" s="49"/>
      <c r="BC23" s="48"/>
      <c r="BD23" s="48"/>
      <c r="BE23" s="48"/>
      <c r="BF23" s="48"/>
      <c r="BG23" s="48"/>
      <c r="BH23" s="49"/>
      <c r="BI23" s="48"/>
      <c r="BJ23" s="48"/>
      <c r="BK23" s="48"/>
      <c r="BL23" s="48"/>
      <c r="BM23" s="48"/>
      <c r="BN23" s="49"/>
      <c r="BO23" s="48"/>
      <c r="BP23" s="48"/>
      <c r="BQ23" s="48"/>
      <c r="BR23" s="48"/>
      <c r="BS23" s="48"/>
      <c r="BT23" s="49"/>
      <c r="BU23" s="48"/>
      <c r="BV23" s="48"/>
      <c r="BW23" s="48"/>
      <c r="BX23" s="48"/>
      <c r="BY23" s="48"/>
      <c r="BZ23" s="49"/>
      <c r="CA23" s="48"/>
      <c r="CB23" s="48"/>
      <c r="CC23" s="48"/>
      <c r="CD23" s="48"/>
      <c r="CE23" s="48"/>
      <c r="CF23" s="48"/>
      <c r="CG23" s="48"/>
      <c r="CH23" s="48"/>
      <c r="CI23" s="48"/>
      <c r="CJ23" s="1"/>
      <c r="CK23" s="1"/>
      <c r="CL23" s="1"/>
    </row>
    <row r="24" spans="1:90" ht="39.75" customHeight="1" x14ac:dyDescent="0.35">
      <c r="A24" s="4376" t="s">
        <v>53</v>
      </c>
      <c r="B24" s="4376"/>
      <c r="C24" s="4376"/>
      <c r="D24" s="4378" t="s">
        <v>54</v>
      </c>
      <c r="E24" s="4379"/>
      <c r="F24" s="4379"/>
      <c r="G24" s="4379"/>
      <c r="H24" s="4379"/>
      <c r="I24" s="4380"/>
      <c r="J24" s="4362" t="s">
        <v>9</v>
      </c>
      <c r="K24" s="4363"/>
      <c r="L24" s="4363"/>
      <c r="M24" s="4363"/>
      <c r="N24" s="4363"/>
      <c r="O24" s="4364"/>
      <c r="P24" s="4362" t="s">
        <v>10</v>
      </c>
      <c r="Q24" s="4363"/>
      <c r="R24" s="4363"/>
      <c r="S24" s="4363"/>
      <c r="T24" s="4363"/>
      <c r="U24" s="4364"/>
      <c r="V24" s="4362" t="s">
        <v>11</v>
      </c>
      <c r="W24" s="4363"/>
      <c r="X24" s="4363"/>
      <c r="Y24" s="4363"/>
      <c r="Z24" s="4363"/>
      <c r="AA24" s="4364"/>
      <c r="AB24" s="4362" t="s">
        <v>12</v>
      </c>
      <c r="AC24" s="4363"/>
      <c r="AD24" s="4363"/>
      <c r="AE24" s="4363"/>
      <c r="AF24" s="4363"/>
      <c r="AG24" s="4364"/>
      <c r="AH24" s="4362" t="s">
        <v>13</v>
      </c>
      <c r="AI24" s="4363"/>
      <c r="AJ24" s="4363"/>
      <c r="AK24" s="4363"/>
      <c r="AL24" s="4363"/>
      <c r="AM24" s="4364"/>
      <c r="AN24" s="4362" t="s">
        <v>14</v>
      </c>
      <c r="AO24" s="4363"/>
      <c r="AP24" s="4363"/>
      <c r="AQ24" s="4363"/>
      <c r="AR24" s="4363"/>
      <c r="AS24" s="4364"/>
      <c r="AT24" s="4362" t="s">
        <v>15</v>
      </c>
      <c r="AU24" s="4363"/>
      <c r="AV24" s="4363"/>
      <c r="AW24" s="4363"/>
      <c r="AX24" s="4363"/>
      <c r="AY24" s="4364"/>
      <c r="AZ24" s="4362" t="s">
        <v>16</v>
      </c>
      <c r="BA24" s="4363"/>
      <c r="BB24" s="4363"/>
      <c r="BC24" s="4363"/>
      <c r="BD24" s="4363"/>
      <c r="BE24" s="4364"/>
      <c r="BF24" s="4362" t="s">
        <v>17</v>
      </c>
      <c r="BG24" s="4363"/>
      <c r="BH24" s="4363"/>
      <c r="BI24" s="4363"/>
      <c r="BJ24" s="4363"/>
      <c r="BK24" s="4364"/>
      <c r="BL24" s="4362" t="s">
        <v>18</v>
      </c>
      <c r="BM24" s="4363"/>
      <c r="BN24" s="4363"/>
      <c r="BO24" s="4363"/>
      <c r="BP24" s="4363"/>
      <c r="BQ24" s="4364"/>
      <c r="BR24" s="4362" t="s">
        <v>19</v>
      </c>
      <c r="BS24" s="4363"/>
      <c r="BT24" s="4363"/>
      <c r="BU24" s="4363"/>
      <c r="BV24" s="4363"/>
      <c r="BW24" s="4364"/>
      <c r="BX24" s="4362" t="s">
        <v>3</v>
      </c>
      <c r="BY24" s="4363"/>
      <c r="BZ24" s="4363"/>
      <c r="CA24" s="4363"/>
      <c r="CB24" s="4363"/>
      <c r="CC24" s="4364"/>
      <c r="CD24" s="4371" t="s">
        <v>55</v>
      </c>
      <c r="CE24" s="4372"/>
      <c r="CF24" s="4372"/>
      <c r="CG24" s="4372"/>
      <c r="CH24" s="4372"/>
      <c r="CI24" s="4373"/>
      <c r="CJ24" s="1"/>
      <c r="CK24" s="1"/>
      <c r="CL24" s="1"/>
    </row>
    <row r="25" spans="1:90" ht="39.75" customHeight="1" x14ac:dyDescent="0.35">
      <c r="A25" s="4376"/>
      <c r="B25" s="4376"/>
      <c r="C25" s="4376"/>
      <c r="D25" s="4365" t="s">
        <v>56</v>
      </c>
      <c r="E25" s="4367" t="s">
        <v>40</v>
      </c>
      <c r="F25" s="4367"/>
      <c r="G25" s="4368" t="s">
        <v>57</v>
      </c>
      <c r="H25" s="4368"/>
      <c r="I25" s="4369" t="s">
        <v>58</v>
      </c>
      <c r="J25" s="4365" t="s">
        <v>59</v>
      </c>
      <c r="K25" s="4367" t="s">
        <v>40</v>
      </c>
      <c r="L25" s="4367"/>
      <c r="M25" s="4368" t="s">
        <v>57</v>
      </c>
      <c r="N25" s="4368"/>
      <c r="O25" s="4369" t="s">
        <v>60</v>
      </c>
      <c r="P25" s="4365" t="s">
        <v>59</v>
      </c>
      <c r="Q25" s="4367" t="s">
        <v>40</v>
      </c>
      <c r="R25" s="4367"/>
      <c r="S25" s="4368" t="s">
        <v>57</v>
      </c>
      <c r="T25" s="4368"/>
      <c r="U25" s="4369" t="s">
        <v>60</v>
      </c>
      <c r="V25" s="4365" t="s">
        <v>59</v>
      </c>
      <c r="W25" s="4367" t="s">
        <v>40</v>
      </c>
      <c r="X25" s="4367"/>
      <c r="Y25" s="4368" t="s">
        <v>57</v>
      </c>
      <c r="Z25" s="4368"/>
      <c r="AA25" s="4369" t="s">
        <v>60</v>
      </c>
      <c r="AB25" s="4365" t="s">
        <v>59</v>
      </c>
      <c r="AC25" s="4367" t="s">
        <v>40</v>
      </c>
      <c r="AD25" s="4367"/>
      <c r="AE25" s="4368" t="s">
        <v>57</v>
      </c>
      <c r="AF25" s="4368"/>
      <c r="AG25" s="4369" t="s">
        <v>60</v>
      </c>
      <c r="AH25" s="4365" t="s">
        <v>59</v>
      </c>
      <c r="AI25" s="4367" t="s">
        <v>40</v>
      </c>
      <c r="AJ25" s="4367"/>
      <c r="AK25" s="4368" t="s">
        <v>57</v>
      </c>
      <c r="AL25" s="4368"/>
      <c r="AM25" s="4369" t="s">
        <v>60</v>
      </c>
      <c r="AN25" s="4365" t="s">
        <v>59</v>
      </c>
      <c r="AO25" s="4367" t="s">
        <v>40</v>
      </c>
      <c r="AP25" s="4367"/>
      <c r="AQ25" s="4368" t="s">
        <v>57</v>
      </c>
      <c r="AR25" s="4368"/>
      <c r="AS25" s="4369" t="s">
        <v>60</v>
      </c>
      <c r="AT25" s="4365" t="s">
        <v>59</v>
      </c>
      <c r="AU25" s="4367" t="s">
        <v>40</v>
      </c>
      <c r="AV25" s="4367"/>
      <c r="AW25" s="4368" t="s">
        <v>57</v>
      </c>
      <c r="AX25" s="4368"/>
      <c r="AY25" s="4369" t="s">
        <v>60</v>
      </c>
      <c r="AZ25" s="4365" t="s">
        <v>59</v>
      </c>
      <c r="BA25" s="4367" t="s">
        <v>40</v>
      </c>
      <c r="BB25" s="4367"/>
      <c r="BC25" s="4368" t="s">
        <v>57</v>
      </c>
      <c r="BD25" s="4368"/>
      <c r="BE25" s="4369" t="s">
        <v>60</v>
      </c>
      <c r="BF25" s="4365" t="s">
        <v>59</v>
      </c>
      <c r="BG25" s="4367" t="s">
        <v>40</v>
      </c>
      <c r="BH25" s="4367"/>
      <c r="BI25" s="4368" t="s">
        <v>57</v>
      </c>
      <c r="BJ25" s="4368"/>
      <c r="BK25" s="4369" t="s">
        <v>60</v>
      </c>
      <c r="BL25" s="4365" t="s">
        <v>59</v>
      </c>
      <c r="BM25" s="4367" t="s">
        <v>40</v>
      </c>
      <c r="BN25" s="4367"/>
      <c r="BO25" s="4368" t="s">
        <v>57</v>
      </c>
      <c r="BP25" s="4368"/>
      <c r="BQ25" s="4369" t="s">
        <v>60</v>
      </c>
      <c r="BR25" s="4365" t="s">
        <v>59</v>
      </c>
      <c r="BS25" s="4367" t="s">
        <v>40</v>
      </c>
      <c r="BT25" s="4367"/>
      <c r="BU25" s="4368" t="s">
        <v>57</v>
      </c>
      <c r="BV25" s="4368"/>
      <c r="BW25" s="4369" t="s">
        <v>60</v>
      </c>
      <c r="BX25" s="4365" t="s">
        <v>59</v>
      </c>
      <c r="BY25" s="4367" t="s">
        <v>40</v>
      </c>
      <c r="BZ25" s="4367"/>
      <c r="CA25" s="4368" t="s">
        <v>57</v>
      </c>
      <c r="CB25" s="4368"/>
      <c r="CC25" s="4369" t="s">
        <v>60</v>
      </c>
      <c r="CD25" s="4381" t="s">
        <v>61</v>
      </c>
      <c r="CE25" s="4367" t="s">
        <v>40</v>
      </c>
      <c r="CF25" s="4367"/>
      <c r="CG25" s="4368" t="s">
        <v>57</v>
      </c>
      <c r="CH25" s="4368"/>
      <c r="CI25" s="4385" t="s">
        <v>62</v>
      </c>
      <c r="CJ25" s="1"/>
      <c r="CK25" s="1"/>
      <c r="CL25" s="1"/>
    </row>
    <row r="26" spans="1:90" ht="39.75" customHeight="1" x14ac:dyDescent="0.35">
      <c r="A26" s="4377"/>
      <c r="B26" s="4377"/>
      <c r="C26" s="4377"/>
      <c r="D26" s="4366"/>
      <c r="E26" s="21" t="s">
        <v>30</v>
      </c>
      <c r="F26" s="21" t="s">
        <v>31</v>
      </c>
      <c r="G26" s="22" t="s">
        <v>30</v>
      </c>
      <c r="H26" s="22" t="s">
        <v>31</v>
      </c>
      <c r="I26" s="4370"/>
      <c r="J26" s="4366"/>
      <c r="K26" s="21" t="s">
        <v>30</v>
      </c>
      <c r="L26" s="21" t="s">
        <v>31</v>
      </c>
      <c r="M26" s="22" t="s">
        <v>30</v>
      </c>
      <c r="N26" s="22" t="s">
        <v>31</v>
      </c>
      <c r="O26" s="4370"/>
      <c r="P26" s="4366"/>
      <c r="Q26" s="21" t="s">
        <v>30</v>
      </c>
      <c r="R26" s="21" t="s">
        <v>31</v>
      </c>
      <c r="S26" s="22" t="s">
        <v>30</v>
      </c>
      <c r="T26" s="22" t="s">
        <v>31</v>
      </c>
      <c r="U26" s="4370"/>
      <c r="V26" s="4366"/>
      <c r="W26" s="21" t="s">
        <v>30</v>
      </c>
      <c r="X26" s="21" t="s">
        <v>31</v>
      </c>
      <c r="Y26" s="22" t="s">
        <v>30</v>
      </c>
      <c r="Z26" s="22" t="s">
        <v>31</v>
      </c>
      <c r="AA26" s="4370"/>
      <c r="AB26" s="4366"/>
      <c r="AC26" s="21" t="s">
        <v>30</v>
      </c>
      <c r="AD26" s="21" t="s">
        <v>31</v>
      </c>
      <c r="AE26" s="22" t="s">
        <v>30</v>
      </c>
      <c r="AF26" s="22" t="s">
        <v>31</v>
      </c>
      <c r="AG26" s="4370"/>
      <c r="AH26" s="4366"/>
      <c r="AI26" s="21" t="s">
        <v>30</v>
      </c>
      <c r="AJ26" s="21" t="s">
        <v>31</v>
      </c>
      <c r="AK26" s="22" t="s">
        <v>30</v>
      </c>
      <c r="AL26" s="22" t="s">
        <v>31</v>
      </c>
      <c r="AM26" s="4370"/>
      <c r="AN26" s="4366"/>
      <c r="AO26" s="21" t="s">
        <v>30</v>
      </c>
      <c r="AP26" s="21" t="s">
        <v>31</v>
      </c>
      <c r="AQ26" s="22" t="s">
        <v>30</v>
      </c>
      <c r="AR26" s="22" t="s">
        <v>31</v>
      </c>
      <c r="AS26" s="4370"/>
      <c r="AT26" s="4366"/>
      <c r="AU26" s="21" t="s">
        <v>30</v>
      </c>
      <c r="AV26" s="21" t="s">
        <v>31</v>
      </c>
      <c r="AW26" s="22" t="s">
        <v>30</v>
      </c>
      <c r="AX26" s="22" t="s">
        <v>31</v>
      </c>
      <c r="AY26" s="4370"/>
      <c r="AZ26" s="4366"/>
      <c r="BA26" s="21" t="s">
        <v>30</v>
      </c>
      <c r="BB26" s="21" t="s">
        <v>31</v>
      </c>
      <c r="BC26" s="22" t="s">
        <v>30</v>
      </c>
      <c r="BD26" s="22" t="s">
        <v>31</v>
      </c>
      <c r="BE26" s="4370"/>
      <c r="BF26" s="4366"/>
      <c r="BG26" s="21" t="s">
        <v>30</v>
      </c>
      <c r="BH26" s="21" t="s">
        <v>31</v>
      </c>
      <c r="BI26" s="22" t="s">
        <v>30</v>
      </c>
      <c r="BJ26" s="22" t="s">
        <v>31</v>
      </c>
      <c r="BK26" s="4370"/>
      <c r="BL26" s="4366"/>
      <c r="BM26" s="21" t="s">
        <v>30</v>
      </c>
      <c r="BN26" s="21" t="s">
        <v>31</v>
      </c>
      <c r="BO26" s="22" t="s">
        <v>30</v>
      </c>
      <c r="BP26" s="22" t="s">
        <v>31</v>
      </c>
      <c r="BQ26" s="4370"/>
      <c r="BR26" s="4366"/>
      <c r="BS26" s="21" t="s">
        <v>30</v>
      </c>
      <c r="BT26" s="21" t="s">
        <v>31</v>
      </c>
      <c r="BU26" s="22" t="s">
        <v>30</v>
      </c>
      <c r="BV26" s="22" t="s">
        <v>31</v>
      </c>
      <c r="BW26" s="4370"/>
      <c r="BX26" s="4366"/>
      <c r="BY26" s="21" t="s">
        <v>30</v>
      </c>
      <c r="BZ26" s="21" t="s">
        <v>31</v>
      </c>
      <c r="CA26" s="22" t="s">
        <v>30</v>
      </c>
      <c r="CB26" s="22" t="s">
        <v>31</v>
      </c>
      <c r="CC26" s="4370"/>
      <c r="CD26" s="4382"/>
      <c r="CE26" s="21" t="s">
        <v>30</v>
      </c>
      <c r="CF26" s="21" t="s">
        <v>31</v>
      </c>
      <c r="CG26" s="22" t="s">
        <v>30</v>
      </c>
      <c r="CH26" s="22" t="s">
        <v>31</v>
      </c>
      <c r="CI26" s="4386"/>
      <c r="CJ26" s="1"/>
      <c r="CK26" s="1"/>
      <c r="CL26" s="1"/>
    </row>
    <row r="27" spans="1:90" ht="24.75" customHeight="1" x14ac:dyDescent="0.35">
      <c r="A27" s="4374" t="s">
        <v>50</v>
      </c>
      <c r="B27" s="4375"/>
      <c r="C27" s="4375"/>
      <c r="D27" s="23">
        <v>0</v>
      </c>
      <c r="E27" s="24">
        <f>F19</f>
        <v>13</v>
      </c>
      <c r="F27" s="24">
        <f>E19</f>
        <v>0</v>
      </c>
      <c r="G27" s="50">
        <v>0</v>
      </c>
      <c r="H27" s="24">
        <v>13</v>
      </c>
      <c r="I27" s="26">
        <f t="shared" ref="I27:I34" si="6">D27+E27-F27+G27-H27</f>
        <v>0</v>
      </c>
      <c r="J27" s="23">
        <f t="shared" ref="J27:J34" si="7">I27</f>
        <v>0</v>
      </c>
      <c r="K27" s="24">
        <f>L19</f>
        <v>0</v>
      </c>
      <c r="L27" s="24">
        <f>K19</f>
        <v>0</v>
      </c>
      <c r="M27" s="26">
        <v>0</v>
      </c>
      <c r="N27" s="26">
        <v>0</v>
      </c>
      <c r="O27" s="26">
        <f t="shared" ref="O27:O34" si="8">J27+K27-L27+M27-N27</f>
        <v>0</v>
      </c>
      <c r="P27" s="23">
        <f t="shared" ref="P27:P34" si="9">O27</f>
        <v>0</v>
      </c>
      <c r="Q27" s="24">
        <f>R19</f>
        <v>0</v>
      </c>
      <c r="R27" s="24">
        <f>Q19</f>
        <v>0</v>
      </c>
      <c r="S27" s="26">
        <v>0</v>
      </c>
      <c r="T27" s="26">
        <v>0</v>
      </c>
      <c r="U27" s="26">
        <f t="shared" ref="U27:U34" si="10">P27+Q27-R27+S27-T27</f>
        <v>0</v>
      </c>
      <c r="V27" s="23">
        <f t="shared" ref="V27:V34" si="11">U27</f>
        <v>0</v>
      </c>
      <c r="W27" s="24">
        <f>X19</f>
        <v>0</v>
      </c>
      <c r="X27" s="24">
        <f>W19</f>
        <v>0</v>
      </c>
      <c r="Y27" s="26">
        <v>0</v>
      </c>
      <c r="Z27" s="26">
        <v>0</v>
      </c>
      <c r="AA27" s="26">
        <f t="shared" ref="AA27:AA34" si="12">V27+W27-X27+Y27-Z27</f>
        <v>0</v>
      </c>
      <c r="AB27" s="23">
        <f t="shared" ref="AB27:AB34" si="13">AA27</f>
        <v>0</v>
      </c>
      <c r="AC27" s="24">
        <f>AD19</f>
        <v>0</v>
      </c>
      <c r="AD27" s="24">
        <f>AC19</f>
        <v>0</v>
      </c>
      <c r="AE27" s="26">
        <v>0</v>
      </c>
      <c r="AF27" s="26">
        <v>0</v>
      </c>
      <c r="AG27" s="26">
        <f t="shared" ref="AG27:AG34" si="14">AB27+AC27-AD27+AE27-AF27</f>
        <v>0</v>
      </c>
      <c r="AH27" s="23">
        <f t="shared" ref="AH27:AH34" si="15">AG27</f>
        <v>0</v>
      </c>
      <c r="AI27" s="24">
        <f>AJ19</f>
        <v>0</v>
      </c>
      <c r="AJ27" s="24">
        <f>AI19</f>
        <v>0</v>
      </c>
      <c r="AK27" s="26">
        <v>0</v>
      </c>
      <c r="AL27" s="26">
        <v>0</v>
      </c>
      <c r="AM27" s="26">
        <f t="shared" ref="AM27:AM34" si="16">AH27+AI27-AJ27+AK27-AL27</f>
        <v>0</v>
      </c>
      <c r="AN27" s="23">
        <f t="shared" ref="AN27:AN34" si="17">AM27</f>
        <v>0</v>
      </c>
      <c r="AO27" s="24">
        <f>AP19</f>
        <v>0</v>
      </c>
      <c r="AP27" s="24">
        <f>AO19</f>
        <v>0</v>
      </c>
      <c r="AQ27" s="26">
        <v>0</v>
      </c>
      <c r="AR27" s="26">
        <v>0</v>
      </c>
      <c r="AS27" s="26">
        <f t="shared" ref="AS27:AS34" si="18">AN27+AO27-AP27+AQ27-AR27</f>
        <v>0</v>
      </c>
      <c r="AT27" s="23">
        <f t="shared" ref="AT27:AT34" si="19">AS27</f>
        <v>0</v>
      </c>
      <c r="AU27" s="24">
        <f>AV19</f>
        <v>0</v>
      </c>
      <c r="AV27" s="24">
        <f>AU19</f>
        <v>0</v>
      </c>
      <c r="AW27" s="26">
        <v>0</v>
      </c>
      <c r="AX27" s="26">
        <v>0</v>
      </c>
      <c r="AY27" s="26">
        <f t="shared" ref="AY27:AY34" si="20">AT27+AU27-AV27+AW27-AX27</f>
        <v>0</v>
      </c>
      <c r="AZ27" s="23">
        <f t="shared" ref="AZ27:AZ34" si="21">AY27</f>
        <v>0</v>
      </c>
      <c r="BA27" s="24">
        <f>BB19</f>
        <v>0</v>
      </c>
      <c r="BB27" s="24">
        <f>BA19</f>
        <v>0</v>
      </c>
      <c r="BC27" s="26">
        <v>0</v>
      </c>
      <c r="BD27" s="26">
        <v>0</v>
      </c>
      <c r="BE27" s="26">
        <f t="shared" ref="BE27:BE34" si="22">AZ27+BA27-BB27+BC27-BD27</f>
        <v>0</v>
      </c>
      <c r="BF27" s="23">
        <f t="shared" ref="BF27:BF34" si="23">BE27</f>
        <v>0</v>
      </c>
      <c r="BG27" s="24">
        <f>BH19</f>
        <v>0</v>
      </c>
      <c r="BH27" s="24">
        <f>BG19</f>
        <v>0</v>
      </c>
      <c r="BI27" s="26">
        <v>0</v>
      </c>
      <c r="BJ27" s="26">
        <v>0</v>
      </c>
      <c r="BK27" s="26">
        <f t="shared" ref="BK27:BK34" si="24">BF27+BG27-BH27+BI27-BJ27</f>
        <v>0</v>
      </c>
      <c r="BL27" s="23">
        <f t="shared" ref="BL27:BL34" si="25">BK27</f>
        <v>0</v>
      </c>
      <c r="BM27" s="24">
        <f>BN19</f>
        <v>0</v>
      </c>
      <c r="BN27" s="24">
        <f>BM19</f>
        <v>0</v>
      </c>
      <c r="BO27" s="26">
        <v>0</v>
      </c>
      <c r="BP27" s="26">
        <v>0</v>
      </c>
      <c r="BQ27" s="26">
        <f t="shared" ref="BQ27:BQ34" si="26">BL27+BM27-BN27+BO27-BP27</f>
        <v>0</v>
      </c>
      <c r="BR27" s="23">
        <f t="shared" ref="BR27:BR34" si="27">BQ27</f>
        <v>0</v>
      </c>
      <c r="BS27" s="24">
        <f>BT19</f>
        <v>0</v>
      </c>
      <c r="BT27" s="24">
        <f>BS19</f>
        <v>0</v>
      </c>
      <c r="BU27" s="26">
        <v>0</v>
      </c>
      <c r="BV27" s="26">
        <v>0</v>
      </c>
      <c r="BW27" s="26">
        <f t="shared" ref="BW27:BW34" si="28">BR27+BS27-BT27+BU27-BV27</f>
        <v>0</v>
      </c>
      <c r="BX27" s="23">
        <f t="shared" ref="BX27:BX34" si="29">BW27</f>
        <v>0</v>
      </c>
      <c r="BY27" s="24">
        <f>BZ19</f>
        <v>0</v>
      </c>
      <c r="BZ27" s="24">
        <f>BY19</f>
        <v>0</v>
      </c>
      <c r="CA27" s="51">
        <v>0</v>
      </c>
      <c r="CB27" s="52">
        <v>0</v>
      </c>
      <c r="CC27" s="26">
        <f t="shared" ref="CC27:CC34" si="30">BX27+BY27-BZ27+CA27-CB27</f>
        <v>0</v>
      </c>
      <c r="CD27" s="23">
        <f t="shared" ref="CD27:CD34" si="31">D27</f>
        <v>0</v>
      </c>
      <c r="CE27" s="26">
        <f t="shared" ref="CE27:CH34" si="32">E27+K27+Q27+W27+AC27+AI27+AO27+AU27+BA27+BG27+BM27+BS27+BY27</f>
        <v>13</v>
      </c>
      <c r="CF27" s="26">
        <f t="shared" si="32"/>
        <v>0</v>
      </c>
      <c r="CG27" s="26">
        <f t="shared" si="32"/>
        <v>0</v>
      </c>
      <c r="CH27" s="26">
        <f t="shared" si="32"/>
        <v>13</v>
      </c>
      <c r="CI27" s="53">
        <f t="shared" ref="CI27:CI34" si="33">CD27+CE27-CF27+CG27-CH27</f>
        <v>0</v>
      </c>
      <c r="CJ27" s="1"/>
      <c r="CK27" s="1"/>
      <c r="CL27" s="1"/>
    </row>
    <row r="28" spans="1:90" ht="24.75" customHeight="1" x14ac:dyDescent="0.35">
      <c r="A28" s="4389" t="s">
        <v>51</v>
      </c>
      <c r="B28" s="4390"/>
      <c r="C28" s="4390"/>
      <c r="D28" s="54">
        <v>0</v>
      </c>
      <c r="E28" s="55">
        <f>F20</f>
        <v>13</v>
      </c>
      <c r="F28" s="55">
        <f>E20</f>
        <v>0</v>
      </c>
      <c r="G28" s="50">
        <v>0</v>
      </c>
      <c r="H28" s="55">
        <v>10</v>
      </c>
      <c r="I28" s="42">
        <f t="shared" si="6"/>
        <v>3</v>
      </c>
      <c r="J28" s="54">
        <f t="shared" si="7"/>
        <v>3</v>
      </c>
      <c r="K28" s="55">
        <f>L20</f>
        <v>0</v>
      </c>
      <c r="L28" s="55">
        <f>K20</f>
        <v>0</v>
      </c>
      <c r="M28" s="26">
        <v>0</v>
      </c>
      <c r="N28" s="26">
        <v>0</v>
      </c>
      <c r="O28" s="42">
        <f t="shared" si="8"/>
        <v>3</v>
      </c>
      <c r="P28" s="54">
        <f t="shared" si="9"/>
        <v>3</v>
      </c>
      <c r="Q28" s="55">
        <f>R20</f>
        <v>0</v>
      </c>
      <c r="R28" s="55">
        <f>Q20</f>
        <v>0</v>
      </c>
      <c r="S28" s="26">
        <v>0</v>
      </c>
      <c r="T28" s="26">
        <v>0</v>
      </c>
      <c r="U28" s="42">
        <f t="shared" si="10"/>
        <v>3</v>
      </c>
      <c r="V28" s="54">
        <f t="shared" si="11"/>
        <v>3</v>
      </c>
      <c r="W28" s="55">
        <f>X20</f>
        <v>0</v>
      </c>
      <c r="X28" s="55">
        <f>W20</f>
        <v>0</v>
      </c>
      <c r="Y28" s="26">
        <v>0</v>
      </c>
      <c r="Z28" s="26">
        <v>0</v>
      </c>
      <c r="AA28" s="42">
        <f t="shared" si="12"/>
        <v>3</v>
      </c>
      <c r="AB28" s="54">
        <f t="shared" si="13"/>
        <v>3</v>
      </c>
      <c r="AC28" s="55">
        <f>AD20</f>
        <v>0</v>
      </c>
      <c r="AD28" s="55">
        <f>AC20</f>
        <v>0</v>
      </c>
      <c r="AE28" s="26">
        <v>0</v>
      </c>
      <c r="AF28" s="26">
        <v>0</v>
      </c>
      <c r="AG28" s="42">
        <f t="shared" si="14"/>
        <v>3</v>
      </c>
      <c r="AH28" s="54">
        <f t="shared" si="15"/>
        <v>3</v>
      </c>
      <c r="AI28" s="55">
        <f>AJ20</f>
        <v>0</v>
      </c>
      <c r="AJ28" s="55">
        <f>AI20</f>
        <v>0</v>
      </c>
      <c r="AK28" s="26">
        <v>0</v>
      </c>
      <c r="AL28" s="26">
        <v>0</v>
      </c>
      <c r="AM28" s="42">
        <f t="shared" si="16"/>
        <v>3</v>
      </c>
      <c r="AN28" s="54">
        <f t="shared" si="17"/>
        <v>3</v>
      </c>
      <c r="AO28" s="55">
        <f>AP20</f>
        <v>0</v>
      </c>
      <c r="AP28" s="55">
        <f>AO20</f>
        <v>0</v>
      </c>
      <c r="AQ28" s="26">
        <v>0</v>
      </c>
      <c r="AR28" s="26">
        <v>0</v>
      </c>
      <c r="AS28" s="42">
        <f t="shared" si="18"/>
        <v>3</v>
      </c>
      <c r="AT28" s="54">
        <f t="shared" si="19"/>
        <v>3</v>
      </c>
      <c r="AU28" s="55">
        <f>AV20</f>
        <v>0</v>
      </c>
      <c r="AV28" s="55">
        <f>AU20</f>
        <v>0</v>
      </c>
      <c r="AW28" s="26">
        <v>0</v>
      </c>
      <c r="AX28" s="26">
        <v>0</v>
      </c>
      <c r="AY28" s="42">
        <f t="shared" si="20"/>
        <v>3</v>
      </c>
      <c r="AZ28" s="54">
        <f t="shared" si="21"/>
        <v>3</v>
      </c>
      <c r="BA28" s="55">
        <f>BB20</f>
        <v>0</v>
      </c>
      <c r="BB28" s="55">
        <f>BA20</f>
        <v>0</v>
      </c>
      <c r="BC28" s="26">
        <v>0</v>
      </c>
      <c r="BD28" s="26">
        <v>0</v>
      </c>
      <c r="BE28" s="42">
        <f t="shared" si="22"/>
        <v>3</v>
      </c>
      <c r="BF28" s="54">
        <f t="shared" si="23"/>
        <v>3</v>
      </c>
      <c r="BG28" s="55">
        <f>BH20</f>
        <v>0</v>
      </c>
      <c r="BH28" s="55">
        <f>BG20</f>
        <v>0</v>
      </c>
      <c r="BI28" s="26">
        <v>0</v>
      </c>
      <c r="BJ28" s="26">
        <v>0</v>
      </c>
      <c r="BK28" s="42">
        <f t="shared" si="24"/>
        <v>3</v>
      </c>
      <c r="BL28" s="54">
        <f t="shared" si="25"/>
        <v>3</v>
      </c>
      <c r="BM28" s="55">
        <f>BN20</f>
        <v>0</v>
      </c>
      <c r="BN28" s="55">
        <f>BM20</f>
        <v>0</v>
      </c>
      <c r="BO28" s="26">
        <v>0</v>
      </c>
      <c r="BP28" s="26">
        <v>0</v>
      </c>
      <c r="BQ28" s="42">
        <f t="shared" si="26"/>
        <v>3</v>
      </c>
      <c r="BR28" s="54">
        <f t="shared" si="27"/>
        <v>3</v>
      </c>
      <c r="BS28" s="55">
        <f>BT20</f>
        <v>0</v>
      </c>
      <c r="BT28" s="55">
        <f>BS20</f>
        <v>0</v>
      </c>
      <c r="BU28" s="26">
        <v>0</v>
      </c>
      <c r="BV28" s="26">
        <v>0</v>
      </c>
      <c r="BW28" s="42">
        <f t="shared" si="28"/>
        <v>3</v>
      </c>
      <c r="BX28" s="54">
        <f t="shared" si="29"/>
        <v>3</v>
      </c>
      <c r="BY28" s="55">
        <f>BZ20</f>
        <v>0</v>
      </c>
      <c r="BZ28" s="55">
        <f>BY20</f>
        <v>0</v>
      </c>
      <c r="CA28" s="56">
        <v>0</v>
      </c>
      <c r="CB28" s="57">
        <v>0</v>
      </c>
      <c r="CC28" s="42">
        <f t="shared" si="30"/>
        <v>3</v>
      </c>
      <c r="CD28" s="54">
        <f t="shared" si="31"/>
        <v>0</v>
      </c>
      <c r="CE28" s="26">
        <f t="shared" si="32"/>
        <v>13</v>
      </c>
      <c r="CF28" s="26">
        <f t="shared" si="32"/>
        <v>0</v>
      </c>
      <c r="CG28" s="42">
        <f t="shared" si="32"/>
        <v>0</v>
      </c>
      <c r="CH28" s="42">
        <f t="shared" si="32"/>
        <v>10</v>
      </c>
      <c r="CI28" s="47">
        <f t="shared" si="33"/>
        <v>3</v>
      </c>
      <c r="CJ28" s="1"/>
      <c r="CK28" s="1"/>
      <c r="CL28" s="1"/>
    </row>
    <row r="29" spans="1:90" ht="24.75" customHeight="1" x14ac:dyDescent="0.35">
      <c r="A29" s="4389" t="s">
        <v>63</v>
      </c>
      <c r="B29" s="4390"/>
      <c r="C29" s="4390"/>
      <c r="D29" s="58">
        <v>0</v>
      </c>
      <c r="E29" s="59">
        <v>0</v>
      </c>
      <c r="F29" s="59">
        <v>0</v>
      </c>
      <c r="G29" s="24">
        <v>3</v>
      </c>
      <c r="H29" s="55">
        <v>0</v>
      </c>
      <c r="I29" s="42">
        <f t="shared" si="6"/>
        <v>3</v>
      </c>
      <c r="J29" s="54">
        <f t="shared" si="7"/>
        <v>3</v>
      </c>
      <c r="K29" s="40">
        <v>0</v>
      </c>
      <c r="L29" s="40">
        <v>0</v>
      </c>
      <c r="M29" s="26">
        <v>0</v>
      </c>
      <c r="N29" s="26">
        <v>0</v>
      </c>
      <c r="O29" s="42">
        <f t="shared" si="8"/>
        <v>3</v>
      </c>
      <c r="P29" s="54">
        <f t="shared" si="9"/>
        <v>3</v>
      </c>
      <c r="Q29" s="40">
        <v>0</v>
      </c>
      <c r="R29" s="40">
        <v>0</v>
      </c>
      <c r="S29" s="26">
        <v>0</v>
      </c>
      <c r="T29" s="26">
        <v>0</v>
      </c>
      <c r="U29" s="42">
        <f t="shared" si="10"/>
        <v>3</v>
      </c>
      <c r="V29" s="54">
        <f t="shared" si="11"/>
        <v>3</v>
      </c>
      <c r="W29" s="40">
        <v>0</v>
      </c>
      <c r="X29" s="40">
        <v>0</v>
      </c>
      <c r="Y29" s="26">
        <v>0</v>
      </c>
      <c r="Z29" s="26">
        <v>0</v>
      </c>
      <c r="AA29" s="42">
        <f t="shared" si="12"/>
        <v>3</v>
      </c>
      <c r="AB29" s="54">
        <f t="shared" si="13"/>
        <v>3</v>
      </c>
      <c r="AC29" s="40">
        <v>0</v>
      </c>
      <c r="AD29" s="40">
        <v>0</v>
      </c>
      <c r="AE29" s="26">
        <v>0</v>
      </c>
      <c r="AF29" s="26">
        <v>0</v>
      </c>
      <c r="AG29" s="42">
        <f t="shared" si="14"/>
        <v>3</v>
      </c>
      <c r="AH29" s="54">
        <f t="shared" si="15"/>
        <v>3</v>
      </c>
      <c r="AI29" s="40">
        <v>0</v>
      </c>
      <c r="AJ29" s="40">
        <v>0</v>
      </c>
      <c r="AK29" s="26">
        <v>0</v>
      </c>
      <c r="AL29" s="26">
        <v>0</v>
      </c>
      <c r="AM29" s="42">
        <f t="shared" si="16"/>
        <v>3</v>
      </c>
      <c r="AN29" s="54">
        <f t="shared" si="17"/>
        <v>3</v>
      </c>
      <c r="AO29" s="40">
        <v>0</v>
      </c>
      <c r="AP29" s="40">
        <v>0</v>
      </c>
      <c r="AQ29" s="26">
        <v>0</v>
      </c>
      <c r="AR29" s="26">
        <v>0</v>
      </c>
      <c r="AS29" s="42">
        <f t="shared" si="18"/>
        <v>3</v>
      </c>
      <c r="AT29" s="54">
        <f t="shared" si="19"/>
        <v>3</v>
      </c>
      <c r="AU29" s="40">
        <v>0</v>
      </c>
      <c r="AV29" s="40">
        <v>0</v>
      </c>
      <c r="AW29" s="26">
        <v>0</v>
      </c>
      <c r="AX29" s="26">
        <v>0</v>
      </c>
      <c r="AY29" s="42">
        <f t="shared" si="20"/>
        <v>3</v>
      </c>
      <c r="AZ29" s="54">
        <f t="shared" si="21"/>
        <v>3</v>
      </c>
      <c r="BA29" s="40">
        <v>0</v>
      </c>
      <c r="BB29" s="40">
        <v>0</v>
      </c>
      <c r="BC29" s="26">
        <v>0</v>
      </c>
      <c r="BD29" s="26">
        <v>0</v>
      </c>
      <c r="BE29" s="42">
        <f t="shared" si="22"/>
        <v>3</v>
      </c>
      <c r="BF29" s="54">
        <f t="shared" si="23"/>
        <v>3</v>
      </c>
      <c r="BG29" s="40">
        <v>0</v>
      </c>
      <c r="BH29" s="40">
        <v>0</v>
      </c>
      <c r="BI29" s="26">
        <v>0</v>
      </c>
      <c r="BJ29" s="26">
        <v>0</v>
      </c>
      <c r="BK29" s="42">
        <f t="shared" si="24"/>
        <v>3</v>
      </c>
      <c r="BL29" s="54">
        <f t="shared" si="25"/>
        <v>3</v>
      </c>
      <c r="BM29" s="40">
        <v>0</v>
      </c>
      <c r="BN29" s="40">
        <v>0</v>
      </c>
      <c r="BO29" s="26">
        <v>0</v>
      </c>
      <c r="BP29" s="26">
        <v>0</v>
      </c>
      <c r="BQ29" s="42">
        <f t="shared" si="26"/>
        <v>3</v>
      </c>
      <c r="BR29" s="54">
        <f t="shared" si="27"/>
        <v>3</v>
      </c>
      <c r="BS29" s="40">
        <v>0</v>
      </c>
      <c r="BT29" s="40">
        <v>0</v>
      </c>
      <c r="BU29" s="26">
        <v>0</v>
      </c>
      <c r="BV29" s="26">
        <v>0</v>
      </c>
      <c r="BW29" s="42">
        <f t="shared" si="28"/>
        <v>3</v>
      </c>
      <c r="BX29" s="54">
        <f t="shared" si="29"/>
        <v>3</v>
      </c>
      <c r="BY29" s="40">
        <v>0</v>
      </c>
      <c r="BZ29" s="40">
        <v>0</v>
      </c>
      <c r="CA29" s="60">
        <v>0</v>
      </c>
      <c r="CB29" s="61">
        <v>0</v>
      </c>
      <c r="CC29" s="42">
        <f t="shared" si="30"/>
        <v>3</v>
      </c>
      <c r="CD29" s="54">
        <f t="shared" si="31"/>
        <v>0</v>
      </c>
      <c r="CE29" s="40">
        <f t="shared" si="32"/>
        <v>0</v>
      </c>
      <c r="CF29" s="40">
        <f t="shared" si="32"/>
        <v>0</v>
      </c>
      <c r="CG29" s="42">
        <f t="shared" si="32"/>
        <v>3</v>
      </c>
      <c r="CH29" s="42">
        <f t="shared" si="32"/>
        <v>0</v>
      </c>
      <c r="CI29" s="47">
        <f t="shared" si="33"/>
        <v>3</v>
      </c>
      <c r="CJ29" s="1"/>
      <c r="CK29" s="1"/>
      <c r="CL29" s="1"/>
    </row>
    <row r="30" spans="1:90" ht="24.75" customHeight="1" x14ac:dyDescent="0.35">
      <c r="A30" s="4389" t="s">
        <v>64</v>
      </c>
      <c r="B30" s="4390"/>
      <c r="C30" s="4390"/>
      <c r="D30" s="58">
        <v>0</v>
      </c>
      <c r="E30" s="59">
        <v>0</v>
      </c>
      <c r="F30" s="59">
        <v>0</v>
      </c>
      <c r="G30" s="24">
        <v>3</v>
      </c>
      <c r="H30" s="55">
        <v>1</v>
      </c>
      <c r="I30" s="42">
        <f t="shared" si="6"/>
        <v>2</v>
      </c>
      <c r="J30" s="54">
        <f t="shared" si="7"/>
        <v>2</v>
      </c>
      <c r="K30" s="40">
        <v>0</v>
      </c>
      <c r="L30" s="40">
        <v>0</v>
      </c>
      <c r="M30" s="26">
        <v>0</v>
      </c>
      <c r="N30" s="26">
        <v>0</v>
      </c>
      <c r="O30" s="42">
        <f t="shared" si="8"/>
        <v>2</v>
      </c>
      <c r="P30" s="54">
        <f t="shared" si="9"/>
        <v>2</v>
      </c>
      <c r="Q30" s="40">
        <v>0</v>
      </c>
      <c r="R30" s="40">
        <v>0</v>
      </c>
      <c r="S30" s="26">
        <v>0</v>
      </c>
      <c r="T30" s="26">
        <v>0</v>
      </c>
      <c r="U30" s="42">
        <f t="shared" si="10"/>
        <v>2</v>
      </c>
      <c r="V30" s="54">
        <f t="shared" si="11"/>
        <v>2</v>
      </c>
      <c r="W30" s="40">
        <v>0</v>
      </c>
      <c r="X30" s="40">
        <v>0</v>
      </c>
      <c r="Y30" s="26">
        <v>0</v>
      </c>
      <c r="Z30" s="26">
        <v>0</v>
      </c>
      <c r="AA30" s="42">
        <f t="shared" si="12"/>
        <v>2</v>
      </c>
      <c r="AB30" s="54">
        <f t="shared" si="13"/>
        <v>2</v>
      </c>
      <c r="AC30" s="40">
        <v>0</v>
      </c>
      <c r="AD30" s="40">
        <v>0</v>
      </c>
      <c r="AE30" s="26">
        <v>0</v>
      </c>
      <c r="AF30" s="26">
        <v>0</v>
      </c>
      <c r="AG30" s="42">
        <f t="shared" si="14"/>
        <v>2</v>
      </c>
      <c r="AH30" s="54">
        <f t="shared" si="15"/>
        <v>2</v>
      </c>
      <c r="AI30" s="40">
        <v>0</v>
      </c>
      <c r="AJ30" s="40">
        <v>0</v>
      </c>
      <c r="AK30" s="26">
        <v>0</v>
      </c>
      <c r="AL30" s="26">
        <v>0</v>
      </c>
      <c r="AM30" s="42">
        <f t="shared" si="16"/>
        <v>2</v>
      </c>
      <c r="AN30" s="54">
        <f t="shared" si="17"/>
        <v>2</v>
      </c>
      <c r="AO30" s="40">
        <v>0</v>
      </c>
      <c r="AP30" s="40">
        <v>0</v>
      </c>
      <c r="AQ30" s="26">
        <v>0</v>
      </c>
      <c r="AR30" s="26">
        <v>0</v>
      </c>
      <c r="AS30" s="42">
        <f t="shared" si="18"/>
        <v>2</v>
      </c>
      <c r="AT30" s="54">
        <f t="shared" si="19"/>
        <v>2</v>
      </c>
      <c r="AU30" s="40">
        <v>0</v>
      </c>
      <c r="AV30" s="40">
        <v>0</v>
      </c>
      <c r="AW30" s="26">
        <v>0</v>
      </c>
      <c r="AX30" s="26">
        <v>0</v>
      </c>
      <c r="AY30" s="42">
        <f t="shared" si="20"/>
        <v>2</v>
      </c>
      <c r="AZ30" s="54">
        <f t="shared" si="21"/>
        <v>2</v>
      </c>
      <c r="BA30" s="40">
        <v>0</v>
      </c>
      <c r="BB30" s="40">
        <v>0</v>
      </c>
      <c r="BC30" s="26">
        <v>0</v>
      </c>
      <c r="BD30" s="26">
        <v>0</v>
      </c>
      <c r="BE30" s="42">
        <f t="shared" si="22"/>
        <v>2</v>
      </c>
      <c r="BF30" s="54">
        <f t="shared" si="23"/>
        <v>2</v>
      </c>
      <c r="BG30" s="40">
        <v>0</v>
      </c>
      <c r="BH30" s="40">
        <v>0</v>
      </c>
      <c r="BI30" s="26">
        <v>0</v>
      </c>
      <c r="BJ30" s="26">
        <v>0</v>
      </c>
      <c r="BK30" s="42">
        <f t="shared" si="24"/>
        <v>2</v>
      </c>
      <c r="BL30" s="54">
        <f t="shared" si="25"/>
        <v>2</v>
      </c>
      <c r="BM30" s="40">
        <v>0</v>
      </c>
      <c r="BN30" s="40">
        <v>0</v>
      </c>
      <c r="BO30" s="26">
        <v>0</v>
      </c>
      <c r="BP30" s="26">
        <v>0</v>
      </c>
      <c r="BQ30" s="42">
        <f t="shared" si="26"/>
        <v>2</v>
      </c>
      <c r="BR30" s="54">
        <f t="shared" si="27"/>
        <v>2</v>
      </c>
      <c r="BS30" s="40">
        <v>0</v>
      </c>
      <c r="BT30" s="40">
        <v>0</v>
      </c>
      <c r="BU30" s="26">
        <v>0</v>
      </c>
      <c r="BV30" s="26">
        <v>0</v>
      </c>
      <c r="BW30" s="42">
        <f t="shared" si="28"/>
        <v>2</v>
      </c>
      <c r="BX30" s="54">
        <f t="shared" si="29"/>
        <v>2</v>
      </c>
      <c r="BY30" s="40">
        <v>0</v>
      </c>
      <c r="BZ30" s="40">
        <v>0</v>
      </c>
      <c r="CA30" s="62">
        <v>0</v>
      </c>
      <c r="CB30" s="63">
        <v>0</v>
      </c>
      <c r="CC30" s="42">
        <f t="shared" si="30"/>
        <v>2</v>
      </c>
      <c r="CD30" s="54">
        <f t="shared" si="31"/>
        <v>0</v>
      </c>
      <c r="CE30" s="40">
        <f t="shared" si="32"/>
        <v>0</v>
      </c>
      <c r="CF30" s="40">
        <f t="shared" si="32"/>
        <v>0</v>
      </c>
      <c r="CG30" s="42">
        <f t="shared" si="32"/>
        <v>3</v>
      </c>
      <c r="CH30" s="42">
        <f t="shared" si="32"/>
        <v>1</v>
      </c>
      <c r="CI30" s="47">
        <f t="shared" si="33"/>
        <v>2</v>
      </c>
      <c r="CJ30" s="1"/>
      <c r="CK30" s="1"/>
      <c r="CL30" s="1"/>
    </row>
    <row r="31" spans="1:90" ht="24.75" customHeight="1" x14ac:dyDescent="0.35">
      <c r="A31" s="4389" t="s">
        <v>65</v>
      </c>
      <c r="B31" s="4390"/>
      <c r="C31" s="4390"/>
      <c r="D31" s="58">
        <v>0</v>
      </c>
      <c r="E31" s="59">
        <v>0</v>
      </c>
      <c r="F31" s="59">
        <v>0</v>
      </c>
      <c r="G31" s="24">
        <v>14</v>
      </c>
      <c r="H31" s="55">
        <v>2</v>
      </c>
      <c r="I31" s="42">
        <f t="shared" si="6"/>
        <v>12</v>
      </c>
      <c r="J31" s="54">
        <f t="shared" si="7"/>
        <v>12</v>
      </c>
      <c r="K31" s="40">
        <v>0</v>
      </c>
      <c r="L31" s="40">
        <v>0</v>
      </c>
      <c r="M31" s="26">
        <v>0</v>
      </c>
      <c r="N31" s="26">
        <v>0</v>
      </c>
      <c r="O31" s="42">
        <f t="shared" si="8"/>
        <v>12</v>
      </c>
      <c r="P31" s="54">
        <f t="shared" si="9"/>
        <v>12</v>
      </c>
      <c r="Q31" s="40">
        <v>0</v>
      </c>
      <c r="R31" s="40">
        <v>0</v>
      </c>
      <c r="S31" s="26">
        <v>0</v>
      </c>
      <c r="T31" s="26">
        <v>0</v>
      </c>
      <c r="U31" s="42">
        <f t="shared" si="10"/>
        <v>12</v>
      </c>
      <c r="V31" s="54">
        <f t="shared" si="11"/>
        <v>12</v>
      </c>
      <c r="W31" s="40">
        <v>0</v>
      </c>
      <c r="X31" s="40">
        <v>0</v>
      </c>
      <c r="Y31" s="26">
        <v>0</v>
      </c>
      <c r="Z31" s="26">
        <v>0</v>
      </c>
      <c r="AA31" s="42">
        <f t="shared" si="12"/>
        <v>12</v>
      </c>
      <c r="AB31" s="54">
        <f t="shared" si="13"/>
        <v>12</v>
      </c>
      <c r="AC31" s="40">
        <v>0</v>
      </c>
      <c r="AD31" s="40">
        <v>0</v>
      </c>
      <c r="AE31" s="26">
        <v>0</v>
      </c>
      <c r="AF31" s="26">
        <v>0</v>
      </c>
      <c r="AG31" s="42">
        <f t="shared" si="14"/>
        <v>12</v>
      </c>
      <c r="AH31" s="54">
        <f t="shared" si="15"/>
        <v>12</v>
      </c>
      <c r="AI31" s="40">
        <v>0</v>
      </c>
      <c r="AJ31" s="40">
        <v>0</v>
      </c>
      <c r="AK31" s="26">
        <v>0</v>
      </c>
      <c r="AL31" s="26">
        <v>0</v>
      </c>
      <c r="AM31" s="42">
        <f t="shared" si="16"/>
        <v>12</v>
      </c>
      <c r="AN31" s="54">
        <f t="shared" si="17"/>
        <v>12</v>
      </c>
      <c r="AO31" s="40">
        <v>0</v>
      </c>
      <c r="AP31" s="40">
        <v>0</v>
      </c>
      <c r="AQ31" s="26">
        <v>0</v>
      </c>
      <c r="AR31" s="26">
        <v>0</v>
      </c>
      <c r="AS31" s="42">
        <f t="shared" si="18"/>
        <v>12</v>
      </c>
      <c r="AT31" s="54">
        <f t="shared" si="19"/>
        <v>12</v>
      </c>
      <c r="AU31" s="40">
        <v>0</v>
      </c>
      <c r="AV31" s="40">
        <v>0</v>
      </c>
      <c r="AW31" s="26">
        <v>0</v>
      </c>
      <c r="AX31" s="26">
        <v>0</v>
      </c>
      <c r="AY31" s="42">
        <f t="shared" si="20"/>
        <v>12</v>
      </c>
      <c r="AZ31" s="54">
        <f t="shared" si="21"/>
        <v>12</v>
      </c>
      <c r="BA31" s="40">
        <v>0</v>
      </c>
      <c r="BB31" s="40">
        <v>0</v>
      </c>
      <c r="BC31" s="26">
        <v>0</v>
      </c>
      <c r="BD31" s="26">
        <v>0</v>
      </c>
      <c r="BE31" s="42">
        <f t="shared" si="22"/>
        <v>12</v>
      </c>
      <c r="BF31" s="54">
        <f t="shared" si="23"/>
        <v>12</v>
      </c>
      <c r="BG31" s="40">
        <v>0</v>
      </c>
      <c r="BH31" s="40">
        <v>0</v>
      </c>
      <c r="BI31" s="26">
        <v>0</v>
      </c>
      <c r="BJ31" s="26">
        <v>0</v>
      </c>
      <c r="BK31" s="42">
        <f t="shared" si="24"/>
        <v>12</v>
      </c>
      <c r="BL31" s="54">
        <f t="shared" si="25"/>
        <v>12</v>
      </c>
      <c r="BM31" s="40">
        <v>0</v>
      </c>
      <c r="BN31" s="40">
        <v>0</v>
      </c>
      <c r="BO31" s="26">
        <v>0</v>
      </c>
      <c r="BP31" s="26">
        <v>0</v>
      </c>
      <c r="BQ31" s="42">
        <f t="shared" si="26"/>
        <v>12</v>
      </c>
      <c r="BR31" s="54">
        <f t="shared" si="27"/>
        <v>12</v>
      </c>
      <c r="BS31" s="40">
        <v>0</v>
      </c>
      <c r="BT31" s="40">
        <v>0</v>
      </c>
      <c r="BU31" s="26">
        <v>0</v>
      </c>
      <c r="BV31" s="26">
        <v>0</v>
      </c>
      <c r="BW31" s="42">
        <f t="shared" si="28"/>
        <v>12</v>
      </c>
      <c r="BX31" s="54">
        <f t="shared" si="29"/>
        <v>12</v>
      </c>
      <c r="BY31" s="40">
        <v>0</v>
      </c>
      <c r="BZ31" s="40">
        <v>0</v>
      </c>
      <c r="CA31" s="64">
        <v>0</v>
      </c>
      <c r="CB31" s="65">
        <v>0</v>
      </c>
      <c r="CC31" s="42">
        <f t="shared" si="30"/>
        <v>12</v>
      </c>
      <c r="CD31" s="54">
        <f t="shared" si="31"/>
        <v>0</v>
      </c>
      <c r="CE31" s="40">
        <f t="shared" si="32"/>
        <v>0</v>
      </c>
      <c r="CF31" s="40">
        <f t="shared" si="32"/>
        <v>0</v>
      </c>
      <c r="CG31" s="42">
        <f t="shared" si="32"/>
        <v>14</v>
      </c>
      <c r="CH31" s="42">
        <f t="shared" si="32"/>
        <v>2</v>
      </c>
      <c r="CI31" s="47">
        <f t="shared" si="33"/>
        <v>12</v>
      </c>
      <c r="CJ31" s="1"/>
      <c r="CK31" s="1"/>
      <c r="CL31" s="1"/>
    </row>
    <row r="32" spans="1:90" ht="24.75" customHeight="1" x14ac:dyDescent="0.35">
      <c r="A32" s="4374" t="s">
        <v>66</v>
      </c>
      <c r="B32" s="4375"/>
      <c r="C32" s="4375"/>
      <c r="D32" s="58">
        <v>0</v>
      </c>
      <c r="E32" s="59">
        <v>0</v>
      </c>
      <c r="F32" s="59">
        <v>0</v>
      </c>
      <c r="G32" s="24">
        <v>16</v>
      </c>
      <c r="H32" s="55">
        <v>0</v>
      </c>
      <c r="I32" s="42">
        <f t="shared" si="6"/>
        <v>16</v>
      </c>
      <c r="J32" s="54">
        <f t="shared" si="7"/>
        <v>16</v>
      </c>
      <c r="K32" s="40">
        <v>0</v>
      </c>
      <c r="L32" s="40">
        <v>0</v>
      </c>
      <c r="M32" s="26">
        <v>0</v>
      </c>
      <c r="N32" s="26">
        <v>0</v>
      </c>
      <c r="O32" s="42">
        <f t="shared" si="8"/>
        <v>16</v>
      </c>
      <c r="P32" s="54">
        <f t="shared" si="9"/>
        <v>16</v>
      </c>
      <c r="Q32" s="40">
        <v>0</v>
      </c>
      <c r="R32" s="40">
        <v>0</v>
      </c>
      <c r="S32" s="26">
        <v>0</v>
      </c>
      <c r="T32" s="26">
        <v>0</v>
      </c>
      <c r="U32" s="42">
        <f t="shared" si="10"/>
        <v>16</v>
      </c>
      <c r="V32" s="54">
        <f t="shared" si="11"/>
        <v>16</v>
      </c>
      <c r="W32" s="40">
        <v>0</v>
      </c>
      <c r="X32" s="40">
        <v>0</v>
      </c>
      <c r="Y32" s="26">
        <v>0</v>
      </c>
      <c r="Z32" s="26">
        <v>0</v>
      </c>
      <c r="AA32" s="42">
        <f t="shared" si="12"/>
        <v>16</v>
      </c>
      <c r="AB32" s="54">
        <f t="shared" si="13"/>
        <v>16</v>
      </c>
      <c r="AC32" s="40">
        <v>0</v>
      </c>
      <c r="AD32" s="40">
        <v>0</v>
      </c>
      <c r="AE32" s="26">
        <v>0</v>
      </c>
      <c r="AF32" s="26">
        <v>0</v>
      </c>
      <c r="AG32" s="42">
        <f t="shared" si="14"/>
        <v>16</v>
      </c>
      <c r="AH32" s="54">
        <f t="shared" si="15"/>
        <v>16</v>
      </c>
      <c r="AI32" s="40">
        <v>0</v>
      </c>
      <c r="AJ32" s="40">
        <v>0</v>
      </c>
      <c r="AK32" s="26">
        <v>0</v>
      </c>
      <c r="AL32" s="26">
        <v>0</v>
      </c>
      <c r="AM32" s="42">
        <f t="shared" si="16"/>
        <v>16</v>
      </c>
      <c r="AN32" s="54">
        <f t="shared" si="17"/>
        <v>16</v>
      </c>
      <c r="AO32" s="40">
        <v>0</v>
      </c>
      <c r="AP32" s="40">
        <v>0</v>
      </c>
      <c r="AQ32" s="26">
        <v>0</v>
      </c>
      <c r="AR32" s="26">
        <v>0</v>
      </c>
      <c r="AS32" s="42">
        <f t="shared" si="18"/>
        <v>16</v>
      </c>
      <c r="AT32" s="54">
        <f t="shared" si="19"/>
        <v>16</v>
      </c>
      <c r="AU32" s="40">
        <v>0</v>
      </c>
      <c r="AV32" s="40">
        <v>0</v>
      </c>
      <c r="AW32" s="26">
        <v>0</v>
      </c>
      <c r="AX32" s="26">
        <v>0</v>
      </c>
      <c r="AY32" s="42">
        <f t="shared" si="20"/>
        <v>16</v>
      </c>
      <c r="AZ32" s="54">
        <f t="shared" si="21"/>
        <v>16</v>
      </c>
      <c r="BA32" s="40">
        <v>0</v>
      </c>
      <c r="BB32" s="40">
        <v>0</v>
      </c>
      <c r="BC32" s="26">
        <v>0</v>
      </c>
      <c r="BD32" s="26">
        <v>0</v>
      </c>
      <c r="BE32" s="42">
        <f t="shared" si="22"/>
        <v>16</v>
      </c>
      <c r="BF32" s="54">
        <f t="shared" si="23"/>
        <v>16</v>
      </c>
      <c r="BG32" s="40">
        <v>0</v>
      </c>
      <c r="BH32" s="40">
        <v>0</v>
      </c>
      <c r="BI32" s="26">
        <v>0</v>
      </c>
      <c r="BJ32" s="26">
        <v>0</v>
      </c>
      <c r="BK32" s="42">
        <f t="shared" si="24"/>
        <v>16</v>
      </c>
      <c r="BL32" s="54">
        <f t="shared" si="25"/>
        <v>16</v>
      </c>
      <c r="BM32" s="40">
        <v>0</v>
      </c>
      <c r="BN32" s="40">
        <v>0</v>
      </c>
      <c r="BO32" s="26">
        <v>0</v>
      </c>
      <c r="BP32" s="26">
        <v>0</v>
      </c>
      <c r="BQ32" s="42">
        <f t="shared" si="26"/>
        <v>16</v>
      </c>
      <c r="BR32" s="54">
        <f t="shared" si="27"/>
        <v>16</v>
      </c>
      <c r="BS32" s="40">
        <v>0</v>
      </c>
      <c r="BT32" s="40">
        <v>0</v>
      </c>
      <c r="BU32" s="26">
        <v>0</v>
      </c>
      <c r="BV32" s="26">
        <v>0</v>
      </c>
      <c r="BW32" s="42">
        <f t="shared" si="28"/>
        <v>16</v>
      </c>
      <c r="BX32" s="54">
        <f t="shared" si="29"/>
        <v>16</v>
      </c>
      <c r="BY32" s="40">
        <v>0</v>
      </c>
      <c r="BZ32" s="40">
        <v>0</v>
      </c>
      <c r="CA32" s="66">
        <v>0</v>
      </c>
      <c r="CB32" s="67">
        <v>0</v>
      </c>
      <c r="CC32" s="42">
        <f t="shared" si="30"/>
        <v>16</v>
      </c>
      <c r="CD32" s="54">
        <f t="shared" si="31"/>
        <v>0</v>
      </c>
      <c r="CE32" s="40">
        <f t="shared" si="32"/>
        <v>0</v>
      </c>
      <c r="CF32" s="40">
        <f t="shared" si="32"/>
        <v>0</v>
      </c>
      <c r="CG32" s="42">
        <f t="shared" si="32"/>
        <v>16</v>
      </c>
      <c r="CH32" s="42">
        <f t="shared" si="32"/>
        <v>0</v>
      </c>
      <c r="CI32" s="47">
        <f t="shared" si="33"/>
        <v>16</v>
      </c>
      <c r="CJ32" s="1"/>
      <c r="CK32" s="1"/>
      <c r="CL32" s="1"/>
    </row>
    <row r="33" spans="1:90" ht="24.75" customHeight="1" x14ac:dyDescent="0.35">
      <c r="A33" s="4389" t="s">
        <v>67</v>
      </c>
      <c r="B33" s="4390"/>
      <c r="C33" s="4390"/>
      <c r="D33" s="58">
        <v>0</v>
      </c>
      <c r="E33" s="59">
        <v>0</v>
      </c>
      <c r="F33" s="59">
        <v>0</v>
      </c>
      <c r="G33" s="24">
        <v>3</v>
      </c>
      <c r="H33" s="55">
        <v>1</v>
      </c>
      <c r="I33" s="42">
        <f t="shared" si="6"/>
        <v>2</v>
      </c>
      <c r="J33" s="54">
        <f t="shared" si="7"/>
        <v>2</v>
      </c>
      <c r="K33" s="40">
        <v>0</v>
      </c>
      <c r="L33" s="40">
        <v>0</v>
      </c>
      <c r="M33" s="26">
        <v>0</v>
      </c>
      <c r="N33" s="26">
        <v>0</v>
      </c>
      <c r="O33" s="42">
        <f t="shared" si="8"/>
        <v>2</v>
      </c>
      <c r="P33" s="54">
        <f t="shared" si="9"/>
        <v>2</v>
      </c>
      <c r="Q33" s="40">
        <v>0</v>
      </c>
      <c r="R33" s="40">
        <v>0</v>
      </c>
      <c r="S33" s="26">
        <v>0</v>
      </c>
      <c r="T33" s="26">
        <v>0</v>
      </c>
      <c r="U33" s="42">
        <f t="shared" si="10"/>
        <v>2</v>
      </c>
      <c r="V33" s="54">
        <f t="shared" si="11"/>
        <v>2</v>
      </c>
      <c r="W33" s="40">
        <v>0</v>
      </c>
      <c r="X33" s="40">
        <v>0</v>
      </c>
      <c r="Y33" s="26">
        <v>0</v>
      </c>
      <c r="Z33" s="26">
        <v>0</v>
      </c>
      <c r="AA33" s="42">
        <f t="shared" si="12"/>
        <v>2</v>
      </c>
      <c r="AB33" s="54">
        <f t="shared" si="13"/>
        <v>2</v>
      </c>
      <c r="AC33" s="40">
        <v>0</v>
      </c>
      <c r="AD33" s="40">
        <v>0</v>
      </c>
      <c r="AE33" s="26">
        <v>0</v>
      </c>
      <c r="AF33" s="26">
        <v>0</v>
      </c>
      <c r="AG33" s="42">
        <f t="shared" si="14"/>
        <v>2</v>
      </c>
      <c r="AH33" s="54">
        <f t="shared" si="15"/>
        <v>2</v>
      </c>
      <c r="AI33" s="40">
        <v>0</v>
      </c>
      <c r="AJ33" s="40">
        <v>0</v>
      </c>
      <c r="AK33" s="26">
        <v>0</v>
      </c>
      <c r="AL33" s="26">
        <v>0</v>
      </c>
      <c r="AM33" s="42">
        <f t="shared" si="16"/>
        <v>2</v>
      </c>
      <c r="AN33" s="54">
        <f t="shared" si="17"/>
        <v>2</v>
      </c>
      <c r="AO33" s="40">
        <v>0</v>
      </c>
      <c r="AP33" s="40">
        <v>0</v>
      </c>
      <c r="AQ33" s="26">
        <v>0</v>
      </c>
      <c r="AR33" s="26">
        <v>0</v>
      </c>
      <c r="AS33" s="42">
        <f t="shared" si="18"/>
        <v>2</v>
      </c>
      <c r="AT33" s="54">
        <f t="shared" si="19"/>
        <v>2</v>
      </c>
      <c r="AU33" s="40">
        <v>0</v>
      </c>
      <c r="AV33" s="40">
        <v>0</v>
      </c>
      <c r="AW33" s="26">
        <v>0</v>
      </c>
      <c r="AX33" s="26">
        <v>0</v>
      </c>
      <c r="AY33" s="42">
        <f t="shared" si="20"/>
        <v>2</v>
      </c>
      <c r="AZ33" s="54">
        <f t="shared" si="21"/>
        <v>2</v>
      </c>
      <c r="BA33" s="40">
        <v>0</v>
      </c>
      <c r="BB33" s="40">
        <v>0</v>
      </c>
      <c r="BC33" s="26">
        <v>0</v>
      </c>
      <c r="BD33" s="26">
        <v>0</v>
      </c>
      <c r="BE33" s="42">
        <f t="shared" si="22"/>
        <v>2</v>
      </c>
      <c r="BF33" s="54">
        <f t="shared" si="23"/>
        <v>2</v>
      </c>
      <c r="BG33" s="40">
        <v>0</v>
      </c>
      <c r="BH33" s="40">
        <v>0</v>
      </c>
      <c r="BI33" s="26">
        <v>0</v>
      </c>
      <c r="BJ33" s="26">
        <v>0</v>
      </c>
      <c r="BK33" s="42">
        <f t="shared" si="24"/>
        <v>2</v>
      </c>
      <c r="BL33" s="54">
        <f t="shared" si="25"/>
        <v>2</v>
      </c>
      <c r="BM33" s="40">
        <v>0</v>
      </c>
      <c r="BN33" s="40">
        <v>0</v>
      </c>
      <c r="BO33" s="26">
        <v>0</v>
      </c>
      <c r="BP33" s="26">
        <v>0</v>
      </c>
      <c r="BQ33" s="42">
        <f t="shared" si="26"/>
        <v>2</v>
      </c>
      <c r="BR33" s="54">
        <f t="shared" si="27"/>
        <v>2</v>
      </c>
      <c r="BS33" s="40">
        <v>0</v>
      </c>
      <c r="BT33" s="40">
        <v>0</v>
      </c>
      <c r="BU33" s="26">
        <v>0</v>
      </c>
      <c r="BV33" s="26">
        <v>0</v>
      </c>
      <c r="BW33" s="42">
        <f t="shared" si="28"/>
        <v>2</v>
      </c>
      <c r="BX33" s="54">
        <f t="shared" si="29"/>
        <v>2</v>
      </c>
      <c r="BY33" s="40">
        <v>0</v>
      </c>
      <c r="BZ33" s="40">
        <v>0</v>
      </c>
      <c r="CA33" s="68">
        <v>0</v>
      </c>
      <c r="CB33" s="69">
        <v>0</v>
      </c>
      <c r="CC33" s="42">
        <f t="shared" si="30"/>
        <v>2</v>
      </c>
      <c r="CD33" s="54">
        <f t="shared" si="31"/>
        <v>0</v>
      </c>
      <c r="CE33" s="40">
        <f t="shared" si="32"/>
        <v>0</v>
      </c>
      <c r="CF33" s="40">
        <f t="shared" si="32"/>
        <v>0</v>
      </c>
      <c r="CG33" s="42">
        <f t="shared" si="32"/>
        <v>3</v>
      </c>
      <c r="CH33" s="42">
        <f t="shared" si="32"/>
        <v>1</v>
      </c>
      <c r="CI33" s="47">
        <f t="shared" si="33"/>
        <v>2</v>
      </c>
      <c r="CJ33" s="1"/>
      <c r="CK33" s="1"/>
      <c r="CL33" s="1"/>
    </row>
    <row r="34" spans="1:90" ht="24.75" customHeight="1" x14ac:dyDescent="0.35">
      <c r="A34" s="4391" t="s">
        <v>68</v>
      </c>
      <c r="B34" s="4392"/>
      <c r="C34" s="4392"/>
      <c r="D34" s="70">
        <v>0</v>
      </c>
      <c r="E34" s="71">
        <v>0</v>
      </c>
      <c r="F34" s="71">
        <v>0</v>
      </c>
      <c r="G34" s="24">
        <v>6</v>
      </c>
      <c r="H34" s="72">
        <v>2</v>
      </c>
      <c r="I34" s="73">
        <f t="shared" si="6"/>
        <v>4</v>
      </c>
      <c r="J34" s="54">
        <f t="shared" si="7"/>
        <v>4</v>
      </c>
      <c r="K34" s="40">
        <v>0</v>
      </c>
      <c r="L34" s="40">
        <v>0</v>
      </c>
      <c r="M34" s="26">
        <v>0</v>
      </c>
      <c r="N34" s="26">
        <v>0</v>
      </c>
      <c r="O34" s="73">
        <f t="shared" si="8"/>
        <v>4</v>
      </c>
      <c r="P34" s="54">
        <f t="shared" si="9"/>
        <v>4</v>
      </c>
      <c r="Q34" s="40">
        <v>0</v>
      </c>
      <c r="R34" s="40">
        <v>0</v>
      </c>
      <c r="S34" s="26">
        <v>0</v>
      </c>
      <c r="T34" s="26">
        <v>0</v>
      </c>
      <c r="U34" s="73">
        <f t="shared" si="10"/>
        <v>4</v>
      </c>
      <c r="V34" s="54">
        <f t="shared" si="11"/>
        <v>4</v>
      </c>
      <c r="W34" s="40">
        <v>0</v>
      </c>
      <c r="X34" s="40">
        <v>0</v>
      </c>
      <c r="Y34" s="26">
        <v>0</v>
      </c>
      <c r="Z34" s="26">
        <v>0</v>
      </c>
      <c r="AA34" s="73">
        <f t="shared" si="12"/>
        <v>4</v>
      </c>
      <c r="AB34" s="54">
        <f t="shared" si="13"/>
        <v>4</v>
      </c>
      <c r="AC34" s="40">
        <v>0</v>
      </c>
      <c r="AD34" s="40">
        <v>0</v>
      </c>
      <c r="AE34" s="26">
        <v>0</v>
      </c>
      <c r="AF34" s="26">
        <v>0</v>
      </c>
      <c r="AG34" s="73">
        <f t="shared" si="14"/>
        <v>4</v>
      </c>
      <c r="AH34" s="54">
        <f t="shared" si="15"/>
        <v>4</v>
      </c>
      <c r="AI34" s="40">
        <v>0</v>
      </c>
      <c r="AJ34" s="40">
        <v>0</v>
      </c>
      <c r="AK34" s="26">
        <v>0</v>
      </c>
      <c r="AL34" s="26">
        <v>0</v>
      </c>
      <c r="AM34" s="73">
        <f t="shared" si="16"/>
        <v>4</v>
      </c>
      <c r="AN34" s="54">
        <f t="shared" si="17"/>
        <v>4</v>
      </c>
      <c r="AO34" s="40">
        <v>0</v>
      </c>
      <c r="AP34" s="40">
        <v>0</v>
      </c>
      <c r="AQ34" s="26">
        <v>0</v>
      </c>
      <c r="AR34" s="26">
        <v>0</v>
      </c>
      <c r="AS34" s="73">
        <f t="shared" si="18"/>
        <v>4</v>
      </c>
      <c r="AT34" s="54">
        <f t="shared" si="19"/>
        <v>4</v>
      </c>
      <c r="AU34" s="40">
        <v>0</v>
      </c>
      <c r="AV34" s="40">
        <v>0</v>
      </c>
      <c r="AW34" s="26">
        <v>0</v>
      </c>
      <c r="AX34" s="26">
        <v>0</v>
      </c>
      <c r="AY34" s="73">
        <f t="shared" si="20"/>
        <v>4</v>
      </c>
      <c r="AZ34" s="54">
        <f t="shared" si="21"/>
        <v>4</v>
      </c>
      <c r="BA34" s="40">
        <v>0</v>
      </c>
      <c r="BB34" s="40">
        <v>0</v>
      </c>
      <c r="BC34" s="26">
        <v>0</v>
      </c>
      <c r="BD34" s="26">
        <v>0</v>
      </c>
      <c r="BE34" s="73">
        <f t="shared" si="22"/>
        <v>4</v>
      </c>
      <c r="BF34" s="54">
        <f t="shared" si="23"/>
        <v>4</v>
      </c>
      <c r="BG34" s="40">
        <v>0</v>
      </c>
      <c r="BH34" s="40">
        <v>0</v>
      </c>
      <c r="BI34" s="26">
        <v>0</v>
      </c>
      <c r="BJ34" s="26">
        <v>0</v>
      </c>
      <c r="BK34" s="73">
        <f t="shared" si="24"/>
        <v>4</v>
      </c>
      <c r="BL34" s="54">
        <f t="shared" si="25"/>
        <v>4</v>
      </c>
      <c r="BM34" s="40">
        <v>0</v>
      </c>
      <c r="BN34" s="40">
        <v>0</v>
      </c>
      <c r="BO34" s="26">
        <v>0</v>
      </c>
      <c r="BP34" s="26">
        <v>0</v>
      </c>
      <c r="BQ34" s="73">
        <f t="shared" si="26"/>
        <v>4</v>
      </c>
      <c r="BR34" s="54">
        <f t="shared" si="27"/>
        <v>4</v>
      </c>
      <c r="BS34" s="40">
        <v>0</v>
      </c>
      <c r="BT34" s="40">
        <v>0</v>
      </c>
      <c r="BU34" s="26">
        <v>0</v>
      </c>
      <c r="BV34" s="26">
        <v>0</v>
      </c>
      <c r="BW34" s="73">
        <f t="shared" si="28"/>
        <v>4</v>
      </c>
      <c r="BX34" s="54">
        <f t="shared" si="29"/>
        <v>4</v>
      </c>
      <c r="BY34" s="40">
        <v>0</v>
      </c>
      <c r="BZ34" s="40">
        <v>0</v>
      </c>
      <c r="CA34" s="74">
        <v>0</v>
      </c>
      <c r="CB34" s="75">
        <v>0</v>
      </c>
      <c r="CC34" s="73">
        <f t="shared" si="30"/>
        <v>4</v>
      </c>
      <c r="CD34" s="76">
        <f t="shared" si="31"/>
        <v>0</v>
      </c>
      <c r="CE34" s="40">
        <f t="shared" si="32"/>
        <v>0</v>
      </c>
      <c r="CF34" s="40">
        <f t="shared" si="32"/>
        <v>0</v>
      </c>
      <c r="CG34" s="73">
        <f t="shared" si="32"/>
        <v>6</v>
      </c>
      <c r="CH34" s="73">
        <f t="shared" si="32"/>
        <v>2</v>
      </c>
      <c r="CI34" s="77">
        <f t="shared" si="33"/>
        <v>4</v>
      </c>
      <c r="CJ34" s="1"/>
      <c r="CK34" s="1"/>
      <c r="CL34" s="1"/>
    </row>
    <row r="35" spans="1:90" ht="24.75" customHeight="1" x14ac:dyDescent="0.35">
      <c r="A35" s="4393" t="s">
        <v>69</v>
      </c>
      <c r="B35" s="4394"/>
      <c r="C35" s="4394"/>
      <c r="D35" s="78">
        <f t="shared" ref="D35:AI35" si="34">SUM(D27:D34)</f>
        <v>0</v>
      </c>
      <c r="E35" s="78">
        <f t="shared" si="34"/>
        <v>26</v>
      </c>
      <c r="F35" s="78">
        <f t="shared" si="34"/>
        <v>0</v>
      </c>
      <c r="G35" s="78">
        <f t="shared" si="34"/>
        <v>45</v>
      </c>
      <c r="H35" s="78">
        <f t="shared" si="34"/>
        <v>29</v>
      </c>
      <c r="I35" s="78">
        <f t="shared" si="34"/>
        <v>42</v>
      </c>
      <c r="J35" s="78">
        <f t="shared" si="34"/>
        <v>42</v>
      </c>
      <c r="K35" s="78">
        <f t="shared" si="34"/>
        <v>0</v>
      </c>
      <c r="L35" s="78">
        <f t="shared" si="34"/>
        <v>0</v>
      </c>
      <c r="M35" s="78">
        <f t="shared" si="34"/>
        <v>0</v>
      </c>
      <c r="N35" s="78">
        <f t="shared" si="34"/>
        <v>0</v>
      </c>
      <c r="O35" s="78">
        <f t="shared" si="34"/>
        <v>42</v>
      </c>
      <c r="P35" s="78">
        <f t="shared" si="34"/>
        <v>42</v>
      </c>
      <c r="Q35" s="78">
        <f t="shared" si="34"/>
        <v>0</v>
      </c>
      <c r="R35" s="78">
        <f t="shared" si="34"/>
        <v>0</v>
      </c>
      <c r="S35" s="78">
        <f t="shared" si="34"/>
        <v>0</v>
      </c>
      <c r="T35" s="78">
        <f t="shared" si="34"/>
        <v>0</v>
      </c>
      <c r="U35" s="78">
        <f t="shared" si="34"/>
        <v>42</v>
      </c>
      <c r="V35" s="78">
        <f t="shared" si="34"/>
        <v>42</v>
      </c>
      <c r="W35" s="78">
        <f t="shared" si="34"/>
        <v>0</v>
      </c>
      <c r="X35" s="78">
        <f t="shared" si="34"/>
        <v>0</v>
      </c>
      <c r="Y35" s="78">
        <f t="shared" si="34"/>
        <v>0</v>
      </c>
      <c r="Z35" s="78">
        <f t="shared" si="34"/>
        <v>0</v>
      </c>
      <c r="AA35" s="78">
        <f t="shared" si="34"/>
        <v>42</v>
      </c>
      <c r="AB35" s="78">
        <f t="shared" si="34"/>
        <v>42</v>
      </c>
      <c r="AC35" s="78">
        <f t="shared" si="34"/>
        <v>0</v>
      </c>
      <c r="AD35" s="78">
        <f t="shared" si="34"/>
        <v>0</v>
      </c>
      <c r="AE35" s="78">
        <f t="shared" si="34"/>
        <v>0</v>
      </c>
      <c r="AF35" s="78">
        <f t="shared" si="34"/>
        <v>0</v>
      </c>
      <c r="AG35" s="78">
        <f t="shared" si="34"/>
        <v>42</v>
      </c>
      <c r="AH35" s="78">
        <f t="shared" si="34"/>
        <v>42</v>
      </c>
      <c r="AI35" s="78">
        <f t="shared" si="34"/>
        <v>0</v>
      </c>
      <c r="AJ35" s="78">
        <f t="shared" ref="AJ35:BO35" si="35">SUM(AJ27:AJ34)</f>
        <v>0</v>
      </c>
      <c r="AK35" s="78">
        <f t="shared" si="35"/>
        <v>0</v>
      </c>
      <c r="AL35" s="78">
        <f t="shared" si="35"/>
        <v>0</v>
      </c>
      <c r="AM35" s="78">
        <f t="shared" si="35"/>
        <v>42</v>
      </c>
      <c r="AN35" s="78">
        <f t="shared" si="35"/>
        <v>42</v>
      </c>
      <c r="AO35" s="78">
        <f t="shared" si="35"/>
        <v>0</v>
      </c>
      <c r="AP35" s="78">
        <f t="shared" si="35"/>
        <v>0</v>
      </c>
      <c r="AQ35" s="78">
        <f t="shared" si="35"/>
        <v>0</v>
      </c>
      <c r="AR35" s="78">
        <f t="shared" si="35"/>
        <v>0</v>
      </c>
      <c r="AS35" s="78">
        <f t="shared" si="35"/>
        <v>42</v>
      </c>
      <c r="AT35" s="78">
        <f t="shared" si="35"/>
        <v>42</v>
      </c>
      <c r="AU35" s="78">
        <f t="shared" si="35"/>
        <v>0</v>
      </c>
      <c r="AV35" s="78">
        <f t="shared" si="35"/>
        <v>0</v>
      </c>
      <c r="AW35" s="78">
        <f t="shared" si="35"/>
        <v>0</v>
      </c>
      <c r="AX35" s="78">
        <f t="shared" si="35"/>
        <v>0</v>
      </c>
      <c r="AY35" s="78">
        <f t="shared" si="35"/>
        <v>42</v>
      </c>
      <c r="AZ35" s="78">
        <f t="shared" si="35"/>
        <v>42</v>
      </c>
      <c r="BA35" s="78">
        <f t="shared" si="35"/>
        <v>0</v>
      </c>
      <c r="BB35" s="78">
        <f t="shared" si="35"/>
        <v>0</v>
      </c>
      <c r="BC35" s="78">
        <f t="shared" si="35"/>
        <v>0</v>
      </c>
      <c r="BD35" s="78">
        <f t="shared" si="35"/>
        <v>0</v>
      </c>
      <c r="BE35" s="78">
        <f t="shared" si="35"/>
        <v>42</v>
      </c>
      <c r="BF35" s="78">
        <f t="shared" si="35"/>
        <v>42</v>
      </c>
      <c r="BG35" s="78">
        <f t="shared" si="35"/>
        <v>0</v>
      </c>
      <c r="BH35" s="78">
        <f t="shared" si="35"/>
        <v>0</v>
      </c>
      <c r="BI35" s="78">
        <f t="shared" si="35"/>
        <v>0</v>
      </c>
      <c r="BJ35" s="78">
        <f t="shared" si="35"/>
        <v>0</v>
      </c>
      <c r="BK35" s="78">
        <f t="shared" si="35"/>
        <v>42</v>
      </c>
      <c r="BL35" s="78">
        <f t="shared" si="35"/>
        <v>42</v>
      </c>
      <c r="BM35" s="78">
        <f t="shared" si="35"/>
        <v>0</v>
      </c>
      <c r="BN35" s="78">
        <f t="shared" si="35"/>
        <v>0</v>
      </c>
      <c r="BO35" s="78">
        <f t="shared" si="35"/>
        <v>0</v>
      </c>
      <c r="BP35" s="78">
        <f t="shared" ref="BP35:CU35" si="36">SUM(BP27:BP34)</f>
        <v>0</v>
      </c>
      <c r="BQ35" s="78">
        <f t="shared" si="36"/>
        <v>42</v>
      </c>
      <c r="BR35" s="78">
        <f t="shared" si="36"/>
        <v>42</v>
      </c>
      <c r="BS35" s="78">
        <f t="shared" si="36"/>
        <v>0</v>
      </c>
      <c r="BT35" s="78">
        <f t="shared" si="36"/>
        <v>0</v>
      </c>
      <c r="BU35" s="78">
        <f t="shared" si="36"/>
        <v>0</v>
      </c>
      <c r="BV35" s="78">
        <f t="shared" si="36"/>
        <v>0</v>
      </c>
      <c r="BW35" s="78">
        <f t="shared" si="36"/>
        <v>42</v>
      </c>
      <c r="BX35" s="78">
        <f t="shared" si="36"/>
        <v>42</v>
      </c>
      <c r="BY35" s="78">
        <f t="shared" si="36"/>
        <v>0</v>
      </c>
      <c r="BZ35" s="78">
        <f t="shared" si="36"/>
        <v>0</v>
      </c>
      <c r="CA35" s="78">
        <f t="shared" si="36"/>
        <v>0</v>
      </c>
      <c r="CB35" s="78">
        <f t="shared" si="36"/>
        <v>0</v>
      </c>
      <c r="CC35" s="78">
        <f t="shared" si="36"/>
        <v>42</v>
      </c>
      <c r="CD35" s="78">
        <f t="shared" si="36"/>
        <v>0</v>
      </c>
      <c r="CE35" s="78">
        <f t="shared" si="36"/>
        <v>26</v>
      </c>
      <c r="CF35" s="78">
        <f t="shared" si="36"/>
        <v>0</v>
      </c>
      <c r="CG35" s="78">
        <f t="shared" si="36"/>
        <v>45</v>
      </c>
      <c r="CH35" s="78">
        <f t="shared" si="36"/>
        <v>29</v>
      </c>
      <c r="CI35" s="79">
        <f t="shared" si="36"/>
        <v>42</v>
      </c>
      <c r="CJ35" s="1"/>
      <c r="CK35" s="1"/>
      <c r="CL35" s="1"/>
    </row>
    <row r="36" spans="1:90" ht="49.5" customHeight="1" x14ac:dyDescent="0.35">
      <c r="A36" s="80" t="s">
        <v>70</v>
      </c>
      <c r="B36" s="81"/>
      <c r="C36" s="81"/>
      <c r="D36" s="82"/>
      <c r="E36" s="83"/>
      <c r="F36" s="83"/>
      <c r="G36" s="84"/>
      <c r="H36" s="84"/>
      <c r="I36" s="85"/>
      <c r="J36" s="4395"/>
      <c r="K36" s="4396"/>
      <c r="L36" s="4396"/>
      <c r="M36" s="4396"/>
      <c r="N36" s="4396"/>
      <c r="O36" s="4397"/>
      <c r="P36" s="4395"/>
      <c r="Q36" s="4396"/>
      <c r="R36" s="4396"/>
      <c r="S36" s="4396"/>
      <c r="T36" s="4396"/>
      <c r="U36" s="4397"/>
      <c r="V36" s="4395"/>
      <c r="W36" s="4396"/>
      <c r="X36" s="4396"/>
      <c r="Y36" s="4396"/>
      <c r="Z36" s="4396"/>
      <c r="AA36" s="4397"/>
      <c r="AB36" s="4395"/>
      <c r="AC36" s="4396"/>
      <c r="AD36" s="4396"/>
      <c r="AE36" s="4396"/>
      <c r="AF36" s="4396"/>
      <c r="AG36" s="4397"/>
      <c r="AH36" s="4395"/>
      <c r="AI36" s="4396"/>
      <c r="AJ36" s="4396"/>
      <c r="AK36" s="4396"/>
      <c r="AL36" s="4396"/>
      <c r="AM36" s="4397"/>
      <c r="AN36" s="4395"/>
      <c r="AO36" s="4396"/>
      <c r="AP36" s="4396"/>
      <c r="AQ36" s="4396"/>
      <c r="AR36" s="4396"/>
      <c r="AS36" s="4397"/>
      <c r="AT36" s="4395"/>
      <c r="AU36" s="4396"/>
      <c r="AV36" s="4396"/>
      <c r="AW36" s="4396"/>
      <c r="AX36" s="4396"/>
      <c r="AY36" s="4397"/>
      <c r="AZ36" s="4395"/>
      <c r="BA36" s="4396"/>
      <c r="BB36" s="4396"/>
      <c r="BC36" s="4396"/>
      <c r="BD36" s="4396"/>
      <c r="BE36" s="4397"/>
      <c r="BF36" s="4395"/>
      <c r="BG36" s="4396"/>
      <c r="BH36" s="4396"/>
      <c r="BI36" s="4396"/>
      <c r="BJ36" s="4396"/>
      <c r="BK36" s="4397"/>
      <c r="BL36" s="4395"/>
      <c r="BM36" s="4396"/>
      <c r="BN36" s="4396"/>
      <c r="BO36" s="4396"/>
      <c r="BP36" s="4396"/>
      <c r="BQ36" s="4397"/>
      <c r="BR36" s="4407"/>
      <c r="BS36" s="4407"/>
      <c r="BT36" s="4407"/>
      <c r="BU36" s="4407"/>
      <c r="BV36" s="4407"/>
      <c r="BW36" s="4407"/>
      <c r="BX36" s="4407"/>
      <c r="BY36" s="4407"/>
      <c r="BZ36" s="4407"/>
      <c r="CA36" s="4407"/>
      <c r="CB36" s="4407"/>
      <c r="CC36" s="4407"/>
      <c r="CD36" s="86"/>
      <c r="CE36" s="81"/>
      <c r="CF36" s="81"/>
      <c r="CG36" s="81"/>
      <c r="CH36" s="81"/>
      <c r="CI36" s="87"/>
      <c r="CJ36" s="1"/>
      <c r="CK36" s="1"/>
      <c r="CL36" s="1"/>
    </row>
    <row r="37" spans="1:90" ht="19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1:90" ht="34.5" customHeight="1" x14ac:dyDescent="0.35">
      <c r="A38" s="4408" t="s">
        <v>71</v>
      </c>
      <c r="B38" s="4409"/>
      <c r="C38" s="4409"/>
      <c r="D38" s="4409"/>
      <c r="E38" s="4409"/>
      <c r="F38" s="4409"/>
      <c r="G38" s="4409"/>
      <c r="H38" s="4409"/>
      <c r="I38" s="4409"/>
      <c r="J38" s="4409"/>
      <c r="K38" s="4409"/>
      <c r="L38" s="4409"/>
      <c r="M38" s="4409"/>
      <c r="N38" s="4409"/>
      <c r="O38" s="4409"/>
      <c r="P38" s="4409"/>
      <c r="Q38" s="4409"/>
      <c r="R38" s="4409"/>
      <c r="S38" s="4409"/>
      <c r="T38" s="4409"/>
      <c r="U38" s="4409"/>
      <c r="V38" s="4409"/>
      <c r="W38" s="4409"/>
      <c r="X38" s="4409"/>
      <c r="Y38" s="4409"/>
      <c r="Z38" s="4409"/>
      <c r="AA38" s="4409"/>
      <c r="AB38" s="4409"/>
      <c r="AC38" s="4409"/>
      <c r="AD38" s="4409"/>
      <c r="AE38" s="4409"/>
      <c r="AF38" s="4409"/>
      <c r="AG38" s="4409"/>
      <c r="AH38" s="4409"/>
      <c r="AI38" s="4409"/>
      <c r="AJ38" s="4409"/>
      <c r="AK38" s="4409"/>
      <c r="AL38" s="4409"/>
      <c r="AM38" s="4409"/>
      <c r="AN38" s="4409"/>
      <c r="AO38" s="4409"/>
      <c r="AP38" s="4409"/>
      <c r="AQ38" s="4409"/>
      <c r="AR38" s="4409"/>
      <c r="AS38" s="4409"/>
      <c r="AT38" s="4409"/>
      <c r="AU38" s="4409"/>
      <c r="AV38" s="4409"/>
      <c r="AW38" s="4409"/>
      <c r="AX38" s="4409"/>
      <c r="AY38" s="4409"/>
      <c r="AZ38" s="4409"/>
      <c r="BA38" s="4409"/>
      <c r="BB38" s="4409"/>
      <c r="BC38" s="4409"/>
      <c r="BD38" s="4409"/>
      <c r="BE38" s="4409"/>
      <c r="BF38" s="4409"/>
      <c r="BG38" s="4409"/>
      <c r="BH38" s="4409"/>
      <c r="BI38" s="4409"/>
      <c r="BJ38" s="4409"/>
      <c r="BK38" s="4409"/>
      <c r="BL38" s="4409"/>
      <c r="BM38" s="4409"/>
      <c r="BN38" s="4409"/>
      <c r="BO38" s="4409"/>
      <c r="BP38" s="4409"/>
      <c r="BQ38" s="4409"/>
      <c r="BR38" s="4409"/>
      <c r="BS38" s="4409"/>
      <c r="BT38" s="4409"/>
      <c r="BU38" s="4409"/>
      <c r="BV38" s="4409"/>
      <c r="BW38" s="4409"/>
      <c r="BX38" s="4409"/>
      <c r="BY38" s="4409"/>
      <c r="BZ38" s="4409"/>
      <c r="CA38" s="4409"/>
      <c r="CB38" s="4409"/>
      <c r="CC38" s="4409"/>
      <c r="CD38" s="4409"/>
      <c r="CE38" s="4409"/>
      <c r="CF38" s="4409"/>
      <c r="CG38" s="4409"/>
      <c r="CH38" s="88" t="str">
        <f>$B$4</f>
        <v>UNIDADE:</v>
      </c>
      <c r="CI38" s="89" t="str">
        <f>$D$4</f>
        <v>TRE-AL</v>
      </c>
      <c r="CJ38" s="3"/>
      <c r="CK38" s="3"/>
      <c r="CL38" s="3"/>
    </row>
    <row r="39" spans="1:90" ht="39.75" customHeight="1" x14ac:dyDescent="0.35">
      <c r="A39" s="4410" t="s">
        <v>36</v>
      </c>
      <c r="B39" s="4376"/>
      <c r="C39" s="4376"/>
      <c r="D39" s="4378" t="s">
        <v>37</v>
      </c>
      <c r="E39" s="4379"/>
      <c r="F39" s="4379"/>
      <c r="G39" s="4379"/>
      <c r="H39" s="4379"/>
      <c r="I39" s="4380"/>
      <c r="J39" s="4362" t="s">
        <v>9</v>
      </c>
      <c r="K39" s="4363"/>
      <c r="L39" s="4363"/>
      <c r="M39" s="4363"/>
      <c r="N39" s="4363"/>
      <c r="O39" s="4364"/>
      <c r="P39" s="4362" t="s">
        <v>10</v>
      </c>
      <c r="Q39" s="4363"/>
      <c r="R39" s="4363"/>
      <c r="S39" s="4363"/>
      <c r="T39" s="4363"/>
      <c r="U39" s="4364"/>
      <c r="V39" s="4362" t="s">
        <v>11</v>
      </c>
      <c r="W39" s="4363"/>
      <c r="X39" s="4363"/>
      <c r="Y39" s="4363"/>
      <c r="Z39" s="4363"/>
      <c r="AA39" s="4364"/>
      <c r="AB39" s="4362" t="s">
        <v>12</v>
      </c>
      <c r="AC39" s="4363"/>
      <c r="AD39" s="4363"/>
      <c r="AE39" s="4363"/>
      <c r="AF39" s="4363"/>
      <c r="AG39" s="4364"/>
      <c r="AH39" s="4362" t="s">
        <v>13</v>
      </c>
      <c r="AI39" s="4363"/>
      <c r="AJ39" s="4363"/>
      <c r="AK39" s="4363"/>
      <c r="AL39" s="4363"/>
      <c r="AM39" s="4364"/>
      <c r="AN39" s="4362" t="s">
        <v>14</v>
      </c>
      <c r="AO39" s="4363"/>
      <c r="AP39" s="4363"/>
      <c r="AQ39" s="4363"/>
      <c r="AR39" s="4363"/>
      <c r="AS39" s="4364"/>
      <c r="AT39" s="4362" t="s">
        <v>15</v>
      </c>
      <c r="AU39" s="4363"/>
      <c r="AV39" s="4363"/>
      <c r="AW39" s="4363"/>
      <c r="AX39" s="4363"/>
      <c r="AY39" s="4364"/>
      <c r="AZ39" s="4362" t="s">
        <v>16</v>
      </c>
      <c r="BA39" s="4363"/>
      <c r="BB39" s="4363"/>
      <c r="BC39" s="4363"/>
      <c r="BD39" s="4363"/>
      <c r="BE39" s="4364"/>
      <c r="BF39" s="4362" t="s">
        <v>17</v>
      </c>
      <c r="BG39" s="4363"/>
      <c r="BH39" s="4363"/>
      <c r="BI39" s="4363"/>
      <c r="BJ39" s="4363"/>
      <c r="BK39" s="4364"/>
      <c r="BL39" s="4362" t="s">
        <v>18</v>
      </c>
      <c r="BM39" s="4363"/>
      <c r="BN39" s="4363"/>
      <c r="BO39" s="4363"/>
      <c r="BP39" s="4363"/>
      <c r="BQ39" s="4364"/>
      <c r="BR39" s="4362" t="s">
        <v>19</v>
      </c>
      <c r="BS39" s="4363"/>
      <c r="BT39" s="4363"/>
      <c r="BU39" s="4363"/>
      <c r="BV39" s="4363"/>
      <c r="BW39" s="4364"/>
      <c r="BX39" s="4362" t="s">
        <v>3</v>
      </c>
      <c r="BY39" s="4363"/>
      <c r="BZ39" s="4363"/>
      <c r="CA39" s="4363"/>
      <c r="CB39" s="4363"/>
      <c r="CC39" s="4364"/>
      <c r="CD39" s="4371" t="s">
        <v>38</v>
      </c>
      <c r="CE39" s="4372"/>
      <c r="CF39" s="4372"/>
      <c r="CG39" s="4372"/>
      <c r="CH39" s="4372"/>
      <c r="CI39" s="4412"/>
      <c r="CJ39" s="1"/>
      <c r="CK39" s="1"/>
      <c r="CL39" s="1"/>
    </row>
    <row r="40" spans="1:90" ht="39.75" customHeight="1" x14ac:dyDescent="0.35">
      <c r="A40" s="4410"/>
      <c r="B40" s="4376"/>
      <c r="C40" s="4376"/>
      <c r="D40" s="4365" t="s">
        <v>39</v>
      </c>
      <c r="E40" s="4367" t="s">
        <v>40</v>
      </c>
      <c r="F40" s="4367"/>
      <c r="G40" s="4368" t="s">
        <v>41</v>
      </c>
      <c r="H40" s="4368"/>
      <c r="I40" s="4369" t="s">
        <v>42</v>
      </c>
      <c r="J40" s="4365" t="s">
        <v>43</v>
      </c>
      <c r="K40" s="4367" t="s">
        <v>40</v>
      </c>
      <c r="L40" s="4367"/>
      <c r="M40" s="4368" t="s">
        <v>41</v>
      </c>
      <c r="N40" s="4368"/>
      <c r="O40" s="4369" t="s">
        <v>44</v>
      </c>
      <c r="P40" s="4365" t="s">
        <v>43</v>
      </c>
      <c r="Q40" s="4367" t="s">
        <v>40</v>
      </c>
      <c r="R40" s="4367"/>
      <c r="S40" s="4368" t="s">
        <v>41</v>
      </c>
      <c r="T40" s="4368"/>
      <c r="U40" s="4369" t="s">
        <v>44</v>
      </c>
      <c r="V40" s="4365" t="s">
        <v>43</v>
      </c>
      <c r="W40" s="4367" t="s">
        <v>40</v>
      </c>
      <c r="X40" s="4367"/>
      <c r="Y40" s="4368" t="s">
        <v>41</v>
      </c>
      <c r="Z40" s="4368"/>
      <c r="AA40" s="4369" t="s">
        <v>44</v>
      </c>
      <c r="AB40" s="4365" t="s">
        <v>43</v>
      </c>
      <c r="AC40" s="4367" t="s">
        <v>40</v>
      </c>
      <c r="AD40" s="4367"/>
      <c r="AE40" s="4368" t="s">
        <v>41</v>
      </c>
      <c r="AF40" s="4368"/>
      <c r="AG40" s="4369" t="s">
        <v>44</v>
      </c>
      <c r="AH40" s="4365" t="s">
        <v>43</v>
      </c>
      <c r="AI40" s="4367" t="s">
        <v>40</v>
      </c>
      <c r="AJ40" s="4367"/>
      <c r="AK40" s="4368" t="s">
        <v>41</v>
      </c>
      <c r="AL40" s="4368"/>
      <c r="AM40" s="4369" t="s">
        <v>44</v>
      </c>
      <c r="AN40" s="4365" t="s">
        <v>43</v>
      </c>
      <c r="AO40" s="4367" t="s">
        <v>40</v>
      </c>
      <c r="AP40" s="4367"/>
      <c r="AQ40" s="4368" t="s">
        <v>41</v>
      </c>
      <c r="AR40" s="4368"/>
      <c r="AS40" s="4369" t="s">
        <v>44</v>
      </c>
      <c r="AT40" s="4365" t="s">
        <v>43</v>
      </c>
      <c r="AU40" s="4367" t="s">
        <v>40</v>
      </c>
      <c r="AV40" s="4367"/>
      <c r="AW40" s="4368" t="s">
        <v>41</v>
      </c>
      <c r="AX40" s="4368"/>
      <c r="AY40" s="4369" t="s">
        <v>44</v>
      </c>
      <c r="AZ40" s="4365" t="s">
        <v>43</v>
      </c>
      <c r="BA40" s="4367" t="s">
        <v>40</v>
      </c>
      <c r="BB40" s="4367"/>
      <c r="BC40" s="4368" t="s">
        <v>41</v>
      </c>
      <c r="BD40" s="4368"/>
      <c r="BE40" s="4369" t="s">
        <v>44</v>
      </c>
      <c r="BF40" s="4365" t="s">
        <v>43</v>
      </c>
      <c r="BG40" s="4367" t="s">
        <v>40</v>
      </c>
      <c r="BH40" s="4367"/>
      <c r="BI40" s="4368" t="s">
        <v>41</v>
      </c>
      <c r="BJ40" s="4368"/>
      <c r="BK40" s="4369" t="s">
        <v>44</v>
      </c>
      <c r="BL40" s="4365" t="s">
        <v>43</v>
      </c>
      <c r="BM40" s="4367" t="s">
        <v>40</v>
      </c>
      <c r="BN40" s="4367"/>
      <c r="BO40" s="4368" t="s">
        <v>41</v>
      </c>
      <c r="BP40" s="4368"/>
      <c r="BQ40" s="4369" t="s">
        <v>44</v>
      </c>
      <c r="BR40" s="4365" t="s">
        <v>43</v>
      </c>
      <c r="BS40" s="4367" t="s">
        <v>40</v>
      </c>
      <c r="BT40" s="4367"/>
      <c r="BU40" s="4368" t="s">
        <v>41</v>
      </c>
      <c r="BV40" s="4368"/>
      <c r="BW40" s="4369" t="s">
        <v>44</v>
      </c>
      <c r="BX40" s="4365" t="s">
        <v>43</v>
      </c>
      <c r="BY40" s="4367" t="s">
        <v>40</v>
      </c>
      <c r="BZ40" s="4367"/>
      <c r="CA40" s="4368" t="s">
        <v>41</v>
      </c>
      <c r="CB40" s="4368"/>
      <c r="CC40" s="4369" t="s">
        <v>44</v>
      </c>
      <c r="CD40" s="4381" t="s">
        <v>45</v>
      </c>
      <c r="CE40" s="4383" t="s">
        <v>40</v>
      </c>
      <c r="CF40" s="4384"/>
      <c r="CG40" s="4368" t="s">
        <v>41</v>
      </c>
      <c r="CH40" s="4368"/>
      <c r="CI40" s="4413" t="s">
        <v>46</v>
      </c>
      <c r="CJ40" s="1"/>
      <c r="CK40" s="1"/>
      <c r="CL40" s="1"/>
    </row>
    <row r="41" spans="1:90" ht="49.5" customHeight="1" x14ac:dyDescent="0.35">
      <c r="A41" s="4411"/>
      <c r="B41" s="4377"/>
      <c r="C41" s="4377"/>
      <c r="D41" s="4366"/>
      <c r="E41" s="21" t="s">
        <v>47</v>
      </c>
      <c r="F41" s="21" t="s">
        <v>48</v>
      </c>
      <c r="G41" s="22" t="s">
        <v>30</v>
      </c>
      <c r="H41" s="22" t="s">
        <v>31</v>
      </c>
      <c r="I41" s="4370"/>
      <c r="J41" s="4366"/>
      <c r="K41" s="21" t="s">
        <v>47</v>
      </c>
      <c r="L41" s="21" t="s">
        <v>48</v>
      </c>
      <c r="M41" s="22" t="s">
        <v>30</v>
      </c>
      <c r="N41" s="22" t="s">
        <v>31</v>
      </c>
      <c r="O41" s="4370"/>
      <c r="P41" s="4366"/>
      <c r="Q41" s="21" t="s">
        <v>47</v>
      </c>
      <c r="R41" s="21" t="s">
        <v>48</v>
      </c>
      <c r="S41" s="22" t="s">
        <v>30</v>
      </c>
      <c r="T41" s="22" t="s">
        <v>31</v>
      </c>
      <c r="U41" s="4370"/>
      <c r="V41" s="4366"/>
      <c r="W41" s="21" t="s">
        <v>47</v>
      </c>
      <c r="X41" s="21" t="s">
        <v>48</v>
      </c>
      <c r="Y41" s="22" t="s">
        <v>30</v>
      </c>
      <c r="Z41" s="22" t="s">
        <v>31</v>
      </c>
      <c r="AA41" s="4370"/>
      <c r="AB41" s="4366"/>
      <c r="AC41" s="21" t="s">
        <v>47</v>
      </c>
      <c r="AD41" s="21" t="s">
        <v>48</v>
      </c>
      <c r="AE41" s="22" t="s">
        <v>30</v>
      </c>
      <c r="AF41" s="22" t="s">
        <v>31</v>
      </c>
      <c r="AG41" s="4370"/>
      <c r="AH41" s="4366"/>
      <c r="AI41" s="21" t="s">
        <v>47</v>
      </c>
      <c r="AJ41" s="21" t="s">
        <v>48</v>
      </c>
      <c r="AK41" s="22" t="s">
        <v>30</v>
      </c>
      <c r="AL41" s="22" t="s">
        <v>31</v>
      </c>
      <c r="AM41" s="4370"/>
      <c r="AN41" s="4366"/>
      <c r="AO41" s="21" t="s">
        <v>47</v>
      </c>
      <c r="AP41" s="21" t="s">
        <v>48</v>
      </c>
      <c r="AQ41" s="22" t="s">
        <v>30</v>
      </c>
      <c r="AR41" s="22" t="s">
        <v>31</v>
      </c>
      <c r="AS41" s="4370"/>
      <c r="AT41" s="4366"/>
      <c r="AU41" s="21" t="s">
        <v>47</v>
      </c>
      <c r="AV41" s="21" t="s">
        <v>48</v>
      </c>
      <c r="AW41" s="22" t="s">
        <v>30</v>
      </c>
      <c r="AX41" s="22" t="s">
        <v>31</v>
      </c>
      <c r="AY41" s="4370"/>
      <c r="AZ41" s="4366"/>
      <c r="BA41" s="21" t="s">
        <v>47</v>
      </c>
      <c r="BB41" s="21" t="s">
        <v>48</v>
      </c>
      <c r="BC41" s="22" t="s">
        <v>30</v>
      </c>
      <c r="BD41" s="22" t="s">
        <v>31</v>
      </c>
      <c r="BE41" s="4370"/>
      <c r="BF41" s="4366"/>
      <c r="BG41" s="21" t="s">
        <v>47</v>
      </c>
      <c r="BH41" s="21" t="s">
        <v>48</v>
      </c>
      <c r="BI41" s="22" t="s">
        <v>30</v>
      </c>
      <c r="BJ41" s="22" t="s">
        <v>31</v>
      </c>
      <c r="BK41" s="4370"/>
      <c r="BL41" s="4366"/>
      <c r="BM41" s="21" t="s">
        <v>47</v>
      </c>
      <c r="BN41" s="21" t="s">
        <v>48</v>
      </c>
      <c r="BO41" s="22" t="s">
        <v>30</v>
      </c>
      <c r="BP41" s="22" t="s">
        <v>31</v>
      </c>
      <c r="BQ41" s="4370"/>
      <c r="BR41" s="4366"/>
      <c r="BS41" s="21" t="s">
        <v>47</v>
      </c>
      <c r="BT41" s="21" t="s">
        <v>48</v>
      </c>
      <c r="BU41" s="22" t="s">
        <v>30</v>
      </c>
      <c r="BV41" s="22" t="s">
        <v>31</v>
      </c>
      <c r="BW41" s="4370"/>
      <c r="BX41" s="4366"/>
      <c r="BY41" s="21" t="s">
        <v>47</v>
      </c>
      <c r="BZ41" s="21" t="s">
        <v>48</v>
      </c>
      <c r="CA41" s="22" t="s">
        <v>30</v>
      </c>
      <c r="CB41" s="22" t="s">
        <v>31</v>
      </c>
      <c r="CC41" s="4370"/>
      <c r="CD41" s="4382"/>
      <c r="CE41" s="21" t="s">
        <v>47</v>
      </c>
      <c r="CF41" s="21" t="s">
        <v>48</v>
      </c>
      <c r="CG41" s="22" t="s">
        <v>30</v>
      </c>
      <c r="CH41" s="22" t="s">
        <v>31</v>
      </c>
      <c r="CI41" s="4414"/>
      <c r="CJ41" s="1"/>
      <c r="CK41" s="1"/>
      <c r="CL41" s="1"/>
    </row>
    <row r="42" spans="1:90" ht="21.75" customHeight="1" x14ac:dyDescent="0.35">
      <c r="A42" s="4415" t="s">
        <v>72</v>
      </c>
      <c r="B42" s="4375"/>
      <c r="C42" s="4375"/>
      <c r="D42" s="23">
        <f>D18</f>
        <v>0</v>
      </c>
      <c r="E42" s="24">
        <f>E18</f>
        <v>0</v>
      </c>
      <c r="F42" s="24">
        <f>F18</f>
        <v>0</v>
      </c>
      <c r="G42" s="50">
        <f>G18</f>
        <v>0</v>
      </c>
      <c r="H42" s="24">
        <f>H18</f>
        <v>0</v>
      </c>
      <c r="I42" s="26">
        <f t="shared" ref="I42:I50" si="37">D42+E42-F42+G42-H42</f>
        <v>0</v>
      </c>
      <c r="J42" s="23">
        <f>J18</f>
        <v>0</v>
      </c>
      <c r="K42" s="24">
        <f>K18</f>
        <v>0</v>
      </c>
      <c r="L42" s="24">
        <f>L18</f>
        <v>0</v>
      </c>
      <c r="M42" s="50">
        <f>M18</f>
        <v>0</v>
      </c>
      <c r="N42" s="24">
        <f>N18</f>
        <v>0</v>
      </c>
      <c r="O42" s="26">
        <f t="shared" ref="O42:O50" si="38">J42+K42-L42+M42-N42</f>
        <v>0</v>
      </c>
      <c r="P42" s="23">
        <f>P18</f>
        <v>0</v>
      </c>
      <c r="Q42" s="24">
        <f>Q18</f>
        <v>0</v>
      </c>
      <c r="R42" s="24">
        <f>R18</f>
        <v>0</v>
      </c>
      <c r="S42" s="50">
        <f>S18</f>
        <v>0</v>
      </c>
      <c r="T42" s="24">
        <f>T18</f>
        <v>0</v>
      </c>
      <c r="U42" s="26">
        <f t="shared" ref="U42:U50" si="39">P42+Q42-R42+S42-T42</f>
        <v>0</v>
      </c>
      <c r="V42" s="23">
        <f>V18</f>
        <v>0</v>
      </c>
      <c r="W42" s="24">
        <f>W18</f>
        <v>0</v>
      </c>
      <c r="X42" s="24">
        <f>X18</f>
        <v>0</v>
      </c>
      <c r="Y42" s="50">
        <f>Y18</f>
        <v>0</v>
      </c>
      <c r="Z42" s="24">
        <f>Z18</f>
        <v>0</v>
      </c>
      <c r="AA42" s="26">
        <f t="shared" ref="AA42:AA50" si="40">V42+W42-X42+Y42-Z42</f>
        <v>0</v>
      </c>
      <c r="AB42" s="23">
        <f>AB18</f>
        <v>0</v>
      </c>
      <c r="AC42" s="24">
        <f>AC18</f>
        <v>0</v>
      </c>
      <c r="AD42" s="24">
        <f>AD18</f>
        <v>0</v>
      </c>
      <c r="AE42" s="50">
        <f>AE18</f>
        <v>0</v>
      </c>
      <c r="AF42" s="24">
        <f>AF18</f>
        <v>0</v>
      </c>
      <c r="AG42" s="26">
        <f t="shared" ref="AG42:AG50" si="41">AB42+AC42-AD42+AE42-AF42</f>
        <v>0</v>
      </c>
      <c r="AH42" s="23">
        <f>AH18</f>
        <v>0</v>
      </c>
      <c r="AI42" s="24">
        <f>AI18</f>
        <v>0</v>
      </c>
      <c r="AJ42" s="24">
        <f>AJ18</f>
        <v>0</v>
      </c>
      <c r="AK42" s="50">
        <f>AK18</f>
        <v>0</v>
      </c>
      <c r="AL42" s="24">
        <f>AL18</f>
        <v>0</v>
      </c>
      <c r="AM42" s="26">
        <f t="shared" ref="AM42:AM50" si="42">AH42+AI42-AJ42+AK42-AL42</f>
        <v>0</v>
      </c>
      <c r="AN42" s="23">
        <f>AN18</f>
        <v>0</v>
      </c>
      <c r="AO42" s="24">
        <f>AO18</f>
        <v>0</v>
      </c>
      <c r="AP42" s="24">
        <f>AP18</f>
        <v>0</v>
      </c>
      <c r="AQ42" s="50">
        <f>AQ18</f>
        <v>0</v>
      </c>
      <c r="AR42" s="24">
        <f>AR18</f>
        <v>0</v>
      </c>
      <c r="AS42" s="26">
        <f t="shared" ref="AS42:AS50" si="43">AN42+AO42-AP42+AQ42-AR42</f>
        <v>0</v>
      </c>
      <c r="AT42" s="23">
        <f>AT18</f>
        <v>0</v>
      </c>
      <c r="AU42" s="24">
        <f>AU18</f>
        <v>0</v>
      </c>
      <c r="AV42" s="24">
        <f>AV18</f>
        <v>0</v>
      </c>
      <c r="AW42" s="50">
        <f>AW18</f>
        <v>0</v>
      </c>
      <c r="AX42" s="24">
        <f>AX18</f>
        <v>0</v>
      </c>
      <c r="AY42" s="26">
        <f t="shared" ref="AY42:AY50" si="44">AT42+AU42-AV42+AW42-AX42</f>
        <v>0</v>
      </c>
      <c r="AZ42" s="23">
        <f>AZ18</f>
        <v>0</v>
      </c>
      <c r="BA42" s="24">
        <f>BA18</f>
        <v>0</v>
      </c>
      <c r="BB42" s="24">
        <f>BB18</f>
        <v>0</v>
      </c>
      <c r="BC42" s="50">
        <f>BC18</f>
        <v>0</v>
      </c>
      <c r="BD42" s="24">
        <f>BD18</f>
        <v>0</v>
      </c>
      <c r="BE42" s="26">
        <f t="shared" ref="BE42:BE50" si="45">AZ42+BA42-BB42+BC42-BD42</f>
        <v>0</v>
      </c>
      <c r="BF42" s="23">
        <f>BF18</f>
        <v>0</v>
      </c>
      <c r="BG42" s="24">
        <f>BG18</f>
        <v>0</v>
      </c>
      <c r="BH42" s="24">
        <f>BH18</f>
        <v>0</v>
      </c>
      <c r="BI42" s="50">
        <f>BI18</f>
        <v>0</v>
      </c>
      <c r="BJ42" s="24">
        <f>BJ18</f>
        <v>0</v>
      </c>
      <c r="BK42" s="26">
        <f t="shared" ref="BK42:BK50" si="46">BF42+BG42-BH42+BI42-BJ42</f>
        <v>0</v>
      </c>
      <c r="BL42" s="23">
        <f>BL18</f>
        <v>0</v>
      </c>
      <c r="BM42" s="24">
        <f>BM18</f>
        <v>0</v>
      </c>
      <c r="BN42" s="24">
        <f>BN18</f>
        <v>0</v>
      </c>
      <c r="BO42" s="50">
        <f>BO18</f>
        <v>0</v>
      </c>
      <c r="BP42" s="24">
        <f>BP18</f>
        <v>0</v>
      </c>
      <c r="BQ42" s="26">
        <f t="shared" ref="BQ42:BQ50" si="47">BL42+BM42-BN42+BO42-BP42</f>
        <v>0</v>
      </c>
      <c r="BR42" s="23">
        <f>BR18</f>
        <v>0</v>
      </c>
      <c r="BS42" s="24">
        <f>BS18</f>
        <v>0</v>
      </c>
      <c r="BT42" s="24">
        <f>BT18</f>
        <v>0</v>
      </c>
      <c r="BU42" s="50">
        <f>BU18</f>
        <v>0</v>
      </c>
      <c r="BV42" s="24">
        <f>BV18</f>
        <v>0</v>
      </c>
      <c r="BW42" s="26">
        <f t="shared" ref="BW42:BW50" si="48">BR42+BS42-BT42+BU42-BV42</f>
        <v>0</v>
      </c>
      <c r="BX42" s="23">
        <f>BX18</f>
        <v>0</v>
      </c>
      <c r="BY42" s="24">
        <f>BY18</f>
        <v>0</v>
      </c>
      <c r="BZ42" s="24">
        <f>BZ18</f>
        <v>0</v>
      </c>
      <c r="CA42" s="50">
        <f>CA18</f>
        <v>0</v>
      </c>
      <c r="CB42" s="24">
        <f>CB18</f>
        <v>0</v>
      </c>
      <c r="CC42" s="26">
        <f t="shared" ref="CC42:CC50" si="49">BX42+BY42-BZ42+CA42-CB42</f>
        <v>0</v>
      </c>
      <c r="CD42" s="23">
        <f t="shared" ref="CD42:CD50" si="50">D42</f>
        <v>0</v>
      </c>
      <c r="CE42" s="26">
        <f t="shared" ref="CE42:CE50" si="51">E42+K42+Q42+W42+AC42+AI42+AO42+AU42+BA42+BG42+BM42+BS42+BY42</f>
        <v>0</v>
      </c>
      <c r="CF42" s="26">
        <f t="shared" ref="CF42:CF50" si="52">F42+L42+R42+X42+AD42+AJ42+AP42+AV42+BB42+BH42+BN42+BT42+BZ42</f>
        <v>0</v>
      </c>
      <c r="CG42" s="26">
        <f t="shared" ref="CG42:CG50" si="53">G42+M42+S42+Y42+AE42+AK42+AQ42+AW42+BC42+BI42+BO42+BU42+CA42</f>
        <v>0</v>
      </c>
      <c r="CH42" s="26">
        <f t="shared" ref="CH42:CH50" si="54">H42+N42+T42+Z42+AF42+AL42+AR42+AX42+BD42+BJ42+BP42+BV42+CB42</f>
        <v>0</v>
      </c>
      <c r="CI42" s="90">
        <f t="shared" ref="CI42:CI50" si="55">CD42+CE42-CF42+CG42-CH42</f>
        <v>0</v>
      </c>
      <c r="CJ42" s="1"/>
      <c r="CK42" s="1"/>
      <c r="CL42" s="1"/>
    </row>
    <row r="43" spans="1:90" ht="21.75" customHeight="1" x14ac:dyDescent="0.35">
      <c r="A43" s="4416" t="s">
        <v>73</v>
      </c>
      <c r="B43" s="4390"/>
      <c r="C43" s="4390"/>
      <c r="D43" s="54">
        <f t="shared" ref="D43:H44" si="56">D19+D27</f>
        <v>55</v>
      </c>
      <c r="E43" s="55">
        <f t="shared" si="56"/>
        <v>13</v>
      </c>
      <c r="F43" s="55">
        <f t="shared" si="56"/>
        <v>13</v>
      </c>
      <c r="G43" s="50">
        <f t="shared" si="56"/>
        <v>0</v>
      </c>
      <c r="H43" s="55">
        <f t="shared" si="56"/>
        <v>13</v>
      </c>
      <c r="I43" s="42">
        <f t="shared" si="37"/>
        <v>42</v>
      </c>
      <c r="J43" s="54">
        <f t="shared" ref="J43:N44" si="57">J19+J27</f>
        <v>42</v>
      </c>
      <c r="K43" s="55">
        <f t="shared" si="57"/>
        <v>0</v>
      </c>
      <c r="L43" s="55">
        <f t="shared" si="57"/>
        <v>0</v>
      </c>
      <c r="M43" s="50">
        <f t="shared" si="57"/>
        <v>0</v>
      </c>
      <c r="N43" s="55">
        <f t="shared" si="57"/>
        <v>0</v>
      </c>
      <c r="O43" s="42">
        <f t="shared" si="38"/>
        <v>42</v>
      </c>
      <c r="P43" s="54">
        <f t="shared" ref="P43:T44" si="58">P19+P27</f>
        <v>42</v>
      </c>
      <c r="Q43" s="55">
        <f t="shared" si="58"/>
        <v>0</v>
      </c>
      <c r="R43" s="55">
        <f t="shared" si="58"/>
        <v>0</v>
      </c>
      <c r="S43" s="50">
        <f t="shared" si="58"/>
        <v>0</v>
      </c>
      <c r="T43" s="55">
        <f t="shared" si="58"/>
        <v>0</v>
      </c>
      <c r="U43" s="42">
        <f t="shared" si="39"/>
        <v>42</v>
      </c>
      <c r="V43" s="54">
        <f t="shared" ref="V43:Z44" si="59">V19+V27</f>
        <v>42</v>
      </c>
      <c r="W43" s="55">
        <f t="shared" si="59"/>
        <v>0</v>
      </c>
      <c r="X43" s="55">
        <f t="shared" si="59"/>
        <v>0</v>
      </c>
      <c r="Y43" s="50">
        <f t="shared" si="59"/>
        <v>0</v>
      </c>
      <c r="Z43" s="55">
        <f t="shared" si="59"/>
        <v>0</v>
      </c>
      <c r="AA43" s="42">
        <f t="shared" si="40"/>
        <v>42</v>
      </c>
      <c r="AB43" s="54">
        <f t="shared" ref="AB43:AF44" si="60">AB19+AB27</f>
        <v>42</v>
      </c>
      <c r="AC43" s="55">
        <f t="shared" si="60"/>
        <v>0</v>
      </c>
      <c r="AD43" s="55">
        <f t="shared" si="60"/>
        <v>0</v>
      </c>
      <c r="AE43" s="50">
        <f t="shared" si="60"/>
        <v>0</v>
      </c>
      <c r="AF43" s="55">
        <f t="shared" si="60"/>
        <v>0</v>
      </c>
      <c r="AG43" s="42">
        <f t="shared" si="41"/>
        <v>42</v>
      </c>
      <c r="AH43" s="54">
        <f t="shared" ref="AH43:AL44" si="61">AH19+AH27</f>
        <v>42</v>
      </c>
      <c r="AI43" s="55">
        <f t="shared" si="61"/>
        <v>0</v>
      </c>
      <c r="AJ43" s="55">
        <f t="shared" si="61"/>
        <v>0</v>
      </c>
      <c r="AK43" s="50">
        <f t="shared" si="61"/>
        <v>0</v>
      </c>
      <c r="AL43" s="55">
        <f t="shared" si="61"/>
        <v>0</v>
      </c>
      <c r="AM43" s="42">
        <f t="shared" si="42"/>
        <v>42</v>
      </c>
      <c r="AN43" s="54">
        <f t="shared" ref="AN43:AR44" si="62">AN19+AN27</f>
        <v>42</v>
      </c>
      <c r="AO43" s="55">
        <f t="shared" si="62"/>
        <v>0</v>
      </c>
      <c r="AP43" s="55">
        <f t="shared" si="62"/>
        <v>0</v>
      </c>
      <c r="AQ43" s="50">
        <f t="shared" si="62"/>
        <v>0</v>
      </c>
      <c r="AR43" s="55">
        <f t="shared" si="62"/>
        <v>0</v>
      </c>
      <c r="AS43" s="42">
        <f t="shared" si="43"/>
        <v>42</v>
      </c>
      <c r="AT43" s="54">
        <f t="shared" ref="AT43:AX44" si="63">AT19+AT27</f>
        <v>42</v>
      </c>
      <c r="AU43" s="55">
        <f t="shared" si="63"/>
        <v>0</v>
      </c>
      <c r="AV43" s="55">
        <f t="shared" si="63"/>
        <v>0</v>
      </c>
      <c r="AW43" s="50">
        <f t="shared" si="63"/>
        <v>0</v>
      </c>
      <c r="AX43" s="55">
        <f t="shared" si="63"/>
        <v>0</v>
      </c>
      <c r="AY43" s="42">
        <f t="shared" si="44"/>
        <v>42</v>
      </c>
      <c r="AZ43" s="54">
        <f t="shared" ref="AZ43:BD44" si="64">AZ19+AZ27</f>
        <v>42</v>
      </c>
      <c r="BA43" s="55">
        <f t="shared" si="64"/>
        <v>0</v>
      </c>
      <c r="BB43" s="55">
        <f t="shared" si="64"/>
        <v>0</v>
      </c>
      <c r="BC43" s="50">
        <f t="shared" si="64"/>
        <v>0</v>
      </c>
      <c r="BD43" s="55">
        <f t="shared" si="64"/>
        <v>0</v>
      </c>
      <c r="BE43" s="42">
        <f t="shared" si="45"/>
        <v>42</v>
      </c>
      <c r="BF43" s="54">
        <f t="shared" ref="BF43:BJ44" si="65">BF19+BF27</f>
        <v>42</v>
      </c>
      <c r="BG43" s="55">
        <f t="shared" si="65"/>
        <v>0</v>
      </c>
      <c r="BH43" s="55">
        <f t="shared" si="65"/>
        <v>0</v>
      </c>
      <c r="BI43" s="50">
        <f t="shared" si="65"/>
        <v>0</v>
      </c>
      <c r="BJ43" s="55">
        <f t="shared" si="65"/>
        <v>0</v>
      </c>
      <c r="BK43" s="42">
        <f t="shared" si="46"/>
        <v>42</v>
      </c>
      <c r="BL43" s="54">
        <f t="shared" ref="BL43:BP44" si="66">BL19+BL27</f>
        <v>42</v>
      </c>
      <c r="BM43" s="55">
        <f t="shared" si="66"/>
        <v>0</v>
      </c>
      <c r="BN43" s="55">
        <f t="shared" si="66"/>
        <v>0</v>
      </c>
      <c r="BO43" s="50">
        <f t="shared" si="66"/>
        <v>0</v>
      </c>
      <c r="BP43" s="55">
        <f t="shared" si="66"/>
        <v>0</v>
      </c>
      <c r="BQ43" s="42">
        <f t="shared" si="47"/>
        <v>42</v>
      </c>
      <c r="BR43" s="54">
        <f t="shared" ref="BR43:BV44" si="67">BR19+BR27</f>
        <v>42</v>
      </c>
      <c r="BS43" s="55">
        <f t="shared" si="67"/>
        <v>0</v>
      </c>
      <c r="BT43" s="55">
        <f t="shared" si="67"/>
        <v>0</v>
      </c>
      <c r="BU43" s="50">
        <f t="shared" si="67"/>
        <v>0</v>
      </c>
      <c r="BV43" s="55">
        <f t="shared" si="67"/>
        <v>0</v>
      </c>
      <c r="BW43" s="42">
        <f t="shared" si="48"/>
        <v>42</v>
      </c>
      <c r="BX43" s="54">
        <f t="shared" ref="BX43:CB44" si="68">BX19+BX27</f>
        <v>42</v>
      </c>
      <c r="BY43" s="55">
        <f t="shared" si="68"/>
        <v>0</v>
      </c>
      <c r="BZ43" s="55">
        <f t="shared" si="68"/>
        <v>0</v>
      </c>
      <c r="CA43" s="50">
        <f t="shared" si="68"/>
        <v>0</v>
      </c>
      <c r="CB43" s="55">
        <f t="shared" si="68"/>
        <v>0</v>
      </c>
      <c r="CC43" s="42">
        <f t="shared" si="49"/>
        <v>42</v>
      </c>
      <c r="CD43" s="54">
        <f t="shared" si="50"/>
        <v>55</v>
      </c>
      <c r="CE43" s="26">
        <f t="shared" si="51"/>
        <v>13</v>
      </c>
      <c r="CF43" s="26">
        <f t="shared" si="52"/>
        <v>13</v>
      </c>
      <c r="CG43" s="42">
        <f t="shared" si="53"/>
        <v>0</v>
      </c>
      <c r="CH43" s="42">
        <f t="shared" si="54"/>
        <v>13</v>
      </c>
      <c r="CI43" s="91">
        <f t="shared" si="55"/>
        <v>42</v>
      </c>
      <c r="CJ43" s="1"/>
      <c r="CK43" s="1"/>
      <c r="CL43" s="1"/>
    </row>
    <row r="44" spans="1:90" ht="21.75" customHeight="1" x14ac:dyDescent="0.35">
      <c r="A44" s="4415" t="s">
        <v>74</v>
      </c>
      <c r="B44" s="4375"/>
      <c r="C44" s="4375"/>
      <c r="D44" s="54">
        <f t="shared" si="56"/>
        <v>55</v>
      </c>
      <c r="E44" s="24">
        <f t="shared" si="56"/>
        <v>13</v>
      </c>
      <c r="F44" s="24">
        <f t="shared" si="56"/>
        <v>13</v>
      </c>
      <c r="G44" s="50">
        <f t="shared" si="56"/>
        <v>0</v>
      </c>
      <c r="H44" s="24">
        <f t="shared" si="56"/>
        <v>10</v>
      </c>
      <c r="I44" s="26">
        <f t="shared" si="37"/>
        <v>45</v>
      </c>
      <c r="J44" s="54">
        <f t="shared" si="57"/>
        <v>45</v>
      </c>
      <c r="K44" s="24">
        <f t="shared" si="57"/>
        <v>0</v>
      </c>
      <c r="L44" s="24">
        <f t="shared" si="57"/>
        <v>0</v>
      </c>
      <c r="M44" s="50">
        <f t="shared" si="57"/>
        <v>0</v>
      </c>
      <c r="N44" s="24">
        <f t="shared" si="57"/>
        <v>0</v>
      </c>
      <c r="O44" s="26">
        <f t="shared" si="38"/>
        <v>45</v>
      </c>
      <c r="P44" s="54">
        <f t="shared" si="58"/>
        <v>45</v>
      </c>
      <c r="Q44" s="24">
        <f t="shared" si="58"/>
        <v>0</v>
      </c>
      <c r="R44" s="24">
        <f t="shared" si="58"/>
        <v>0</v>
      </c>
      <c r="S44" s="50">
        <f t="shared" si="58"/>
        <v>0</v>
      </c>
      <c r="T44" s="24">
        <f t="shared" si="58"/>
        <v>0</v>
      </c>
      <c r="U44" s="26">
        <f t="shared" si="39"/>
        <v>45</v>
      </c>
      <c r="V44" s="54">
        <f t="shared" si="59"/>
        <v>45</v>
      </c>
      <c r="W44" s="24">
        <f t="shared" si="59"/>
        <v>0</v>
      </c>
      <c r="X44" s="24">
        <f t="shared" si="59"/>
        <v>0</v>
      </c>
      <c r="Y44" s="50">
        <f t="shared" si="59"/>
        <v>0</v>
      </c>
      <c r="Z44" s="24">
        <f t="shared" si="59"/>
        <v>0</v>
      </c>
      <c r="AA44" s="26">
        <f t="shared" si="40"/>
        <v>45</v>
      </c>
      <c r="AB44" s="54">
        <f t="shared" si="60"/>
        <v>45</v>
      </c>
      <c r="AC44" s="24">
        <f t="shared" si="60"/>
        <v>0</v>
      </c>
      <c r="AD44" s="24">
        <f t="shared" si="60"/>
        <v>0</v>
      </c>
      <c r="AE44" s="50">
        <f t="shared" si="60"/>
        <v>0</v>
      </c>
      <c r="AF44" s="24">
        <f t="shared" si="60"/>
        <v>0</v>
      </c>
      <c r="AG44" s="26">
        <f t="shared" si="41"/>
        <v>45</v>
      </c>
      <c r="AH44" s="54">
        <f t="shared" si="61"/>
        <v>45</v>
      </c>
      <c r="AI44" s="24">
        <f t="shared" si="61"/>
        <v>0</v>
      </c>
      <c r="AJ44" s="24">
        <f t="shared" si="61"/>
        <v>0</v>
      </c>
      <c r="AK44" s="50">
        <f t="shared" si="61"/>
        <v>0</v>
      </c>
      <c r="AL44" s="24">
        <f t="shared" si="61"/>
        <v>0</v>
      </c>
      <c r="AM44" s="26">
        <f t="shared" si="42"/>
        <v>45</v>
      </c>
      <c r="AN44" s="54">
        <f t="shared" si="62"/>
        <v>45</v>
      </c>
      <c r="AO44" s="24">
        <f t="shared" si="62"/>
        <v>0</v>
      </c>
      <c r="AP44" s="24">
        <f t="shared" si="62"/>
        <v>0</v>
      </c>
      <c r="AQ44" s="50">
        <f t="shared" si="62"/>
        <v>0</v>
      </c>
      <c r="AR44" s="24">
        <f t="shared" si="62"/>
        <v>0</v>
      </c>
      <c r="AS44" s="26">
        <f t="shared" si="43"/>
        <v>45</v>
      </c>
      <c r="AT44" s="54">
        <f t="shared" si="63"/>
        <v>45</v>
      </c>
      <c r="AU44" s="24">
        <f t="shared" si="63"/>
        <v>0</v>
      </c>
      <c r="AV44" s="24">
        <f t="shared" si="63"/>
        <v>0</v>
      </c>
      <c r="AW44" s="50">
        <f t="shared" si="63"/>
        <v>0</v>
      </c>
      <c r="AX44" s="24">
        <f t="shared" si="63"/>
        <v>0</v>
      </c>
      <c r="AY44" s="26">
        <f t="shared" si="44"/>
        <v>45</v>
      </c>
      <c r="AZ44" s="54">
        <f t="shared" si="64"/>
        <v>45</v>
      </c>
      <c r="BA44" s="24">
        <f t="shared" si="64"/>
        <v>0</v>
      </c>
      <c r="BB44" s="24">
        <f t="shared" si="64"/>
        <v>0</v>
      </c>
      <c r="BC44" s="50">
        <f t="shared" si="64"/>
        <v>0</v>
      </c>
      <c r="BD44" s="24">
        <f t="shared" si="64"/>
        <v>0</v>
      </c>
      <c r="BE44" s="26">
        <f t="shared" si="45"/>
        <v>45</v>
      </c>
      <c r="BF44" s="54">
        <f t="shared" si="65"/>
        <v>45</v>
      </c>
      <c r="BG44" s="24">
        <f t="shared" si="65"/>
        <v>0</v>
      </c>
      <c r="BH44" s="24">
        <f t="shared" si="65"/>
        <v>0</v>
      </c>
      <c r="BI44" s="50">
        <f t="shared" si="65"/>
        <v>0</v>
      </c>
      <c r="BJ44" s="24">
        <f t="shared" si="65"/>
        <v>0</v>
      </c>
      <c r="BK44" s="26">
        <f t="shared" si="46"/>
        <v>45</v>
      </c>
      <c r="BL44" s="54">
        <f t="shared" si="66"/>
        <v>45</v>
      </c>
      <c r="BM44" s="24">
        <f t="shared" si="66"/>
        <v>0</v>
      </c>
      <c r="BN44" s="24">
        <f t="shared" si="66"/>
        <v>0</v>
      </c>
      <c r="BO44" s="50">
        <f t="shared" si="66"/>
        <v>0</v>
      </c>
      <c r="BP44" s="24">
        <f t="shared" si="66"/>
        <v>0</v>
      </c>
      <c r="BQ44" s="26">
        <f t="shared" si="47"/>
        <v>45</v>
      </c>
      <c r="BR44" s="54">
        <f t="shared" si="67"/>
        <v>45</v>
      </c>
      <c r="BS44" s="24">
        <f t="shared" si="67"/>
        <v>0</v>
      </c>
      <c r="BT44" s="24">
        <f t="shared" si="67"/>
        <v>0</v>
      </c>
      <c r="BU44" s="50">
        <f t="shared" si="67"/>
        <v>0</v>
      </c>
      <c r="BV44" s="24">
        <f t="shared" si="67"/>
        <v>0</v>
      </c>
      <c r="BW44" s="26">
        <f t="shared" si="48"/>
        <v>45</v>
      </c>
      <c r="BX44" s="54">
        <f t="shared" si="68"/>
        <v>45</v>
      </c>
      <c r="BY44" s="24">
        <f t="shared" si="68"/>
        <v>0</v>
      </c>
      <c r="BZ44" s="24">
        <f t="shared" si="68"/>
        <v>0</v>
      </c>
      <c r="CA44" s="50">
        <f t="shared" si="68"/>
        <v>0</v>
      </c>
      <c r="CB44" s="24">
        <f t="shared" si="68"/>
        <v>0</v>
      </c>
      <c r="CC44" s="26">
        <f t="shared" si="49"/>
        <v>45</v>
      </c>
      <c r="CD44" s="23">
        <f t="shared" si="50"/>
        <v>55</v>
      </c>
      <c r="CE44" s="26">
        <f t="shared" si="51"/>
        <v>13</v>
      </c>
      <c r="CF44" s="26">
        <f t="shared" si="52"/>
        <v>13</v>
      </c>
      <c r="CG44" s="26">
        <f t="shared" si="53"/>
        <v>0</v>
      </c>
      <c r="CH44" s="26">
        <f t="shared" si="54"/>
        <v>10</v>
      </c>
      <c r="CI44" s="90">
        <f t="shared" si="55"/>
        <v>45</v>
      </c>
      <c r="CJ44" s="1"/>
      <c r="CK44" s="1"/>
      <c r="CL44" s="1"/>
    </row>
    <row r="45" spans="1:90" ht="21.75" customHeight="1" x14ac:dyDescent="0.35">
      <c r="A45" s="4416" t="s">
        <v>75</v>
      </c>
      <c r="B45" s="4390"/>
      <c r="C45" s="4390"/>
      <c r="D45" s="54">
        <f t="shared" ref="D45:H50" si="69">D29</f>
        <v>0</v>
      </c>
      <c r="E45" s="55">
        <f t="shared" si="69"/>
        <v>0</v>
      </c>
      <c r="F45" s="55">
        <f t="shared" si="69"/>
        <v>0</v>
      </c>
      <c r="G45" s="50">
        <f t="shared" si="69"/>
        <v>3</v>
      </c>
      <c r="H45" s="55">
        <f t="shared" si="69"/>
        <v>0</v>
      </c>
      <c r="I45" s="42">
        <f t="shared" si="37"/>
        <v>3</v>
      </c>
      <c r="J45" s="54">
        <f t="shared" ref="J45:N50" si="70">J29</f>
        <v>3</v>
      </c>
      <c r="K45" s="55">
        <f t="shared" si="70"/>
        <v>0</v>
      </c>
      <c r="L45" s="55">
        <f t="shared" si="70"/>
        <v>0</v>
      </c>
      <c r="M45" s="50">
        <f t="shared" si="70"/>
        <v>0</v>
      </c>
      <c r="N45" s="55">
        <f t="shared" si="70"/>
        <v>0</v>
      </c>
      <c r="O45" s="42">
        <f t="shared" si="38"/>
        <v>3</v>
      </c>
      <c r="P45" s="54">
        <f t="shared" ref="P45:T50" si="71">P29</f>
        <v>3</v>
      </c>
      <c r="Q45" s="55">
        <f t="shared" si="71"/>
        <v>0</v>
      </c>
      <c r="R45" s="55">
        <f t="shared" si="71"/>
        <v>0</v>
      </c>
      <c r="S45" s="50">
        <f t="shared" si="71"/>
        <v>0</v>
      </c>
      <c r="T45" s="55">
        <f t="shared" si="71"/>
        <v>0</v>
      </c>
      <c r="U45" s="42">
        <f t="shared" si="39"/>
        <v>3</v>
      </c>
      <c r="V45" s="54">
        <f t="shared" ref="V45:Z50" si="72">V29</f>
        <v>3</v>
      </c>
      <c r="W45" s="55">
        <f t="shared" si="72"/>
        <v>0</v>
      </c>
      <c r="X45" s="55">
        <f t="shared" si="72"/>
        <v>0</v>
      </c>
      <c r="Y45" s="50">
        <f t="shared" si="72"/>
        <v>0</v>
      </c>
      <c r="Z45" s="55">
        <f t="shared" si="72"/>
        <v>0</v>
      </c>
      <c r="AA45" s="42">
        <f t="shared" si="40"/>
        <v>3</v>
      </c>
      <c r="AB45" s="54">
        <f t="shared" ref="AB45:AF50" si="73">AB29</f>
        <v>3</v>
      </c>
      <c r="AC45" s="55">
        <f t="shared" si="73"/>
        <v>0</v>
      </c>
      <c r="AD45" s="55">
        <f t="shared" si="73"/>
        <v>0</v>
      </c>
      <c r="AE45" s="50">
        <f t="shared" si="73"/>
        <v>0</v>
      </c>
      <c r="AF45" s="55">
        <f t="shared" si="73"/>
        <v>0</v>
      </c>
      <c r="AG45" s="42">
        <f t="shared" si="41"/>
        <v>3</v>
      </c>
      <c r="AH45" s="54">
        <f t="shared" ref="AH45:AL50" si="74">AH29</f>
        <v>3</v>
      </c>
      <c r="AI45" s="55">
        <f t="shared" si="74"/>
        <v>0</v>
      </c>
      <c r="AJ45" s="55">
        <f t="shared" si="74"/>
        <v>0</v>
      </c>
      <c r="AK45" s="50">
        <f t="shared" si="74"/>
        <v>0</v>
      </c>
      <c r="AL45" s="55">
        <f t="shared" si="74"/>
        <v>0</v>
      </c>
      <c r="AM45" s="42">
        <f t="shared" si="42"/>
        <v>3</v>
      </c>
      <c r="AN45" s="54">
        <f t="shared" ref="AN45:AR50" si="75">AN29</f>
        <v>3</v>
      </c>
      <c r="AO45" s="55">
        <f t="shared" si="75"/>
        <v>0</v>
      </c>
      <c r="AP45" s="55">
        <f t="shared" si="75"/>
        <v>0</v>
      </c>
      <c r="AQ45" s="50">
        <f t="shared" si="75"/>
        <v>0</v>
      </c>
      <c r="AR45" s="55">
        <f t="shared" si="75"/>
        <v>0</v>
      </c>
      <c r="AS45" s="42">
        <f t="shared" si="43"/>
        <v>3</v>
      </c>
      <c r="AT45" s="54">
        <f t="shared" ref="AT45:AX50" si="76">AT29</f>
        <v>3</v>
      </c>
      <c r="AU45" s="55">
        <f t="shared" si="76"/>
        <v>0</v>
      </c>
      <c r="AV45" s="55">
        <f t="shared" si="76"/>
        <v>0</v>
      </c>
      <c r="AW45" s="50">
        <f t="shared" si="76"/>
        <v>0</v>
      </c>
      <c r="AX45" s="55">
        <f t="shared" si="76"/>
        <v>0</v>
      </c>
      <c r="AY45" s="42">
        <f t="shared" si="44"/>
        <v>3</v>
      </c>
      <c r="AZ45" s="54">
        <f t="shared" ref="AZ45:BD50" si="77">AZ29</f>
        <v>3</v>
      </c>
      <c r="BA45" s="55">
        <f t="shared" si="77"/>
        <v>0</v>
      </c>
      <c r="BB45" s="55">
        <f t="shared" si="77"/>
        <v>0</v>
      </c>
      <c r="BC45" s="50">
        <f t="shared" si="77"/>
        <v>0</v>
      </c>
      <c r="BD45" s="55">
        <f t="shared" si="77"/>
        <v>0</v>
      </c>
      <c r="BE45" s="42">
        <f t="shared" si="45"/>
        <v>3</v>
      </c>
      <c r="BF45" s="54">
        <f t="shared" ref="BF45:BJ50" si="78">BF29</f>
        <v>3</v>
      </c>
      <c r="BG45" s="55">
        <f t="shared" si="78"/>
        <v>0</v>
      </c>
      <c r="BH45" s="55">
        <f t="shared" si="78"/>
        <v>0</v>
      </c>
      <c r="BI45" s="50">
        <f t="shared" si="78"/>
        <v>0</v>
      </c>
      <c r="BJ45" s="55">
        <f t="shared" si="78"/>
        <v>0</v>
      </c>
      <c r="BK45" s="42">
        <f t="shared" si="46"/>
        <v>3</v>
      </c>
      <c r="BL45" s="54">
        <f t="shared" ref="BL45:BP50" si="79">BL29</f>
        <v>3</v>
      </c>
      <c r="BM45" s="55">
        <f t="shared" si="79"/>
        <v>0</v>
      </c>
      <c r="BN45" s="55">
        <f t="shared" si="79"/>
        <v>0</v>
      </c>
      <c r="BO45" s="50">
        <f t="shared" si="79"/>
        <v>0</v>
      </c>
      <c r="BP45" s="55">
        <f t="shared" si="79"/>
        <v>0</v>
      </c>
      <c r="BQ45" s="42">
        <f t="shared" si="47"/>
        <v>3</v>
      </c>
      <c r="BR45" s="54">
        <f t="shared" ref="BR45:BV50" si="80">BR29</f>
        <v>3</v>
      </c>
      <c r="BS45" s="55">
        <f t="shared" si="80"/>
        <v>0</v>
      </c>
      <c r="BT45" s="55">
        <f t="shared" si="80"/>
        <v>0</v>
      </c>
      <c r="BU45" s="50">
        <f t="shared" si="80"/>
        <v>0</v>
      </c>
      <c r="BV45" s="55">
        <f t="shared" si="80"/>
        <v>0</v>
      </c>
      <c r="BW45" s="42">
        <f t="shared" si="48"/>
        <v>3</v>
      </c>
      <c r="BX45" s="54">
        <f t="shared" ref="BX45:CB50" si="81">BX29</f>
        <v>3</v>
      </c>
      <c r="BY45" s="55">
        <f t="shared" si="81"/>
        <v>0</v>
      </c>
      <c r="BZ45" s="55">
        <f t="shared" si="81"/>
        <v>0</v>
      </c>
      <c r="CA45" s="50">
        <f t="shared" si="81"/>
        <v>0</v>
      </c>
      <c r="CB45" s="55">
        <f t="shared" si="81"/>
        <v>0</v>
      </c>
      <c r="CC45" s="42">
        <f t="shared" si="49"/>
        <v>3</v>
      </c>
      <c r="CD45" s="54">
        <f t="shared" si="50"/>
        <v>0</v>
      </c>
      <c r="CE45" s="26">
        <f t="shared" si="51"/>
        <v>0</v>
      </c>
      <c r="CF45" s="26">
        <f t="shared" si="52"/>
        <v>0</v>
      </c>
      <c r="CG45" s="42">
        <f t="shared" si="53"/>
        <v>3</v>
      </c>
      <c r="CH45" s="42">
        <f t="shared" si="54"/>
        <v>0</v>
      </c>
      <c r="CI45" s="91">
        <f t="shared" si="55"/>
        <v>3</v>
      </c>
      <c r="CJ45" s="1"/>
      <c r="CK45" s="1"/>
      <c r="CL45" s="1"/>
    </row>
    <row r="46" spans="1:90" ht="21.75" customHeight="1" x14ac:dyDescent="0.35">
      <c r="A46" s="4415" t="s">
        <v>76</v>
      </c>
      <c r="B46" s="4375"/>
      <c r="C46" s="4375"/>
      <c r="D46" s="23">
        <f t="shared" si="69"/>
        <v>0</v>
      </c>
      <c r="E46" s="24">
        <f t="shared" si="69"/>
        <v>0</v>
      </c>
      <c r="F46" s="24">
        <f t="shared" si="69"/>
        <v>0</v>
      </c>
      <c r="G46" s="50">
        <f t="shared" si="69"/>
        <v>3</v>
      </c>
      <c r="H46" s="24">
        <f t="shared" si="69"/>
        <v>1</v>
      </c>
      <c r="I46" s="26">
        <f t="shared" si="37"/>
        <v>2</v>
      </c>
      <c r="J46" s="23">
        <f t="shared" si="70"/>
        <v>2</v>
      </c>
      <c r="K46" s="24">
        <f t="shared" si="70"/>
        <v>0</v>
      </c>
      <c r="L46" s="24">
        <f t="shared" si="70"/>
        <v>0</v>
      </c>
      <c r="M46" s="50">
        <f t="shared" si="70"/>
        <v>0</v>
      </c>
      <c r="N46" s="24">
        <f t="shared" si="70"/>
        <v>0</v>
      </c>
      <c r="O46" s="26">
        <f t="shared" si="38"/>
        <v>2</v>
      </c>
      <c r="P46" s="23">
        <f t="shared" si="71"/>
        <v>2</v>
      </c>
      <c r="Q46" s="24">
        <f t="shared" si="71"/>
        <v>0</v>
      </c>
      <c r="R46" s="24">
        <f t="shared" si="71"/>
        <v>0</v>
      </c>
      <c r="S46" s="50">
        <f t="shared" si="71"/>
        <v>0</v>
      </c>
      <c r="T46" s="24">
        <f t="shared" si="71"/>
        <v>0</v>
      </c>
      <c r="U46" s="26">
        <f t="shared" si="39"/>
        <v>2</v>
      </c>
      <c r="V46" s="23">
        <f t="shared" si="72"/>
        <v>2</v>
      </c>
      <c r="W46" s="24">
        <f t="shared" si="72"/>
        <v>0</v>
      </c>
      <c r="X46" s="24">
        <f t="shared" si="72"/>
        <v>0</v>
      </c>
      <c r="Y46" s="50">
        <f t="shared" si="72"/>
        <v>0</v>
      </c>
      <c r="Z46" s="24">
        <f t="shared" si="72"/>
        <v>0</v>
      </c>
      <c r="AA46" s="26">
        <f t="shared" si="40"/>
        <v>2</v>
      </c>
      <c r="AB46" s="23">
        <f t="shared" si="73"/>
        <v>2</v>
      </c>
      <c r="AC46" s="24">
        <f t="shared" si="73"/>
        <v>0</v>
      </c>
      <c r="AD46" s="24">
        <f t="shared" si="73"/>
        <v>0</v>
      </c>
      <c r="AE46" s="50">
        <f t="shared" si="73"/>
        <v>0</v>
      </c>
      <c r="AF46" s="24">
        <f t="shared" si="73"/>
        <v>0</v>
      </c>
      <c r="AG46" s="26">
        <f t="shared" si="41"/>
        <v>2</v>
      </c>
      <c r="AH46" s="23">
        <f t="shared" si="74"/>
        <v>2</v>
      </c>
      <c r="AI46" s="24">
        <f t="shared" si="74"/>
        <v>0</v>
      </c>
      <c r="AJ46" s="24">
        <f t="shared" si="74"/>
        <v>0</v>
      </c>
      <c r="AK46" s="50">
        <f t="shared" si="74"/>
        <v>0</v>
      </c>
      <c r="AL46" s="24">
        <f t="shared" si="74"/>
        <v>0</v>
      </c>
      <c r="AM46" s="26">
        <f t="shared" si="42"/>
        <v>2</v>
      </c>
      <c r="AN46" s="23">
        <f t="shared" si="75"/>
        <v>2</v>
      </c>
      <c r="AO46" s="24">
        <f t="shared" si="75"/>
        <v>0</v>
      </c>
      <c r="AP46" s="24">
        <f t="shared" si="75"/>
        <v>0</v>
      </c>
      <c r="AQ46" s="50">
        <f t="shared" si="75"/>
        <v>0</v>
      </c>
      <c r="AR46" s="24">
        <f t="shared" si="75"/>
        <v>0</v>
      </c>
      <c r="AS46" s="26">
        <f t="shared" si="43"/>
        <v>2</v>
      </c>
      <c r="AT46" s="23">
        <f t="shared" si="76"/>
        <v>2</v>
      </c>
      <c r="AU46" s="24">
        <f t="shared" si="76"/>
        <v>0</v>
      </c>
      <c r="AV46" s="24">
        <f t="shared" si="76"/>
        <v>0</v>
      </c>
      <c r="AW46" s="50">
        <f t="shared" si="76"/>
        <v>0</v>
      </c>
      <c r="AX46" s="24">
        <f t="shared" si="76"/>
        <v>0</v>
      </c>
      <c r="AY46" s="26">
        <f t="shared" si="44"/>
        <v>2</v>
      </c>
      <c r="AZ46" s="23">
        <f t="shared" si="77"/>
        <v>2</v>
      </c>
      <c r="BA46" s="24">
        <f t="shared" si="77"/>
        <v>0</v>
      </c>
      <c r="BB46" s="24">
        <f t="shared" si="77"/>
        <v>0</v>
      </c>
      <c r="BC46" s="50">
        <f t="shared" si="77"/>
        <v>0</v>
      </c>
      <c r="BD46" s="24">
        <f t="shared" si="77"/>
        <v>0</v>
      </c>
      <c r="BE46" s="26">
        <f t="shared" si="45"/>
        <v>2</v>
      </c>
      <c r="BF46" s="23">
        <f t="shared" si="78"/>
        <v>2</v>
      </c>
      <c r="BG46" s="24">
        <f t="shared" si="78"/>
        <v>0</v>
      </c>
      <c r="BH46" s="24">
        <f t="shared" si="78"/>
        <v>0</v>
      </c>
      <c r="BI46" s="50">
        <f t="shared" si="78"/>
        <v>0</v>
      </c>
      <c r="BJ46" s="24">
        <f t="shared" si="78"/>
        <v>0</v>
      </c>
      <c r="BK46" s="26">
        <f t="shared" si="46"/>
        <v>2</v>
      </c>
      <c r="BL46" s="23">
        <f t="shared" si="79"/>
        <v>2</v>
      </c>
      <c r="BM46" s="24">
        <f t="shared" si="79"/>
        <v>0</v>
      </c>
      <c r="BN46" s="24">
        <f t="shared" si="79"/>
        <v>0</v>
      </c>
      <c r="BO46" s="50">
        <f t="shared" si="79"/>
        <v>0</v>
      </c>
      <c r="BP46" s="24">
        <f t="shared" si="79"/>
        <v>0</v>
      </c>
      <c r="BQ46" s="26">
        <f t="shared" si="47"/>
        <v>2</v>
      </c>
      <c r="BR46" s="23">
        <f t="shared" si="80"/>
        <v>2</v>
      </c>
      <c r="BS46" s="24">
        <f t="shared" si="80"/>
        <v>0</v>
      </c>
      <c r="BT46" s="24">
        <f t="shared" si="80"/>
        <v>0</v>
      </c>
      <c r="BU46" s="50">
        <f t="shared" si="80"/>
        <v>0</v>
      </c>
      <c r="BV46" s="24">
        <f t="shared" si="80"/>
        <v>0</v>
      </c>
      <c r="BW46" s="26">
        <f t="shared" si="48"/>
        <v>2</v>
      </c>
      <c r="BX46" s="23">
        <f t="shared" si="81"/>
        <v>2</v>
      </c>
      <c r="BY46" s="24">
        <f t="shared" si="81"/>
        <v>0</v>
      </c>
      <c r="BZ46" s="24">
        <f t="shared" si="81"/>
        <v>0</v>
      </c>
      <c r="CA46" s="50">
        <f t="shared" si="81"/>
        <v>0</v>
      </c>
      <c r="CB46" s="24">
        <f t="shared" si="81"/>
        <v>0</v>
      </c>
      <c r="CC46" s="26">
        <f t="shared" si="49"/>
        <v>2</v>
      </c>
      <c r="CD46" s="23">
        <f t="shared" si="50"/>
        <v>0</v>
      </c>
      <c r="CE46" s="26">
        <f t="shared" si="51"/>
        <v>0</v>
      </c>
      <c r="CF46" s="26">
        <f t="shared" si="52"/>
        <v>0</v>
      </c>
      <c r="CG46" s="26">
        <f t="shared" si="53"/>
        <v>3</v>
      </c>
      <c r="CH46" s="26">
        <f t="shared" si="54"/>
        <v>1</v>
      </c>
      <c r="CI46" s="90">
        <f t="shared" si="55"/>
        <v>2</v>
      </c>
      <c r="CJ46" s="1"/>
      <c r="CK46" s="1"/>
      <c r="CL46" s="1"/>
    </row>
    <row r="47" spans="1:90" ht="21.75" customHeight="1" x14ac:dyDescent="0.35">
      <c r="A47" s="4416" t="s">
        <v>77</v>
      </c>
      <c r="B47" s="4390"/>
      <c r="C47" s="4390"/>
      <c r="D47" s="54">
        <f t="shared" si="69"/>
        <v>0</v>
      </c>
      <c r="E47" s="55">
        <f t="shared" si="69"/>
        <v>0</v>
      </c>
      <c r="F47" s="55">
        <f t="shared" si="69"/>
        <v>0</v>
      </c>
      <c r="G47" s="50">
        <f t="shared" si="69"/>
        <v>14</v>
      </c>
      <c r="H47" s="55">
        <f t="shared" si="69"/>
        <v>2</v>
      </c>
      <c r="I47" s="42">
        <f t="shared" si="37"/>
        <v>12</v>
      </c>
      <c r="J47" s="54">
        <f t="shared" si="70"/>
        <v>12</v>
      </c>
      <c r="K47" s="55">
        <f t="shared" si="70"/>
        <v>0</v>
      </c>
      <c r="L47" s="55">
        <f t="shared" si="70"/>
        <v>0</v>
      </c>
      <c r="M47" s="50">
        <f t="shared" si="70"/>
        <v>0</v>
      </c>
      <c r="N47" s="55">
        <f t="shared" si="70"/>
        <v>0</v>
      </c>
      <c r="O47" s="42">
        <f t="shared" si="38"/>
        <v>12</v>
      </c>
      <c r="P47" s="54">
        <f t="shared" si="71"/>
        <v>12</v>
      </c>
      <c r="Q47" s="55">
        <f t="shared" si="71"/>
        <v>0</v>
      </c>
      <c r="R47" s="55">
        <f t="shared" si="71"/>
        <v>0</v>
      </c>
      <c r="S47" s="50">
        <f t="shared" si="71"/>
        <v>0</v>
      </c>
      <c r="T47" s="55">
        <f t="shared" si="71"/>
        <v>0</v>
      </c>
      <c r="U47" s="42">
        <f t="shared" si="39"/>
        <v>12</v>
      </c>
      <c r="V47" s="54">
        <f t="shared" si="72"/>
        <v>12</v>
      </c>
      <c r="W47" s="55">
        <f t="shared" si="72"/>
        <v>0</v>
      </c>
      <c r="X47" s="55">
        <f t="shared" si="72"/>
        <v>0</v>
      </c>
      <c r="Y47" s="50">
        <f t="shared" si="72"/>
        <v>0</v>
      </c>
      <c r="Z47" s="55">
        <f t="shared" si="72"/>
        <v>0</v>
      </c>
      <c r="AA47" s="42">
        <f t="shared" si="40"/>
        <v>12</v>
      </c>
      <c r="AB47" s="54">
        <f t="shared" si="73"/>
        <v>12</v>
      </c>
      <c r="AC47" s="55">
        <f t="shared" si="73"/>
        <v>0</v>
      </c>
      <c r="AD47" s="55">
        <f t="shared" si="73"/>
        <v>0</v>
      </c>
      <c r="AE47" s="50">
        <f t="shared" si="73"/>
        <v>0</v>
      </c>
      <c r="AF47" s="55">
        <f t="shared" si="73"/>
        <v>0</v>
      </c>
      <c r="AG47" s="42">
        <f t="shared" si="41"/>
        <v>12</v>
      </c>
      <c r="AH47" s="54">
        <f t="shared" si="74"/>
        <v>12</v>
      </c>
      <c r="AI47" s="55">
        <f t="shared" si="74"/>
        <v>0</v>
      </c>
      <c r="AJ47" s="55">
        <f t="shared" si="74"/>
        <v>0</v>
      </c>
      <c r="AK47" s="50">
        <f t="shared" si="74"/>
        <v>0</v>
      </c>
      <c r="AL47" s="55">
        <f t="shared" si="74"/>
        <v>0</v>
      </c>
      <c r="AM47" s="42">
        <f t="shared" si="42"/>
        <v>12</v>
      </c>
      <c r="AN47" s="54">
        <f t="shared" si="75"/>
        <v>12</v>
      </c>
      <c r="AO47" s="55">
        <f t="shared" si="75"/>
        <v>0</v>
      </c>
      <c r="AP47" s="55">
        <f t="shared" si="75"/>
        <v>0</v>
      </c>
      <c r="AQ47" s="50">
        <f t="shared" si="75"/>
        <v>0</v>
      </c>
      <c r="AR47" s="55">
        <f t="shared" si="75"/>
        <v>0</v>
      </c>
      <c r="AS47" s="42">
        <f t="shared" si="43"/>
        <v>12</v>
      </c>
      <c r="AT47" s="54">
        <f t="shared" si="76"/>
        <v>12</v>
      </c>
      <c r="AU47" s="55">
        <f t="shared" si="76"/>
        <v>0</v>
      </c>
      <c r="AV47" s="55">
        <f t="shared" si="76"/>
        <v>0</v>
      </c>
      <c r="AW47" s="50">
        <f t="shared" si="76"/>
        <v>0</v>
      </c>
      <c r="AX47" s="55">
        <f t="shared" si="76"/>
        <v>0</v>
      </c>
      <c r="AY47" s="42">
        <f t="shared" si="44"/>
        <v>12</v>
      </c>
      <c r="AZ47" s="54">
        <f t="shared" si="77"/>
        <v>12</v>
      </c>
      <c r="BA47" s="55">
        <f t="shared" si="77"/>
        <v>0</v>
      </c>
      <c r="BB47" s="55">
        <f t="shared" si="77"/>
        <v>0</v>
      </c>
      <c r="BC47" s="50">
        <f t="shared" si="77"/>
        <v>0</v>
      </c>
      <c r="BD47" s="55">
        <f t="shared" si="77"/>
        <v>0</v>
      </c>
      <c r="BE47" s="42">
        <f t="shared" si="45"/>
        <v>12</v>
      </c>
      <c r="BF47" s="54">
        <f t="shared" si="78"/>
        <v>12</v>
      </c>
      <c r="BG47" s="55">
        <f t="shared" si="78"/>
        <v>0</v>
      </c>
      <c r="BH47" s="55">
        <f t="shared" si="78"/>
        <v>0</v>
      </c>
      <c r="BI47" s="50">
        <f t="shared" si="78"/>
        <v>0</v>
      </c>
      <c r="BJ47" s="55">
        <f t="shared" si="78"/>
        <v>0</v>
      </c>
      <c r="BK47" s="42">
        <f t="shared" si="46"/>
        <v>12</v>
      </c>
      <c r="BL47" s="54">
        <f t="shared" si="79"/>
        <v>12</v>
      </c>
      <c r="BM47" s="55">
        <f t="shared" si="79"/>
        <v>0</v>
      </c>
      <c r="BN47" s="55">
        <f t="shared" si="79"/>
        <v>0</v>
      </c>
      <c r="BO47" s="50">
        <f t="shared" si="79"/>
        <v>0</v>
      </c>
      <c r="BP47" s="55">
        <f t="shared" si="79"/>
        <v>0</v>
      </c>
      <c r="BQ47" s="42">
        <f t="shared" si="47"/>
        <v>12</v>
      </c>
      <c r="BR47" s="54">
        <f t="shared" si="80"/>
        <v>12</v>
      </c>
      <c r="BS47" s="55">
        <f t="shared" si="80"/>
        <v>0</v>
      </c>
      <c r="BT47" s="55">
        <f t="shared" si="80"/>
        <v>0</v>
      </c>
      <c r="BU47" s="50">
        <f t="shared" si="80"/>
        <v>0</v>
      </c>
      <c r="BV47" s="55">
        <f t="shared" si="80"/>
        <v>0</v>
      </c>
      <c r="BW47" s="42">
        <f t="shared" si="48"/>
        <v>12</v>
      </c>
      <c r="BX47" s="54">
        <f t="shared" si="81"/>
        <v>12</v>
      </c>
      <c r="BY47" s="55">
        <f t="shared" si="81"/>
        <v>0</v>
      </c>
      <c r="BZ47" s="55">
        <f t="shared" si="81"/>
        <v>0</v>
      </c>
      <c r="CA47" s="50">
        <f t="shared" si="81"/>
        <v>0</v>
      </c>
      <c r="CB47" s="55">
        <f t="shared" si="81"/>
        <v>0</v>
      </c>
      <c r="CC47" s="42">
        <f t="shared" si="49"/>
        <v>12</v>
      </c>
      <c r="CD47" s="54">
        <f t="shared" si="50"/>
        <v>0</v>
      </c>
      <c r="CE47" s="26">
        <f t="shared" si="51"/>
        <v>0</v>
      </c>
      <c r="CF47" s="26">
        <f t="shared" si="52"/>
        <v>0</v>
      </c>
      <c r="CG47" s="42">
        <f t="shared" si="53"/>
        <v>14</v>
      </c>
      <c r="CH47" s="42">
        <f t="shared" si="54"/>
        <v>2</v>
      </c>
      <c r="CI47" s="91">
        <f t="shared" si="55"/>
        <v>12</v>
      </c>
      <c r="CJ47" s="1"/>
      <c r="CK47" s="1"/>
      <c r="CL47" s="1"/>
    </row>
    <row r="48" spans="1:90" ht="21.75" customHeight="1" x14ac:dyDescent="0.35">
      <c r="A48" s="4415" t="s">
        <v>78</v>
      </c>
      <c r="B48" s="4375"/>
      <c r="C48" s="4375"/>
      <c r="D48" s="23">
        <f t="shared" si="69"/>
        <v>0</v>
      </c>
      <c r="E48" s="24">
        <f t="shared" si="69"/>
        <v>0</v>
      </c>
      <c r="F48" s="24">
        <f t="shared" si="69"/>
        <v>0</v>
      </c>
      <c r="G48" s="50">
        <f t="shared" si="69"/>
        <v>16</v>
      </c>
      <c r="H48" s="24">
        <f t="shared" si="69"/>
        <v>0</v>
      </c>
      <c r="I48" s="26">
        <f t="shared" si="37"/>
        <v>16</v>
      </c>
      <c r="J48" s="23">
        <f t="shared" si="70"/>
        <v>16</v>
      </c>
      <c r="K48" s="24">
        <f t="shared" si="70"/>
        <v>0</v>
      </c>
      <c r="L48" s="24">
        <f t="shared" si="70"/>
        <v>0</v>
      </c>
      <c r="M48" s="50">
        <f t="shared" si="70"/>
        <v>0</v>
      </c>
      <c r="N48" s="24">
        <f t="shared" si="70"/>
        <v>0</v>
      </c>
      <c r="O48" s="26">
        <f t="shared" si="38"/>
        <v>16</v>
      </c>
      <c r="P48" s="23">
        <f t="shared" si="71"/>
        <v>16</v>
      </c>
      <c r="Q48" s="24">
        <f t="shared" si="71"/>
        <v>0</v>
      </c>
      <c r="R48" s="24">
        <f t="shared" si="71"/>
        <v>0</v>
      </c>
      <c r="S48" s="50">
        <f t="shared" si="71"/>
        <v>0</v>
      </c>
      <c r="T48" s="24">
        <f t="shared" si="71"/>
        <v>0</v>
      </c>
      <c r="U48" s="26">
        <f t="shared" si="39"/>
        <v>16</v>
      </c>
      <c r="V48" s="23">
        <f t="shared" si="72"/>
        <v>16</v>
      </c>
      <c r="W48" s="24">
        <f t="shared" si="72"/>
        <v>0</v>
      </c>
      <c r="X48" s="24">
        <f t="shared" si="72"/>
        <v>0</v>
      </c>
      <c r="Y48" s="50">
        <f t="shared" si="72"/>
        <v>0</v>
      </c>
      <c r="Z48" s="24">
        <f t="shared" si="72"/>
        <v>0</v>
      </c>
      <c r="AA48" s="26">
        <f t="shared" si="40"/>
        <v>16</v>
      </c>
      <c r="AB48" s="23">
        <f t="shared" si="73"/>
        <v>16</v>
      </c>
      <c r="AC48" s="24">
        <f t="shared" si="73"/>
        <v>0</v>
      </c>
      <c r="AD48" s="24">
        <f t="shared" si="73"/>
        <v>0</v>
      </c>
      <c r="AE48" s="50">
        <f t="shared" si="73"/>
        <v>0</v>
      </c>
      <c r="AF48" s="24">
        <f t="shared" si="73"/>
        <v>0</v>
      </c>
      <c r="AG48" s="26">
        <f t="shared" si="41"/>
        <v>16</v>
      </c>
      <c r="AH48" s="23">
        <f t="shared" si="74"/>
        <v>16</v>
      </c>
      <c r="AI48" s="24">
        <f t="shared" si="74"/>
        <v>0</v>
      </c>
      <c r="AJ48" s="24">
        <f t="shared" si="74"/>
        <v>0</v>
      </c>
      <c r="AK48" s="50">
        <f t="shared" si="74"/>
        <v>0</v>
      </c>
      <c r="AL48" s="24">
        <f t="shared" si="74"/>
        <v>0</v>
      </c>
      <c r="AM48" s="26">
        <f t="shared" si="42"/>
        <v>16</v>
      </c>
      <c r="AN48" s="23">
        <f t="shared" si="75"/>
        <v>16</v>
      </c>
      <c r="AO48" s="24">
        <f t="shared" si="75"/>
        <v>0</v>
      </c>
      <c r="AP48" s="24">
        <f t="shared" si="75"/>
        <v>0</v>
      </c>
      <c r="AQ48" s="50">
        <f t="shared" si="75"/>
        <v>0</v>
      </c>
      <c r="AR48" s="24">
        <f t="shared" si="75"/>
        <v>0</v>
      </c>
      <c r="AS48" s="26">
        <f t="shared" si="43"/>
        <v>16</v>
      </c>
      <c r="AT48" s="23">
        <f t="shared" si="76"/>
        <v>16</v>
      </c>
      <c r="AU48" s="24">
        <f t="shared" si="76"/>
        <v>0</v>
      </c>
      <c r="AV48" s="24">
        <f t="shared" si="76"/>
        <v>0</v>
      </c>
      <c r="AW48" s="50">
        <f t="shared" si="76"/>
        <v>0</v>
      </c>
      <c r="AX48" s="24">
        <f t="shared" si="76"/>
        <v>0</v>
      </c>
      <c r="AY48" s="26">
        <f t="shared" si="44"/>
        <v>16</v>
      </c>
      <c r="AZ48" s="23">
        <f t="shared" si="77"/>
        <v>16</v>
      </c>
      <c r="BA48" s="24">
        <f t="shared" si="77"/>
        <v>0</v>
      </c>
      <c r="BB48" s="24">
        <f t="shared" si="77"/>
        <v>0</v>
      </c>
      <c r="BC48" s="50">
        <f t="shared" si="77"/>
        <v>0</v>
      </c>
      <c r="BD48" s="24">
        <f t="shared" si="77"/>
        <v>0</v>
      </c>
      <c r="BE48" s="26">
        <f t="shared" si="45"/>
        <v>16</v>
      </c>
      <c r="BF48" s="23">
        <f t="shared" si="78"/>
        <v>16</v>
      </c>
      <c r="BG48" s="24">
        <f t="shared" si="78"/>
        <v>0</v>
      </c>
      <c r="BH48" s="24">
        <f t="shared" si="78"/>
        <v>0</v>
      </c>
      <c r="BI48" s="50">
        <f t="shared" si="78"/>
        <v>0</v>
      </c>
      <c r="BJ48" s="24">
        <f t="shared" si="78"/>
        <v>0</v>
      </c>
      <c r="BK48" s="26">
        <f t="shared" si="46"/>
        <v>16</v>
      </c>
      <c r="BL48" s="23">
        <f t="shared" si="79"/>
        <v>16</v>
      </c>
      <c r="BM48" s="24">
        <f t="shared" si="79"/>
        <v>0</v>
      </c>
      <c r="BN48" s="24">
        <f t="shared" si="79"/>
        <v>0</v>
      </c>
      <c r="BO48" s="50">
        <f t="shared" si="79"/>
        <v>0</v>
      </c>
      <c r="BP48" s="24">
        <f t="shared" si="79"/>
        <v>0</v>
      </c>
      <c r="BQ48" s="26">
        <f t="shared" si="47"/>
        <v>16</v>
      </c>
      <c r="BR48" s="23">
        <f t="shared" si="80"/>
        <v>16</v>
      </c>
      <c r="BS48" s="24">
        <f t="shared" si="80"/>
        <v>0</v>
      </c>
      <c r="BT48" s="24">
        <f t="shared" si="80"/>
        <v>0</v>
      </c>
      <c r="BU48" s="50">
        <f t="shared" si="80"/>
        <v>0</v>
      </c>
      <c r="BV48" s="24">
        <f t="shared" si="80"/>
        <v>0</v>
      </c>
      <c r="BW48" s="26">
        <f t="shared" si="48"/>
        <v>16</v>
      </c>
      <c r="BX48" s="23">
        <f t="shared" si="81"/>
        <v>16</v>
      </c>
      <c r="BY48" s="24">
        <f t="shared" si="81"/>
        <v>0</v>
      </c>
      <c r="BZ48" s="24">
        <f t="shared" si="81"/>
        <v>0</v>
      </c>
      <c r="CA48" s="50">
        <f t="shared" si="81"/>
        <v>0</v>
      </c>
      <c r="CB48" s="24">
        <f t="shared" si="81"/>
        <v>0</v>
      </c>
      <c r="CC48" s="26">
        <f t="shared" si="49"/>
        <v>16</v>
      </c>
      <c r="CD48" s="23">
        <f t="shared" si="50"/>
        <v>0</v>
      </c>
      <c r="CE48" s="26">
        <f t="shared" si="51"/>
        <v>0</v>
      </c>
      <c r="CF48" s="26">
        <f t="shared" si="52"/>
        <v>0</v>
      </c>
      <c r="CG48" s="26">
        <f t="shared" si="53"/>
        <v>16</v>
      </c>
      <c r="CH48" s="26">
        <f t="shared" si="54"/>
        <v>0</v>
      </c>
      <c r="CI48" s="90">
        <f t="shared" si="55"/>
        <v>16</v>
      </c>
      <c r="CJ48" s="1"/>
      <c r="CK48" s="1"/>
      <c r="CL48" s="1"/>
    </row>
    <row r="49" spans="1:90" ht="21.75" customHeight="1" x14ac:dyDescent="0.35">
      <c r="A49" s="4416" t="s">
        <v>79</v>
      </c>
      <c r="B49" s="4390"/>
      <c r="C49" s="4390"/>
      <c r="D49" s="54">
        <f t="shared" si="69"/>
        <v>0</v>
      </c>
      <c r="E49" s="55">
        <f t="shared" si="69"/>
        <v>0</v>
      </c>
      <c r="F49" s="55">
        <f t="shared" si="69"/>
        <v>0</v>
      </c>
      <c r="G49" s="50">
        <f t="shared" si="69"/>
        <v>3</v>
      </c>
      <c r="H49" s="55">
        <f t="shared" si="69"/>
        <v>1</v>
      </c>
      <c r="I49" s="42">
        <f t="shared" si="37"/>
        <v>2</v>
      </c>
      <c r="J49" s="54">
        <f t="shared" si="70"/>
        <v>2</v>
      </c>
      <c r="K49" s="55">
        <f t="shared" si="70"/>
        <v>0</v>
      </c>
      <c r="L49" s="55">
        <f t="shared" si="70"/>
        <v>0</v>
      </c>
      <c r="M49" s="50">
        <f t="shared" si="70"/>
        <v>0</v>
      </c>
      <c r="N49" s="55">
        <f t="shared" si="70"/>
        <v>0</v>
      </c>
      <c r="O49" s="42">
        <f t="shared" si="38"/>
        <v>2</v>
      </c>
      <c r="P49" s="54">
        <f t="shared" si="71"/>
        <v>2</v>
      </c>
      <c r="Q49" s="55">
        <f t="shared" si="71"/>
        <v>0</v>
      </c>
      <c r="R49" s="55">
        <f t="shared" si="71"/>
        <v>0</v>
      </c>
      <c r="S49" s="50">
        <f t="shared" si="71"/>
        <v>0</v>
      </c>
      <c r="T49" s="55">
        <f t="shared" si="71"/>
        <v>0</v>
      </c>
      <c r="U49" s="42">
        <f t="shared" si="39"/>
        <v>2</v>
      </c>
      <c r="V49" s="54">
        <f t="shared" si="72"/>
        <v>2</v>
      </c>
      <c r="W49" s="55">
        <f t="shared" si="72"/>
        <v>0</v>
      </c>
      <c r="X49" s="55">
        <f t="shared" si="72"/>
        <v>0</v>
      </c>
      <c r="Y49" s="50">
        <f t="shared" si="72"/>
        <v>0</v>
      </c>
      <c r="Z49" s="55">
        <f t="shared" si="72"/>
        <v>0</v>
      </c>
      <c r="AA49" s="42">
        <f t="shared" si="40"/>
        <v>2</v>
      </c>
      <c r="AB49" s="54">
        <f t="shared" si="73"/>
        <v>2</v>
      </c>
      <c r="AC49" s="55">
        <f t="shared" si="73"/>
        <v>0</v>
      </c>
      <c r="AD49" s="55">
        <f t="shared" si="73"/>
        <v>0</v>
      </c>
      <c r="AE49" s="50">
        <f t="shared" si="73"/>
        <v>0</v>
      </c>
      <c r="AF49" s="55">
        <f t="shared" si="73"/>
        <v>0</v>
      </c>
      <c r="AG49" s="42">
        <f t="shared" si="41"/>
        <v>2</v>
      </c>
      <c r="AH49" s="54">
        <f t="shared" si="74"/>
        <v>2</v>
      </c>
      <c r="AI49" s="55">
        <f t="shared" si="74"/>
        <v>0</v>
      </c>
      <c r="AJ49" s="55">
        <f t="shared" si="74"/>
        <v>0</v>
      </c>
      <c r="AK49" s="50">
        <f t="shared" si="74"/>
        <v>0</v>
      </c>
      <c r="AL49" s="55">
        <f t="shared" si="74"/>
        <v>0</v>
      </c>
      <c r="AM49" s="42">
        <f t="shared" si="42"/>
        <v>2</v>
      </c>
      <c r="AN49" s="54">
        <f t="shared" si="75"/>
        <v>2</v>
      </c>
      <c r="AO49" s="55">
        <f t="shared" si="75"/>
        <v>0</v>
      </c>
      <c r="AP49" s="55">
        <f t="shared" si="75"/>
        <v>0</v>
      </c>
      <c r="AQ49" s="50">
        <f t="shared" si="75"/>
        <v>0</v>
      </c>
      <c r="AR49" s="55">
        <f t="shared" si="75"/>
        <v>0</v>
      </c>
      <c r="AS49" s="42">
        <f t="shared" si="43"/>
        <v>2</v>
      </c>
      <c r="AT49" s="54">
        <f t="shared" si="76"/>
        <v>2</v>
      </c>
      <c r="AU49" s="55">
        <f t="shared" si="76"/>
        <v>0</v>
      </c>
      <c r="AV49" s="55">
        <f t="shared" si="76"/>
        <v>0</v>
      </c>
      <c r="AW49" s="50">
        <f t="shared" si="76"/>
        <v>0</v>
      </c>
      <c r="AX49" s="55">
        <f t="shared" si="76"/>
        <v>0</v>
      </c>
      <c r="AY49" s="42">
        <f t="shared" si="44"/>
        <v>2</v>
      </c>
      <c r="AZ49" s="54">
        <f t="shared" si="77"/>
        <v>2</v>
      </c>
      <c r="BA49" s="55">
        <f t="shared" si="77"/>
        <v>0</v>
      </c>
      <c r="BB49" s="55">
        <f t="shared" si="77"/>
        <v>0</v>
      </c>
      <c r="BC49" s="50">
        <f t="shared" si="77"/>
        <v>0</v>
      </c>
      <c r="BD49" s="55">
        <f t="shared" si="77"/>
        <v>0</v>
      </c>
      <c r="BE49" s="42">
        <f t="shared" si="45"/>
        <v>2</v>
      </c>
      <c r="BF49" s="54">
        <f t="shared" si="78"/>
        <v>2</v>
      </c>
      <c r="BG49" s="55">
        <f t="shared" si="78"/>
        <v>0</v>
      </c>
      <c r="BH49" s="55">
        <f t="shared" si="78"/>
        <v>0</v>
      </c>
      <c r="BI49" s="50">
        <f t="shared" si="78"/>
        <v>0</v>
      </c>
      <c r="BJ49" s="55">
        <f t="shared" si="78"/>
        <v>0</v>
      </c>
      <c r="BK49" s="42">
        <f t="shared" si="46"/>
        <v>2</v>
      </c>
      <c r="BL49" s="54">
        <f t="shared" si="79"/>
        <v>2</v>
      </c>
      <c r="BM49" s="55">
        <f t="shared" si="79"/>
        <v>0</v>
      </c>
      <c r="BN49" s="55">
        <f t="shared" si="79"/>
        <v>0</v>
      </c>
      <c r="BO49" s="50">
        <f t="shared" si="79"/>
        <v>0</v>
      </c>
      <c r="BP49" s="55">
        <f t="shared" si="79"/>
        <v>0</v>
      </c>
      <c r="BQ49" s="42">
        <f t="shared" si="47"/>
        <v>2</v>
      </c>
      <c r="BR49" s="54">
        <f t="shared" si="80"/>
        <v>2</v>
      </c>
      <c r="BS49" s="55">
        <f t="shared" si="80"/>
        <v>0</v>
      </c>
      <c r="BT49" s="55">
        <f t="shared" si="80"/>
        <v>0</v>
      </c>
      <c r="BU49" s="50">
        <f t="shared" si="80"/>
        <v>0</v>
      </c>
      <c r="BV49" s="55">
        <f t="shared" si="80"/>
        <v>0</v>
      </c>
      <c r="BW49" s="42">
        <f t="shared" si="48"/>
        <v>2</v>
      </c>
      <c r="BX49" s="54">
        <f t="shared" si="81"/>
        <v>2</v>
      </c>
      <c r="BY49" s="55">
        <f t="shared" si="81"/>
        <v>0</v>
      </c>
      <c r="BZ49" s="55">
        <f t="shared" si="81"/>
        <v>0</v>
      </c>
      <c r="CA49" s="50">
        <f t="shared" si="81"/>
        <v>0</v>
      </c>
      <c r="CB49" s="55">
        <f t="shared" si="81"/>
        <v>0</v>
      </c>
      <c r="CC49" s="42">
        <f t="shared" si="49"/>
        <v>2</v>
      </c>
      <c r="CD49" s="54">
        <f t="shared" si="50"/>
        <v>0</v>
      </c>
      <c r="CE49" s="26">
        <f t="shared" si="51"/>
        <v>0</v>
      </c>
      <c r="CF49" s="26">
        <f t="shared" si="52"/>
        <v>0</v>
      </c>
      <c r="CG49" s="42">
        <f t="shared" si="53"/>
        <v>3</v>
      </c>
      <c r="CH49" s="42">
        <f t="shared" si="54"/>
        <v>1</v>
      </c>
      <c r="CI49" s="91">
        <f t="shared" si="55"/>
        <v>2</v>
      </c>
      <c r="CJ49" s="1"/>
      <c r="CK49" s="1"/>
      <c r="CL49" s="1"/>
    </row>
    <row r="50" spans="1:90" ht="21.75" customHeight="1" x14ac:dyDescent="0.35">
      <c r="A50" s="4415" t="s">
        <v>80</v>
      </c>
      <c r="B50" s="4375"/>
      <c r="C50" s="4375"/>
      <c r="D50" s="23">
        <f t="shared" si="69"/>
        <v>0</v>
      </c>
      <c r="E50" s="24">
        <f t="shared" si="69"/>
        <v>0</v>
      </c>
      <c r="F50" s="24">
        <f t="shared" si="69"/>
        <v>0</v>
      </c>
      <c r="G50" s="50">
        <f t="shared" si="69"/>
        <v>6</v>
      </c>
      <c r="H50" s="24">
        <f t="shared" si="69"/>
        <v>2</v>
      </c>
      <c r="I50" s="26">
        <f t="shared" si="37"/>
        <v>4</v>
      </c>
      <c r="J50" s="23">
        <f t="shared" si="70"/>
        <v>4</v>
      </c>
      <c r="K50" s="24">
        <f t="shared" si="70"/>
        <v>0</v>
      </c>
      <c r="L50" s="24">
        <f t="shared" si="70"/>
        <v>0</v>
      </c>
      <c r="M50" s="50">
        <f t="shared" si="70"/>
        <v>0</v>
      </c>
      <c r="N50" s="24">
        <f t="shared" si="70"/>
        <v>0</v>
      </c>
      <c r="O50" s="26">
        <f t="shared" si="38"/>
        <v>4</v>
      </c>
      <c r="P50" s="23">
        <f t="shared" si="71"/>
        <v>4</v>
      </c>
      <c r="Q50" s="24">
        <f t="shared" si="71"/>
        <v>0</v>
      </c>
      <c r="R50" s="24">
        <f t="shared" si="71"/>
        <v>0</v>
      </c>
      <c r="S50" s="50">
        <f t="shared" si="71"/>
        <v>0</v>
      </c>
      <c r="T50" s="24">
        <f t="shared" si="71"/>
        <v>0</v>
      </c>
      <c r="U50" s="26">
        <f t="shared" si="39"/>
        <v>4</v>
      </c>
      <c r="V50" s="23">
        <f t="shared" si="72"/>
        <v>4</v>
      </c>
      <c r="W50" s="24">
        <f t="shared" si="72"/>
        <v>0</v>
      </c>
      <c r="X50" s="24">
        <f t="shared" si="72"/>
        <v>0</v>
      </c>
      <c r="Y50" s="50">
        <f t="shared" si="72"/>
        <v>0</v>
      </c>
      <c r="Z50" s="24">
        <f t="shared" si="72"/>
        <v>0</v>
      </c>
      <c r="AA50" s="26">
        <f t="shared" si="40"/>
        <v>4</v>
      </c>
      <c r="AB50" s="23">
        <f t="shared" si="73"/>
        <v>4</v>
      </c>
      <c r="AC50" s="24">
        <f t="shared" si="73"/>
        <v>0</v>
      </c>
      <c r="AD50" s="24">
        <f t="shared" si="73"/>
        <v>0</v>
      </c>
      <c r="AE50" s="50">
        <f t="shared" si="73"/>
        <v>0</v>
      </c>
      <c r="AF50" s="24">
        <f t="shared" si="73"/>
        <v>0</v>
      </c>
      <c r="AG50" s="26">
        <f t="shared" si="41"/>
        <v>4</v>
      </c>
      <c r="AH50" s="23">
        <f t="shared" si="74"/>
        <v>4</v>
      </c>
      <c r="AI50" s="24">
        <f t="shared" si="74"/>
        <v>0</v>
      </c>
      <c r="AJ50" s="24">
        <f t="shared" si="74"/>
        <v>0</v>
      </c>
      <c r="AK50" s="50">
        <f t="shared" si="74"/>
        <v>0</v>
      </c>
      <c r="AL50" s="24">
        <f t="shared" si="74"/>
        <v>0</v>
      </c>
      <c r="AM50" s="26">
        <f t="shared" si="42"/>
        <v>4</v>
      </c>
      <c r="AN50" s="23">
        <f t="shared" si="75"/>
        <v>4</v>
      </c>
      <c r="AO50" s="24">
        <f t="shared" si="75"/>
        <v>0</v>
      </c>
      <c r="AP50" s="24">
        <f t="shared" si="75"/>
        <v>0</v>
      </c>
      <c r="AQ50" s="50">
        <f t="shared" si="75"/>
        <v>0</v>
      </c>
      <c r="AR50" s="24">
        <f t="shared" si="75"/>
        <v>0</v>
      </c>
      <c r="AS50" s="26">
        <f t="shared" si="43"/>
        <v>4</v>
      </c>
      <c r="AT50" s="23">
        <f t="shared" si="76"/>
        <v>4</v>
      </c>
      <c r="AU50" s="24">
        <f t="shared" si="76"/>
        <v>0</v>
      </c>
      <c r="AV50" s="24">
        <f t="shared" si="76"/>
        <v>0</v>
      </c>
      <c r="AW50" s="50">
        <f t="shared" si="76"/>
        <v>0</v>
      </c>
      <c r="AX50" s="24">
        <f t="shared" si="76"/>
        <v>0</v>
      </c>
      <c r="AY50" s="26">
        <f t="shared" si="44"/>
        <v>4</v>
      </c>
      <c r="AZ50" s="23">
        <f t="shared" si="77"/>
        <v>4</v>
      </c>
      <c r="BA50" s="24">
        <f t="shared" si="77"/>
        <v>0</v>
      </c>
      <c r="BB50" s="24">
        <f t="shared" si="77"/>
        <v>0</v>
      </c>
      <c r="BC50" s="50">
        <f t="shared" si="77"/>
        <v>0</v>
      </c>
      <c r="BD50" s="24">
        <f t="shared" si="77"/>
        <v>0</v>
      </c>
      <c r="BE50" s="26">
        <f t="shared" si="45"/>
        <v>4</v>
      </c>
      <c r="BF50" s="23">
        <f t="shared" si="78"/>
        <v>4</v>
      </c>
      <c r="BG50" s="24">
        <f t="shared" si="78"/>
        <v>0</v>
      </c>
      <c r="BH50" s="24">
        <f t="shared" si="78"/>
        <v>0</v>
      </c>
      <c r="BI50" s="50">
        <f t="shared" si="78"/>
        <v>0</v>
      </c>
      <c r="BJ50" s="24">
        <f t="shared" si="78"/>
        <v>0</v>
      </c>
      <c r="BK50" s="26">
        <f t="shared" si="46"/>
        <v>4</v>
      </c>
      <c r="BL50" s="23">
        <f t="shared" si="79"/>
        <v>4</v>
      </c>
      <c r="BM50" s="24">
        <f t="shared" si="79"/>
        <v>0</v>
      </c>
      <c r="BN50" s="24">
        <f t="shared" si="79"/>
        <v>0</v>
      </c>
      <c r="BO50" s="50">
        <f t="shared" si="79"/>
        <v>0</v>
      </c>
      <c r="BP50" s="24">
        <f t="shared" si="79"/>
        <v>0</v>
      </c>
      <c r="BQ50" s="26">
        <f t="shared" si="47"/>
        <v>4</v>
      </c>
      <c r="BR50" s="23">
        <f t="shared" si="80"/>
        <v>4</v>
      </c>
      <c r="BS50" s="24">
        <f t="shared" si="80"/>
        <v>0</v>
      </c>
      <c r="BT50" s="24">
        <f t="shared" si="80"/>
        <v>0</v>
      </c>
      <c r="BU50" s="50">
        <f t="shared" si="80"/>
        <v>0</v>
      </c>
      <c r="BV50" s="24">
        <f t="shared" si="80"/>
        <v>0</v>
      </c>
      <c r="BW50" s="26">
        <f t="shared" si="48"/>
        <v>4</v>
      </c>
      <c r="BX50" s="23">
        <f t="shared" si="81"/>
        <v>4</v>
      </c>
      <c r="BY50" s="24">
        <f t="shared" si="81"/>
        <v>0</v>
      </c>
      <c r="BZ50" s="24">
        <f t="shared" si="81"/>
        <v>0</v>
      </c>
      <c r="CA50" s="50">
        <f t="shared" si="81"/>
        <v>0</v>
      </c>
      <c r="CB50" s="24">
        <f t="shared" si="81"/>
        <v>0</v>
      </c>
      <c r="CC50" s="26">
        <f t="shared" si="49"/>
        <v>4</v>
      </c>
      <c r="CD50" s="23">
        <f t="shared" si="50"/>
        <v>0</v>
      </c>
      <c r="CE50" s="26">
        <f t="shared" si="51"/>
        <v>0</v>
      </c>
      <c r="CF50" s="26">
        <f t="shared" si="52"/>
        <v>0</v>
      </c>
      <c r="CG50" s="26">
        <f t="shared" si="53"/>
        <v>6</v>
      </c>
      <c r="CH50" s="26">
        <f t="shared" si="54"/>
        <v>2</v>
      </c>
      <c r="CI50" s="90">
        <f t="shared" si="55"/>
        <v>4</v>
      </c>
      <c r="CJ50" s="1"/>
      <c r="CK50" s="1"/>
      <c r="CL50" s="1"/>
    </row>
    <row r="51" spans="1:90" ht="21.75" customHeight="1" x14ac:dyDescent="0.35">
      <c r="A51" s="4417" t="s">
        <v>81</v>
      </c>
      <c r="B51" s="4418"/>
      <c r="C51" s="4418"/>
      <c r="D51" s="92">
        <f t="shared" ref="D51:AI51" si="82">SUM(D42:D50)</f>
        <v>110</v>
      </c>
      <c r="E51" s="92">
        <f t="shared" si="82"/>
        <v>26</v>
      </c>
      <c r="F51" s="92">
        <f t="shared" si="82"/>
        <v>26</v>
      </c>
      <c r="G51" s="92">
        <f t="shared" si="82"/>
        <v>45</v>
      </c>
      <c r="H51" s="92">
        <f t="shared" si="82"/>
        <v>29</v>
      </c>
      <c r="I51" s="92">
        <f t="shared" si="82"/>
        <v>126</v>
      </c>
      <c r="J51" s="92">
        <f t="shared" si="82"/>
        <v>126</v>
      </c>
      <c r="K51" s="92">
        <f t="shared" si="82"/>
        <v>0</v>
      </c>
      <c r="L51" s="92">
        <f t="shared" si="82"/>
        <v>0</v>
      </c>
      <c r="M51" s="92">
        <f t="shared" si="82"/>
        <v>0</v>
      </c>
      <c r="N51" s="92">
        <f t="shared" si="82"/>
        <v>0</v>
      </c>
      <c r="O51" s="92">
        <f t="shared" si="82"/>
        <v>126</v>
      </c>
      <c r="P51" s="92">
        <f t="shared" si="82"/>
        <v>126</v>
      </c>
      <c r="Q51" s="92">
        <f t="shared" si="82"/>
        <v>0</v>
      </c>
      <c r="R51" s="92">
        <f t="shared" si="82"/>
        <v>0</v>
      </c>
      <c r="S51" s="92">
        <f t="shared" si="82"/>
        <v>0</v>
      </c>
      <c r="T51" s="92">
        <f t="shared" si="82"/>
        <v>0</v>
      </c>
      <c r="U51" s="92">
        <f t="shared" si="82"/>
        <v>126</v>
      </c>
      <c r="V51" s="92">
        <f t="shared" si="82"/>
        <v>126</v>
      </c>
      <c r="W51" s="92">
        <f t="shared" si="82"/>
        <v>0</v>
      </c>
      <c r="X51" s="92">
        <f t="shared" si="82"/>
        <v>0</v>
      </c>
      <c r="Y51" s="92">
        <f t="shared" si="82"/>
        <v>0</v>
      </c>
      <c r="Z51" s="92">
        <f t="shared" si="82"/>
        <v>0</v>
      </c>
      <c r="AA51" s="92">
        <f t="shared" si="82"/>
        <v>126</v>
      </c>
      <c r="AB51" s="92">
        <f t="shared" si="82"/>
        <v>126</v>
      </c>
      <c r="AC51" s="92">
        <f t="shared" si="82"/>
        <v>0</v>
      </c>
      <c r="AD51" s="92">
        <f t="shared" si="82"/>
        <v>0</v>
      </c>
      <c r="AE51" s="92">
        <f t="shared" si="82"/>
        <v>0</v>
      </c>
      <c r="AF51" s="92">
        <f t="shared" si="82"/>
        <v>0</v>
      </c>
      <c r="AG51" s="92">
        <f t="shared" si="82"/>
        <v>126</v>
      </c>
      <c r="AH51" s="92">
        <f t="shared" si="82"/>
        <v>126</v>
      </c>
      <c r="AI51" s="92">
        <f t="shared" si="82"/>
        <v>0</v>
      </c>
      <c r="AJ51" s="92">
        <f t="shared" ref="AJ51:BO51" si="83">SUM(AJ42:AJ50)</f>
        <v>0</v>
      </c>
      <c r="AK51" s="92">
        <f t="shared" si="83"/>
        <v>0</v>
      </c>
      <c r="AL51" s="92">
        <f t="shared" si="83"/>
        <v>0</v>
      </c>
      <c r="AM51" s="92">
        <f t="shared" si="83"/>
        <v>126</v>
      </c>
      <c r="AN51" s="92">
        <f t="shared" si="83"/>
        <v>126</v>
      </c>
      <c r="AO51" s="92">
        <f t="shared" si="83"/>
        <v>0</v>
      </c>
      <c r="AP51" s="92">
        <f t="shared" si="83"/>
        <v>0</v>
      </c>
      <c r="AQ51" s="92">
        <f t="shared" si="83"/>
        <v>0</v>
      </c>
      <c r="AR51" s="92">
        <f t="shared" si="83"/>
        <v>0</v>
      </c>
      <c r="AS51" s="92">
        <f t="shared" si="83"/>
        <v>126</v>
      </c>
      <c r="AT51" s="92">
        <f t="shared" si="83"/>
        <v>126</v>
      </c>
      <c r="AU51" s="92">
        <f t="shared" si="83"/>
        <v>0</v>
      </c>
      <c r="AV51" s="92">
        <f t="shared" si="83"/>
        <v>0</v>
      </c>
      <c r="AW51" s="92">
        <f t="shared" si="83"/>
        <v>0</v>
      </c>
      <c r="AX51" s="92">
        <f t="shared" si="83"/>
        <v>0</v>
      </c>
      <c r="AY51" s="92">
        <f t="shared" si="83"/>
        <v>126</v>
      </c>
      <c r="AZ51" s="92">
        <f t="shared" si="83"/>
        <v>126</v>
      </c>
      <c r="BA51" s="92">
        <f t="shared" si="83"/>
        <v>0</v>
      </c>
      <c r="BB51" s="92">
        <f t="shared" si="83"/>
        <v>0</v>
      </c>
      <c r="BC51" s="92">
        <f t="shared" si="83"/>
        <v>0</v>
      </c>
      <c r="BD51" s="92">
        <f t="shared" si="83"/>
        <v>0</v>
      </c>
      <c r="BE51" s="92">
        <f t="shared" si="83"/>
        <v>126</v>
      </c>
      <c r="BF51" s="92">
        <f t="shared" si="83"/>
        <v>126</v>
      </c>
      <c r="BG51" s="92">
        <f t="shared" si="83"/>
        <v>0</v>
      </c>
      <c r="BH51" s="92">
        <f t="shared" si="83"/>
        <v>0</v>
      </c>
      <c r="BI51" s="92">
        <f t="shared" si="83"/>
        <v>0</v>
      </c>
      <c r="BJ51" s="92">
        <f t="shared" si="83"/>
        <v>0</v>
      </c>
      <c r="BK51" s="92">
        <f t="shared" si="83"/>
        <v>126</v>
      </c>
      <c r="BL51" s="92">
        <f t="shared" si="83"/>
        <v>126</v>
      </c>
      <c r="BM51" s="92">
        <f t="shared" si="83"/>
        <v>0</v>
      </c>
      <c r="BN51" s="92">
        <f t="shared" si="83"/>
        <v>0</v>
      </c>
      <c r="BO51" s="92">
        <f t="shared" si="83"/>
        <v>0</v>
      </c>
      <c r="BP51" s="92">
        <f t="shared" ref="BP51:CU51" si="84">SUM(BP42:BP50)</f>
        <v>0</v>
      </c>
      <c r="BQ51" s="92">
        <f t="shared" si="84"/>
        <v>126</v>
      </c>
      <c r="BR51" s="92">
        <f t="shared" si="84"/>
        <v>126</v>
      </c>
      <c r="BS51" s="92">
        <f t="shared" si="84"/>
        <v>0</v>
      </c>
      <c r="BT51" s="92">
        <f t="shared" si="84"/>
        <v>0</v>
      </c>
      <c r="BU51" s="92">
        <f t="shared" si="84"/>
        <v>0</v>
      </c>
      <c r="BV51" s="92">
        <f t="shared" si="84"/>
        <v>0</v>
      </c>
      <c r="BW51" s="92">
        <f t="shared" si="84"/>
        <v>126</v>
      </c>
      <c r="BX51" s="92">
        <f t="shared" si="84"/>
        <v>126</v>
      </c>
      <c r="BY51" s="92">
        <f t="shared" si="84"/>
        <v>0</v>
      </c>
      <c r="BZ51" s="92">
        <f t="shared" si="84"/>
        <v>0</v>
      </c>
      <c r="CA51" s="92">
        <f t="shared" si="84"/>
        <v>0</v>
      </c>
      <c r="CB51" s="92">
        <f t="shared" si="84"/>
        <v>0</v>
      </c>
      <c r="CC51" s="92">
        <f t="shared" si="84"/>
        <v>126</v>
      </c>
      <c r="CD51" s="92">
        <f t="shared" si="84"/>
        <v>110</v>
      </c>
      <c r="CE51" s="92">
        <f t="shared" si="84"/>
        <v>26</v>
      </c>
      <c r="CF51" s="92">
        <f t="shared" si="84"/>
        <v>26</v>
      </c>
      <c r="CG51" s="92">
        <f t="shared" si="84"/>
        <v>45</v>
      </c>
      <c r="CH51" s="92">
        <f t="shared" si="84"/>
        <v>29</v>
      </c>
      <c r="CI51" s="93">
        <f t="shared" si="84"/>
        <v>126</v>
      </c>
      <c r="CJ51" s="1"/>
      <c r="CK51" s="1"/>
      <c r="CL51" s="1"/>
    </row>
    <row r="52" spans="1:90" ht="12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</row>
    <row r="53" spans="1:90" ht="19.5" customHeight="1" x14ac:dyDescent="0.35">
      <c r="A53" s="15" t="s">
        <v>82</v>
      </c>
      <c r="B53" s="15"/>
      <c r="C53" s="15"/>
      <c r="D53" s="16"/>
      <c r="E53" s="16"/>
      <c r="F53" s="16"/>
      <c r="G53" s="16"/>
      <c r="H53" s="16"/>
      <c r="I53" s="15"/>
      <c r="J53" s="15"/>
      <c r="K53" s="15"/>
      <c r="L53" s="15"/>
      <c r="M53" s="16"/>
      <c r="N53" s="16"/>
      <c r="O53" s="15"/>
      <c r="P53" s="15"/>
      <c r="Q53" s="15"/>
      <c r="R53" s="15"/>
      <c r="S53" s="16"/>
      <c r="T53" s="16"/>
      <c r="U53" s="15"/>
      <c r="V53" s="15"/>
      <c r="W53" s="15"/>
      <c r="X53" s="15"/>
      <c r="Y53" s="16"/>
      <c r="Z53" s="16"/>
      <c r="AA53" s="15"/>
      <c r="AB53" s="15"/>
      <c r="AC53" s="15"/>
      <c r="AD53" s="15"/>
      <c r="AE53" s="16"/>
      <c r="AF53" s="16"/>
      <c r="AG53" s="15"/>
      <c r="AH53" s="15"/>
      <c r="AI53" s="15"/>
      <c r="AJ53" s="15"/>
      <c r="AK53" s="16"/>
      <c r="AL53" s="16"/>
      <c r="AM53" s="15"/>
      <c r="AN53" s="15"/>
      <c r="AO53" s="15"/>
      <c r="AP53" s="15"/>
      <c r="AQ53" s="16"/>
      <c r="AR53" s="16"/>
      <c r="AS53" s="15"/>
      <c r="AT53" s="15"/>
      <c r="AU53" s="15"/>
      <c r="AV53" s="15"/>
      <c r="AW53" s="16"/>
      <c r="AX53" s="16"/>
      <c r="AY53" s="15"/>
      <c r="AZ53" s="15"/>
      <c r="BA53" s="15"/>
      <c r="BB53" s="15"/>
      <c r="BC53" s="16"/>
      <c r="BD53" s="16"/>
      <c r="BE53" s="15"/>
      <c r="BF53" s="15"/>
      <c r="BG53" s="15"/>
      <c r="BH53" s="15"/>
      <c r="BI53" s="16"/>
      <c r="BJ53" s="16"/>
      <c r="BK53" s="15"/>
      <c r="BL53" s="15"/>
      <c r="BM53" s="15"/>
      <c r="BN53" s="15"/>
      <c r="BO53" s="16"/>
      <c r="BP53" s="16"/>
      <c r="BQ53" s="15"/>
      <c r="BR53" s="15"/>
      <c r="BS53" s="15"/>
      <c r="BT53" s="15"/>
      <c r="BU53" s="16"/>
      <c r="BV53" s="16"/>
      <c r="BW53" s="15"/>
      <c r="BX53" s="15"/>
      <c r="BY53" s="15"/>
      <c r="BZ53" s="15"/>
      <c r="CA53" s="16"/>
      <c r="CB53" s="16"/>
      <c r="CC53" s="15"/>
      <c r="CD53" s="94"/>
      <c r="CE53" s="15"/>
      <c r="CF53" s="15"/>
      <c r="CG53" s="16"/>
      <c r="CH53" s="16"/>
      <c r="CI53" s="94"/>
      <c r="CJ53" s="1"/>
      <c r="CK53" s="1"/>
      <c r="CL53" s="1"/>
    </row>
    <row r="54" spans="1:90" ht="19.5" customHeight="1" x14ac:dyDescent="0.35">
      <c r="A54" s="4398"/>
      <c r="B54" s="4399"/>
      <c r="C54" s="4399"/>
      <c r="D54" s="4399"/>
      <c r="E54" s="4399"/>
      <c r="F54" s="4399"/>
      <c r="G54" s="4399"/>
      <c r="H54" s="4399"/>
      <c r="I54" s="4399"/>
      <c r="J54" s="4399"/>
      <c r="K54" s="4399"/>
      <c r="L54" s="4399"/>
      <c r="M54" s="4399"/>
      <c r="N54" s="4399"/>
      <c r="O54" s="4399"/>
      <c r="P54" s="4399"/>
      <c r="Q54" s="4399"/>
      <c r="R54" s="4399"/>
      <c r="S54" s="4399"/>
      <c r="T54" s="4399"/>
      <c r="U54" s="4399"/>
      <c r="V54" s="4399"/>
      <c r="W54" s="4399"/>
      <c r="X54" s="4399"/>
      <c r="Y54" s="4399"/>
      <c r="Z54" s="4399"/>
      <c r="AA54" s="4399"/>
      <c r="AB54" s="4399"/>
      <c r="AC54" s="4399"/>
      <c r="AD54" s="4399"/>
      <c r="AE54" s="4399"/>
      <c r="AF54" s="4399"/>
      <c r="AG54" s="4399"/>
      <c r="AH54" s="4399"/>
      <c r="AI54" s="4399"/>
      <c r="AJ54" s="4399"/>
      <c r="AK54" s="4399"/>
      <c r="AL54" s="4399"/>
      <c r="AM54" s="4399"/>
      <c r="AN54" s="4399"/>
      <c r="AO54" s="4399"/>
      <c r="AP54" s="4399"/>
      <c r="AQ54" s="4399"/>
      <c r="AR54" s="4399"/>
      <c r="AS54" s="4399"/>
      <c r="AT54" s="4399"/>
      <c r="AU54" s="4399"/>
      <c r="AV54" s="4399"/>
      <c r="AW54" s="4399"/>
      <c r="AX54" s="4399"/>
      <c r="AY54" s="4399"/>
      <c r="AZ54" s="4399"/>
      <c r="BA54" s="4399"/>
      <c r="BB54" s="4399"/>
      <c r="BC54" s="4399"/>
      <c r="BD54" s="4399"/>
      <c r="BE54" s="4399"/>
      <c r="BF54" s="4399"/>
      <c r="BG54" s="4399"/>
      <c r="BH54" s="4399"/>
      <c r="BI54" s="4399"/>
      <c r="BJ54" s="4399"/>
      <c r="BK54" s="4399"/>
      <c r="BL54" s="4399"/>
      <c r="BM54" s="4399"/>
      <c r="BN54" s="4399"/>
      <c r="BO54" s="4399"/>
      <c r="BP54" s="4399"/>
      <c r="BQ54" s="4399"/>
      <c r="BR54" s="4399"/>
      <c r="BS54" s="4399"/>
      <c r="BT54" s="4399"/>
      <c r="BU54" s="4399"/>
      <c r="BV54" s="4399"/>
      <c r="BW54" s="4399"/>
      <c r="BX54" s="4399"/>
      <c r="BY54" s="4399"/>
      <c r="BZ54" s="4399"/>
      <c r="CA54" s="4399"/>
      <c r="CB54" s="4399"/>
      <c r="CC54" s="4399"/>
      <c r="CD54" s="4399"/>
      <c r="CE54" s="4399"/>
      <c r="CF54" s="4399"/>
      <c r="CG54" s="4399"/>
      <c r="CH54" s="4399"/>
      <c r="CI54" s="4400"/>
      <c r="CJ54" s="1"/>
      <c r="CK54" s="1"/>
      <c r="CL54" s="1"/>
    </row>
    <row r="55" spans="1:90" ht="19.5" customHeight="1" x14ac:dyDescent="0.35">
      <c r="A55" s="4401"/>
      <c r="B55" s="4402"/>
      <c r="C55" s="4402"/>
      <c r="D55" s="4402"/>
      <c r="E55" s="4402"/>
      <c r="F55" s="4402"/>
      <c r="G55" s="4402"/>
      <c r="H55" s="4402"/>
      <c r="I55" s="4402"/>
      <c r="J55" s="4402"/>
      <c r="K55" s="4402"/>
      <c r="L55" s="4402"/>
      <c r="M55" s="4402"/>
      <c r="N55" s="4402"/>
      <c r="O55" s="4402"/>
      <c r="P55" s="4402"/>
      <c r="Q55" s="4402"/>
      <c r="R55" s="4402"/>
      <c r="S55" s="4402"/>
      <c r="T55" s="4402"/>
      <c r="U55" s="4402"/>
      <c r="V55" s="4402"/>
      <c r="W55" s="4402"/>
      <c r="X55" s="4402"/>
      <c r="Y55" s="4402"/>
      <c r="Z55" s="4402"/>
      <c r="AA55" s="4402"/>
      <c r="AB55" s="4402"/>
      <c r="AC55" s="4402"/>
      <c r="AD55" s="4402"/>
      <c r="AE55" s="4402"/>
      <c r="AF55" s="4402"/>
      <c r="AG55" s="4402"/>
      <c r="AH55" s="4402"/>
      <c r="AI55" s="4402"/>
      <c r="AJ55" s="4402"/>
      <c r="AK55" s="4402"/>
      <c r="AL55" s="4402"/>
      <c r="AM55" s="4402"/>
      <c r="AN55" s="4402"/>
      <c r="AO55" s="4402"/>
      <c r="AP55" s="4402"/>
      <c r="AQ55" s="4402"/>
      <c r="AR55" s="4402"/>
      <c r="AS55" s="4402"/>
      <c r="AT55" s="4402"/>
      <c r="AU55" s="4402"/>
      <c r="AV55" s="4402"/>
      <c r="AW55" s="4402"/>
      <c r="AX55" s="4402"/>
      <c r="AY55" s="4402"/>
      <c r="AZ55" s="4402"/>
      <c r="BA55" s="4402"/>
      <c r="BB55" s="4402"/>
      <c r="BC55" s="4402"/>
      <c r="BD55" s="4402"/>
      <c r="BE55" s="4402"/>
      <c r="BF55" s="4402"/>
      <c r="BG55" s="4402"/>
      <c r="BH55" s="4402"/>
      <c r="BI55" s="4402"/>
      <c r="BJ55" s="4402"/>
      <c r="BK55" s="4402"/>
      <c r="BL55" s="4402"/>
      <c r="BM55" s="4402"/>
      <c r="BN55" s="4402"/>
      <c r="BO55" s="4402"/>
      <c r="BP55" s="4402"/>
      <c r="BQ55" s="4402"/>
      <c r="BR55" s="4402"/>
      <c r="BS55" s="4402"/>
      <c r="BT55" s="4402"/>
      <c r="BU55" s="4402"/>
      <c r="BV55" s="4402"/>
      <c r="BW55" s="4402"/>
      <c r="BX55" s="4402"/>
      <c r="BY55" s="4402"/>
      <c r="BZ55" s="4402"/>
      <c r="CA55" s="4402"/>
      <c r="CB55" s="4402"/>
      <c r="CC55" s="4402"/>
      <c r="CD55" s="4402"/>
      <c r="CE55" s="4402"/>
      <c r="CF55" s="4402"/>
      <c r="CG55" s="4402"/>
      <c r="CH55" s="4402"/>
      <c r="CI55" s="4403"/>
      <c r="CJ55" s="1"/>
      <c r="CK55" s="1"/>
      <c r="CL55" s="1"/>
    </row>
    <row r="56" spans="1:90" ht="19.5" customHeight="1" x14ac:dyDescent="0.35">
      <c r="A56" s="4401"/>
      <c r="B56" s="4402"/>
      <c r="C56" s="4402"/>
      <c r="D56" s="4402"/>
      <c r="E56" s="4402"/>
      <c r="F56" s="4402"/>
      <c r="G56" s="4402"/>
      <c r="H56" s="4402"/>
      <c r="I56" s="4402"/>
      <c r="J56" s="4402"/>
      <c r="K56" s="4402"/>
      <c r="L56" s="4402"/>
      <c r="M56" s="4402"/>
      <c r="N56" s="4402"/>
      <c r="O56" s="4402"/>
      <c r="P56" s="4402"/>
      <c r="Q56" s="4402"/>
      <c r="R56" s="4402"/>
      <c r="S56" s="4402"/>
      <c r="T56" s="4402"/>
      <c r="U56" s="4402"/>
      <c r="V56" s="4402"/>
      <c r="W56" s="4402"/>
      <c r="X56" s="4402"/>
      <c r="Y56" s="4402"/>
      <c r="Z56" s="4402"/>
      <c r="AA56" s="4402"/>
      <c r="AB56" s="4402"/>
      <c r="AC56" s="4402"/>
      <c r="AD56" s="4402"/>
      <c r="AE56" s="4402"/>
      <c r="AF56" s="4402"/>
      <c r="AG56" s="4402"/>
      <c r="AH56" s="4402"/>
      <c r="AI56" s="4402"/>
      <c r="AJ56" s="4402"/>
      <c r="AK56" s="4402"/>
      <c r="AL56" s="4402"/>
      <c r="AM56" s="4402"/>
      <c r="AN56" s="4402"/>
      <c r="AO56" s="4402"/>
      <c r="AP56" s="4402"/>
      <c r="AQ56" s="4402"/>
      <c r="AR56" s="4402"/>
      <c r="AS56" s="4402"/>
      <c r="AT56" s="4402"/>
      <c r="AU56" s="4402"/>
      <c r="AV56" s="4402"/>
      <c r="AW56" s="4402"/>
      <c r="AX56" s="4402"/>
      <c r="AY56" s="4402"/>
      <c r="AZ56" s="4402"/>
      <c r="BA56" s="4402"/>
      <c r="BB56" s="4402"/>
      <c r="BC56" s="4402"/>
      <c r="BD56" s="4402"/>
      <c r="BE56" s="4402"/>
      <c r="BF56" s="4402"/>
      <c r="BG56" s="4402"/>
      <c r="BH56" s="4402"/>
      <c r="BI56" s="4402"/>
      <c r="BJ56" s="4402"/>
      <c r="BK56" s="4402"/>
      <c r="BL56" s="4402"/>
      <c r="BM56" s="4402"/>
      <c r="BN56" s="4402"/>
      <c r="BO56" s="4402"/>
      <c r="BP56" s="4402"/>
      <c r="BQ56" s="4402"/>
      <c r="BR56" s="4402"/>
      <c r="BS56" s="4402"/>
      <c r="BT56" s="4402"/>
      <c r="BU56" s="4402"/>
      <c r="BV56" s="4402"/>
      <c r="BW56" s="4402"/>
      <c r="BX56" s="4402"/>
      <c r="BY56" s="4402"/>
      <c r="BZ56" s="4402"/>
      <c r="CA56" s="4402"/>
      <c r="CB56" s="4402"/>
      <c r="CC56" s="4402"/>
      <c r="CD56" s="4402"/>
      <c r="CE56" s="4402"/>
      <c r="CF56" s="4402"/>
      <c r="CG56" s="4402"/>
      <c r="CH56" s="4402"/>
      <c r="CI56" s="4403"/>
      <c r="CJ56" s="1"/>
      <c r="CK56" s="1"/>
      <c r="CL56" s="1"/>
    </row>
    <row r="57" spans="1:90" ht="19.5" customHeight="1" x14ac:dyDescent="0.35">
      <c r="A57" s="4401"/>
      <c r="B57" s="4402"/>
      <c r="C57" s="4402"/>
      <c r="D57" s="4402"/>
      <c r="E57" s="4402"/>
      <c r="F57" s="4402"/>
      <c r="G57" s="4402"/>
      <c r="H57" s="4402"/>
      <c r="I57" s="4402"/>
      <c r="J57" s="4402"/>
      <c r="K57" s="4402"/>
      <c r="L57" s="4402"/>
      <c r="M57" s="4402"/>
      <c r="N57" s="4402"/>
      <c r="O57" s="4402"/>
      <c r="P57" s="4402"/>
      <c r="Q57" s="4402"/>
      <c r="R57" s="4402"/>
      <c r="S57" s="4402"/>
      <c r="T57" s="4402"/>
      <c r="U57" s="4402"/>
      <c r="V57" s="4402"/>
      <c r="W57" s="4402"/>
      <c r="X57" s="4402"/>
      <c r="Y57" s="4402"/>
      <c r="Z57" s="4402"/>
      <c r="AA57" s="4402"/>
      <c r="AB57" s="4402"/>
      <c r="AC57" s="4402"/>
      <c r="AD57" s="4402"/>
      <c r="AE57" s="4402"/>
      <c r="AF57" s="4402"/>
      <c r="AG57" s="4402"/>
      <c r="AH57" s="4402"/>
      <c r="AI57" s="4402"/>
      <c r="AJ57" s="4402"/>
      <c r="AK57" s="4402"/>
      <c r="AL57" s="4402"/>
      <c r="AM57" s="4402"/>
      <c r="AN57" s="4402"/>
      <c r="AO57" s="4402"/>
      <c r="AP57" s="4402"/>
      <c r="AQ57" s="4402"/>
      <c r="AR57" s="4402"/>
      <c r="AS57" s="4402"/>
      <c r="AT57" s="4402"/>
      <c r="AU57" s="4402"/>
      <c r="AV57" s="4402"/>
      <c r="AW57" s="4402"/>
      <c r="AX57" s="4402"/>
      <c r="AY57" s="4402"/>
      <c r="AZ57" s="4402"/>
      <c r="BA57" s="4402"/>
      <c r="BB57" s="4402"/>
      <c r="BC57" s="4402"/>
      <c r="BD57" s="4402"/>
      <c r="BE57" s="4402"/>
      <c r="BF57" s="4402"/>
      <c r="BG57" s="4402"/>
      <c r="BH57" s="4402"/>
      <c r="BI57" s="4402"/>
      <c r="BJ57" s="4402"/>
      <c r="BK57" s="4402"/>
      <c r="BL57" s="4402"/>
      <c r="BM57" s="4402"/>
      <c r="BN57" s="4402"/>
      <c r="BO57" s="4402"/>
      <c r="BP57" s="4402"/>
      <c r="BQ57" s="4402"/>
      <c r="BR57" s="4402"/>
      <c r="BS57" s="4402"/>
      <c r="BT57" s="4402"/>
      <c r="BU57" s="4402"/>
      <c r="BV57" s="4402"/>
      <c r="BW57" s="4402"/>
      <c r="BX57" s="4402"/>
      <c r="BY57" s="4402"/>
      <c r="BZ57" s="4402"/>
      <c r="CA57" s="4402"/>
      <c r="CB57" s="4402"/>
      <c r="CC57" s="4402"/>
      <c r="CD57" s="4402"/>
      <c r="CE57" s="4402"/>
      <c r="CF57" s="4402"/>
      <c r="CG57" s="4402"/>
      <c r="CH57" s="4402"/>
      <c r="CI57" s="4403"/>
      <c r="CJ57" s="1"/>
      <c r="CK57" s="1"/>
      <c r="CL57" s="1"/>
    </row>
    <row r="58" spans="1:90" ht="19.5" customHeight="1" x14ac:dyDescent="0.35">
      <c r="A58" s="4404"/>
      <c r="B58" s="4405"/>
      <c r="C58" s="4405"/>
      <c r="D58" s="4405"/>
      <c r="E58" s="4405"/>
      <c r="F58" s="4405"/>
      <c r="G58" s="4405"/>
      <c r="H58" s="4405"/>
      <c r="I58" s="4405"/>
      <c r="J58" s="4405"/>
      <c r="K58" s="4405"/>
      <c r="L58" s="4405"/>
      <c r="M58" s="4405"/>
      <c r="N58" s="4405"/>
      <c r="O58" s="4405"/>
      <c r="P58" s="4405"/>
      <c r="Q58" s="4405"/>
      <c r="R58" s="4405"/>
      <c r="S58" s="4405"/>
      <c r="T58" s="4405"/>
      <c r="U58" s="4405"/>
      <c r="V58" s="4405"/>
      <c r="W58" s="4405"/>
      <c r="X58" s="4405"/>
      <c r="Y58" s="4405"/>
      <c r="Z58" s="4405"/>
      <c r="AA58" s="4405"/>
      <c r="AB58" s="4405"/>
      <c r="AC58" s="4405"/>
      <c r="AD58" s="4405"/>
      <c r="AE58" s="4405"/>
      <c r="AF58" s="4405"/>
      <c r="AG58" s="4405"/>
      <c r="AH58" s="4405"/>
      <c r="AI58" s="4405"/>
      <c r="AJ58" s="4405"/>
      <c r="AK58" s="4405"/>
      <c r="AL58" s="4405"/>
      <c r="AM58" s="4405"/>
      <c r="AN58" s="4405"/>
      <c r="AO58" s="4405"/>
      <c r="AP58" s="4405"/>
      <c r="AQ58" s="4405"/>
      <c r="AR58" s="4405"/>
      <c r="AS58" s="4405"/>
      <c r="AT58" s="4405"/>
      <c r="AU58" s="4405"/>
      <c r="AV58" s="4405"/>
      <c r="AW58" s="4405"/>
      <c r="AX58" s="4405"/>
      <c r="AY58" s="4405"/>
      <c r="AZ58" s="4405"/>
      <c r="BA58" s="4405"/>
      <c r="BB58" s="4405"/>
      <c r="BC58" s="4405"/>
      <c r="BD58" s="4405"/>
      <c r="BE58" s="4405"/>
      <c r="BF58" s="4405"/>
      <c r="BG58" s="4405"/>
      <c r="BH58" s="4405"/>
      <c r="BI58" s="4405"/>
      <c r="BJ58" s="4405"/>
      <c r="BK58" s="4405"/>
      <c r="BL58" s="4405"/>
      <c r="BM58" s="4405"/>
      <c r="BN58" s="4405"/>
      <c r="BO58" s="4405"/>
      <c r="BP58" s="4405"/>
      <c r="BQ58" s="4405"/>
      <c r="BR58" s="4405"/>
      <c r="BS58" s="4405"/>
      <c r="BT58" s="4405"/>
      <c r="BU58" s="4405"/>
      <c r="BV58" s="4405"/>
      <c r="BW58" s="4405"/>
      <c r="BX58" s="4405"/>
      <c r="BY58" s="4405"/>
      <c r="BZ58" s="4405"/>
      <c r="CA58" s="4405"/>
      <c r="CB58" s="4405"/>
      <c r="CC58" s="4405"/>
      <c r="CD58" s="4405"/>
      <c r="CE58" s="4405"/>
      <c r="CF58" s="4405"/>
      <c r="CG58" s="4405"/>
      <c r="CH58" s="4405"/>
      <c r="CI58" s="4406"/>
      <c r="CJ58" s="1"/>
      <c r="CK58" s="1"/>
      <c r="CL58" s="1"/>
    </row>
  </sheetData>
  <mergeCells count="324">
    <mergeCell ref="AZ40:AZ41"/>
    <mergeCell ref="AO40:AP40"/>
    <mergeCell ref="AT40:AT41"/>
    <mergeCell ref="AU40:AV40"/>
    <mergeCell ref="AW40:AX40"/>
    <mergeCell ref="AY40:AY41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H40:AH41"/>
    <mergeCell ref="AI40:AJ40"/>
    <mergeCell ref="AK40:AL40"/>
    <mergeCell ref="A48:C48"/>
    <mergeCell ref="A49:C4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Y40:Z40"/>
    <mergeCell ref="AA40:AA41"/>
    <mergeCell ref="AB40:AB41"/>
    <mergeCell ref="BX36:CC36"/>
    <mergeCell ref="AN39:AS39"/>
    <mergeCell ref="AT39:AY39"/>
    <mergeCell ref="BX39:CC39"/>
    <mergeCell ref="AZ39:BE39"/>
    <mergeCell ref="BF39:BK39"/>
    <mergeCell ref="BL39:BQ39"/>
    <mergeCell ref="BR39:BW39"/>
    <mergeCell ref="AC40:AD40"/>
    <mergeCell ref="BA40:BB40"/>
    <mergeCell ref="BC40:BD40"/>
    <mergeCell ref="AE40:AF40"/>
    <mergeCell ref="AG40:AG41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A31:C31"/>
    <mergeCell ref="A32:C32"/>
    <mergeCell ref="A33:C33"/>
    <mergeCell ref="K25:L25"/>
    <mergeCell ref="M25:N25"/>
    <mergeCell ref="CD25:CD26"/>
    <mergeCell ref="CE25:CF25"/>
    <mergeCell ref="CG25:CH25"/>
    <mergeCell ref="AY25:AY26"/>
    <mergeCell ref="AZ25:AZ26"/>
    <mergeCell ref="BA25:BB25"/>
    <mergeCell ref="BR25:BR26"/>
    <mergeCell ref="BS25:BT25"/>
    <mergeCell ref="AA25:AA26"/>
    <mergeCell ref="J25:J26"/>
    <mergeCell ref="A34:C34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BL25:BL26"/>
    <mergeCell ref="BM25:BN25"/>
    <mergeCell ref="BO25:BP25"/>
    <mergeCell ref="BQ25:BQ26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O25:O26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S16:AS17"/>
    <mergeCell ref="AT16:AT17"/>
    <mergeCell ref="BL15:BQ15"/>
    <mergeCell ref="BR15:BW15"/>
    <mergeCell ref="BX15:CC15"/>
    <mergeCell ref="AI16:AJ16"/>
    <mergeCell ref="AK16:AL16"/>
    <mergeCell ref="V16:V17"/>
    <mergeCell ref="W16:X16"/>
    <mergeCell ref="Y16:Z16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U16:AV16"/>
    <mergeCell ref="AW16:AX16"/>
    <mergeCell ref="AY16:AY17"/>
    <mergeCell ref="AZ16:AZ17"/>
    <mergeCell ref="P15:U15"/>
    <mergeCell ref="K16:L16"/>
    <mergeCell ref="M16:N16"/>
    <mergeCell ref="O16:O17"/>
    <mergeCell ref="P16:P17"/>
    <mergeCell ref="Q16:R16"/>
    <mergeCell ref="S16:T16"/>
    <mergeCell ref="U16:U17"/>
    <mergeCell ref="CC8:CC9"/>
    <mergeCell ref="CD8:CD9"/>
    <mergeCell ref="CE8:CF8"/>
    <mergeCell ref="CG8:CH8"/>
    <mergeCell ref="CI8:CI9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BY8:BZ8"/>
    <mergeCell ref="CA8:CB8"/>
    <mergeCell ref="BK8:BK9"/>
    <mergeCell ref="BL8:BL9"/>
    <mergeCell ref="BM8:BN8"/>
    <mergeCell ref="BO8:BP8"/>
    <mergeCell ref="BQ8:BQ9"/>
    <mergeCell ref="BR8:BR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V7:AA7"/>
    <mergeCell ref="AB7:AG7"/>
    <mergeCell ref="AH7:AM7"/>
    <mergeCell ref="AT8:AT9"/>
    <mergeCell ref="AU8:AV8"/>
    <mergeCell ref="AW8:AX8"/>
    <mergeCell ref="AY8:AY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showGridLines="0" workbookViewId="0"/>
  </sheetViews>
  <sheetFormatPr defaultRowHeight="14.5" x14ac:dyDescent="0.35"/>
  <cols>
    <col min="1" max="2" width="25.7265625" customWidth="1"/>
    <col min="3" max="3" width="20.7265625" customWidth="1"/>
    <col min="4" max="33" width="20.7265625" hidden="1" customWidth="1"/>
    <col min="34" max="42" width="20.7265625" customWidth="1"/>
    <col min="43" max="43" width="10.7265625" customWidth="1"/>
  </cols>
  <sheetData>
    <row r="1" spans="1:43" ht="49.5" customHeight="1" x14ac:dyDescent="0.35">
      <c r="A1" s="95"/>
      <c r="B1" s="96"/>
      <c r="C1" s="96" t="s">
        <v>83</v>
      </c>
      <c r="D1" s="96"/>
      <c r="E1" s="95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5"/>
    </row>
    <row r="2" spans="1:43" ht="19.5" customHeigh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8"/>
    </row>
    <row r="3" spans="1:43" ht="19.5" customHeight="1" x14ac:dyDescent="0.35">
      <c r="A3" s="99" t="s">
        <v>2</v>
      </c>
      <c r="B3" s="100" t="s">
        <v>3</v>
      </c>
      <c r="C3" s="101">
        <v>2025</v>
      </c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98"/>
      <c r="P3" s="98"/>
      <c r="Q3" s="103"/>
      <c r="R3" s="98"/>
      <c r="S3" s="104"/>
      <c r="T3" s="104"/>
      <c r="U3" s="103"/>
      <c r="V3" s="104"/>
      <c r="W3" s="103"/>
      <c r="X3" s="103"/>
      <c r="Y3" s="98"/>
      <c r="Z3" s="103"/>
      <c r="AA3" s="103"/>
      <c r="AB3" s="103"/>
      <c r="AC3" s="104"/>
      <c r="AD3" s="105"/>
      <c r="AE3" s="98"/>
      <c r="AF3" s="98"/>
      <c r="AG3" s="105"/>
      <c r="AH3" s="98"/>
      <c r="AI3" s="104"/>
      <c r="AJ3" s="104"/>
      <c r="AK3" s="105"/>
      <c r="AL3" s="104"/>
      <c r="AM3" s="105"/>
      <c r="AN3" s="105"/>
      <c r="AO3" s="98"/>
      <c r="AP3" s="105"/>
      <c r="AQ3" s="103"/>
    </row>
    <row r="4" spans="1:43" ht="19.5" customHeight="1" x14ac:dyDescent="0.35">
      <c r="A4" s="99" t="s">
        <v>4</v>
      </c>
      <c r="B4" s="106">
        <v>14103</v>
      </c>
      <c r="C4" s="107" t="s">
        <v>5</v>
      </c>
      <c r="D4" s="108"/>
      <c r="E4" s="108"/>
      <c r="F4" s="109"/>
      <c r="G4" s="109"/>
      <c r="H4" s="109"/>
      <c r="I4" s="109"/>
      <c r="J4" s="109"/>
      <c r="K4" s="109"/>
      <c r="L4" s="109"/>
      <c r="M4" s="103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10"/>
      <c r="AB4" s="110"/>
      <c r="AC4" s="109"/>
      <c r="AD4" s="110"/>
      <c r="AE4" s="109"/>
      <c r="AF4" s="109"/>
      <c r="AG4" s="109"/>
      <c r="AH4" s="109"/>
      <c r="AI4" s="109"/>
      <c r="AJ4" s="109"/>
      <c r="AK4" s="110"/>
      <c r="AL4" s="109"/>
      <c r="AM4" s="109"/>
      <c r="AN4" s="109"/>
      <c r="AO4" s="109"/>
      <c r="AP4" s="109"/>
      <c r="AQ4" s="110"/>
    </row>
    <row r="5" spans="1:43" ht="19.5" customHeight="1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8"/>
    </row>
    <row r="6" spans="1:43" ht="30" customHeight="1" x14ac:dyDescent="0.35">
      <c r="A6" s="4365" t="s">
        <v>84</v>
      </c>
      <c r="B6" s="4424"/>
      <c r="C6" s="4365" t="s">
        <v>85</v>
      </c>
      <c r="D6" s="4427"/>
      <c r="E6" s="4427"/>
      <c r="F6" s="4427"/>
      <c r="G6" s="4427"/>
      <c r="H6" s="4427"/>
      <c r="I6" s="4427"/>
      <c r="J6" s="4427"/>
      <c r="K6" s="4427"/>
      <c r="L6" s="4427"/>
      <c r="M6" s="4427"/>
      <c r="N6" s="4427"/>
      <c r="O6" s="4427"/>
      <c r="P6" s="4427"/>
      <c r="Q6" s="4427"/>
      <c r="R6" s="4427"/>
      <c r="S6" s="4427"/>
      <c r="T6" s="4427"/>
      <c r="U6" s="4427"/>
      <c r="V6" s="4427"/>
      <c r="W6" s="4427"/>
      <c r="X6" s="4427"/>
      <c r="Y6" s="4427"/>
      <c r="Z6" s="4427"/>
      <c r="AA6" s="4427"/>
      <c r="AB6" s="4427"/>
      <c r="AC6" s="4427"/>
      <c r="AD6" s="4427"/>
      <c r="AE6" s="4427"/>
      <c r="AF6" s="4427"/>
      <c r="AG6" s="4427"/>
      <c r="AH6" s="4427"/>
      <c r="AI6" s="4427"/>
      <c r="AJ6" s="4427"/>
      <c r="AK6" s="4427"/>
      <c r="AL6" s="4427"/>
      <c r="AM6" s="4424"/>
      <c r="AN6" s="4422" t="s">
        <v>86</v>
      </c>
      <c r="AO6" s="4423"/>
      <c r="AP6" s="4423"/>
      <c r="AQ6" s="98"/>
    </row>
    <row r="7" spans="1:43" ht="30" customHeight="1" x14ac:dyDescent="0.35">
      <c r="A7" s="4425"/>
      <c r="B7" s="4426"/>
      <c r="C7" s="4381" t="s">
        <v>87</v>
      </c>
      <c r="D7" s="4419" t="s">
        <v>9</v>
      </c>
      <c r="E7" s="4420"/>
      <c r="F7" s="4421"/>
      <c r="G7" s="4419" t="s">
        <v>10</v>
      </c>
      <c r="H7" s="4420"/>
      <c r="I7" s="4421"/>
      <c r="J7" s="4419" t="s">
        <v>11</v>
      </c>
      <c r="K7" s="4420"/>
      <c r="L7" s="4421"/>
      <c r="M7" s="4419" t="s">
        <v>12</v>
      </c>
      <c r="N7" s="4420"/>
      <c r="O7" s="4421"/>
      <c r="P7" s="4419" t="s">
        <v>13</v>
      </c>
      <c r="Q7" s="4420"/>
      <c r="R7" s="4421"/>
      <c r="S7" s="4419" t="s">
        <v>14</v>
      </c>
      <c r="T7" s="4420"/>
      <c r="U7" s="4421"/>
      <c r="V7" s="4419" t="s">
        <v>15</v>
      </c>
      <c r="W7" s="4420"/>
      <c r="X7" s="4421"/>
      <c r="Y7" s="4419" t="s">
        <v>16</v>
      </c>
      <c r="Z7" s="4420"/>
      <c r="AA7" s="4421"/>
      <c r="AB7" s="4419" t="s">
        <v>17</v>
      </c>
      <c r="AC7" s="4420"/>
      <c r="AD7" s="4421"/>
      <c r="AE7" s="4419" t="s">
        <v>18</v>
      </c>
      <c r="AF7" s="4420"/>
      <c r="AG7" s="4421"/>
      <c r="AH7" s="4419" t="s">
        <v>19</v>
      </c>
      <c r="AI7" s="4420"/>
      <c r="AJ7" s="4421"/>
      <c r="AK7" s="4419" t="s">
        <v>3</v>
      </c>
      <c r="AL7" s="4420"/>
      <c r="AM7" s="4421"/>
      <c r="AN7" s="4371" t="str">
        <f>$B$3</f>
        <v>DEZEMBRO</v>
      </c>
      <c r="AO7" s="4372"/>
      <c r="AP7" s="4372"/>
      <c r="AQ7" s="98"/>
    </row>
    <row r="8" spans="1:43" ht="39.75" customHeight="1" x14ac:dyDescent="0.35">
      <c r="A8" s="4378"/>
      <c r="B8" s="4380"/>
      <c r="C8" s="4432"/>
      <c r="D8" s="111" t="s">
        <v>88</v>
      </c>
      <c r="E8" s="111" t="s">
        <v>89</v>
      </c>
      <c r="F8" s="112" t="s">
        <v>90</v>
      </c>
      <c r="G8" s="111" t="s">
        <v>88</v>
      </c>
      <c r="H8" s="111" t="s">
        <v>89</v>
      </c>
      <c r="I8" s="112" t="s">
        <v>90</v>
      </c>
      <c r="J8" s="111" t="s">
        <v>88</v>
      </c>
      <c r="K8" s="111" t="s">
        <v>89</v>
      </c>
      <c r="L8" s="112" t="s">
        <v>90</v>
      </c>
      <c r="M8" s="111" t="s">
        <v>88</v>
      </c>
      <c r="N8" s="111" t="s">
        <v>89</v>
      </c>
      <c r="O8" s="112" t="s">
        <v>90</v>
      </c>
      <c r="P8" s="111" t="s">
        <v>88</v>
      </c>
      <c r="Q8" s="111" t="s">
        <v>89</v>
      </c>
      <c r="R8" s="112" t="s">
        <v>90</v>
      </c>
      <c r="S8" s="111" t="s">
        <v>88</v>
      </c>
      <c r="T8" s="111" t="s">
        <v>89</v>
      </c>
      <c r="U8" s="112" t="s">
        <v>90</v>
      </c>
      <c r="V8" s="111" t="s">
        <v>88</v>
      </c>
      <c r="W8" s="111" t="s">
        <v>89</v>
      </c>
      <c r="X8" s="112" t="s">
        <v>90</v>
      </c>
      <c r="Y8" s="111" t="s">
        <v>88</v>
      </c>
      <c r="Z8" s="111" t="s">
        <v>89</v>
      </c>
      <c r="AA8" s="112" t="s">
        <v>90</v>
      </c>
      <c r="AB8" s="111" t="s">
        <v>88</v>
      </c>
      <c r="AC8" s="111" t="s">
        <v>89</v>
      </c>
      <c r="AD8" s="112" t="s">
        <v>90</v>
      </c>
      <c r="AE8" s="111" t="s">
        <v>88</v>
      </c>
      <c r="AF8" s="111" t="s">
        <v>89</v>
      </c>
      <c r="AG8" s="112" t="s">
        <v>90</v>
      </c>
      <c r="AH8" s="111" t="s">
        <v>88</v>
      </c>
      <c r="AI8" s="111" t="s">
        <v>89</v>
      </c>
      <c r="AJ8" s="112" t="s">
        <v>90</v>
      </c>
      <c r="AK8" s="111" t="s">
        <v>88</v>
      </c>
      <c r="AL8" s="111" t="s">
        <v>89</v>
      </c>
      <c r="AM8" s="112" t="s">
        <v>90</v>
      </c>
      <c r="AN8" s="112" t="s">
        <v>88</v>
      </c>
      <c r="AO8" s="111" t="s">
        <v>89</v>
      </c>
      <c r="AP8" s="113" t="s">
        <v>91</v>
      </c>
      <c r="AQ8" s="98"/>
    </row>
    <row r="9" spans="1:43" ht="30" customHeight="1" x14ac:dyDescent="0.35">
      <c r="A9" s="114" t="s">
        <v>92</v>
      </c>
      <c r="B9" s="115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8"/>
      <c r="AI9" s="118"/>
      <c r="AJ9" s="117"/>
      <c r="AK9" s="117"/>
      <c r="AL9" s="117"/>
      <c r="AM9" s="117"/>
      <c r="AN9" s="117"/>
      <c r="AO9" s="117"/>
      <c r="AP9" s="117"/>
      <c r="AQ9" s="98"/>
    </row>
    <row r="10" spans="1:43" ht="19.5" customHeight="1" x14ac:dyDescent="0.35">
      <c r="A10" s="4430" t="s">
        <v>93</v>
      </c>
      <c r="B10" s="4431"/>
      <c r="C10" s="119">
        <v>1</v>
      </c>
      <c r="D10" s="120">
        <v>0</v>
      </c>
      <c r="E10" s="121">
        <v>0</v>
      </c>
      <c r="F10" s="122">
        <f>C10+D10-E10</f>
        <v>1</v>
      </c>
      <c r="G10" s="120">
        <v>0</v>
      </c>
      <c r="H10" s="121">
        <v>0</v>
      </c>
      <c r="I10" s="122">
        <f>F10+G10-H10</f>
        <v>1</v>
      </c>
      <c r="J10" s="120">
        <v>0</v>
      </c>
      <c r="K10" s="121">
        <v>0</v>
      </c>
      <c r="L10" s="122">
        <f>I10+J10-K10</f>
        <v>1</v>
      </c>
      <c r="M10" s="120">
        <v>0</v>
      </c>
      <c r="N10" s="121">
        <v>0</v>
      </c>
      <c r="O10" s="122">
        <f>L10+M10-N10</f>
        <v>1</v>
      </c>
      <c r="P10" s="120">
        <v>0</v>
      </c>
      <c r="Q10" s="121">
        <v>0</v>
      </c>
      <c r="R10" s="122">
        <f>O10+P10-Q10</f>
        <v>1</v>
      </c>
      <c r="S10" s="120">
        <v>0</v>
      </c>
      <c r="T10" s="121">
        <v>0</v>
      </c>
      <c r="U10" s="122">
        <f>R10+S10-T10</f>
        <v>1</v>
      </c>
      <c r="V10" s="120">
        <v>0</v>
      </c>
      <c r="W10" s="121">
        <v>0</v>
      </c>
      <c r="X10" s="122">
        <f>U10+V10-W10</f>
        <v>1</v>
      </c>
      <c r="Y10" s="120">
        <v>0</v>
      </c>
      <c r="Z10" s="121">
        <v>0</v>
      </c>
      <c r="AA10" s="122">
        <f>X10+Y10-Z10</f>
        <v>1</v>
      </c>
      <c r="AB10" s="120">
        <v>0</v>
      </c>
      <c r="AC10" s="121">
        <v>0</v>
      </c>
      <c r="AD10" s="122">
        <f>AA10+AB10-AC10</f>
        <v>1</v>
      </c>
      <c r="AE10" s="120">
        <v>0</v>
      </c>
      <c r="AF10" s="121">
        <v>0</v>
      </c>
      <c r="AG10" s="122">
        <f>AD10+AE10-AF10</f>
        <v>1</v>
      </c>
      <c r="AH10" s="120">
        <v>0</v>
      </c>
      <c r="AI10" s="121">
        <v>0</v>
      </c>
      <c r="AJ10" s="122">
        <f>AG10+AH10-AI10</f>
        <v>1</v>
      </c>
      <c r="AK10" s="123">
        <v>0</v>
      </c>
      <c r="AL10" s="124">
        <v>0</v>
      </c>
      <c r="AM10" s="122">
        <f>AJ10+AK10-AL10</f>
        <v>1</v>
      </c>
      <c r="AN10" s="120">
        <f t="shared" ref="AN10:AO13" si="0">SUM(D10+G10+J10+M10+P10+S10+V10+Y10+AB10+AE10+AH10+AK10)</f>
        <v>0</v>
      </c>
      <c r="AO10" s="121">
        <f t="shared" si="0"/>
        <v>0</v>
      </c>
      <c r="AP10" s="125">
        <f>C10+AN10-AO10</f>
        <v>1</v>
      </c>
      <c r="AQ10" s="98"/>
    </row>
    <row r="11" spans="1:43" ht="19.5" customHeight="1" x14ac:dyDescent="0.35">
      <c r="A11" s="4428" t="s">
        <v>94</v>
      </c>
      <c r="B11" s="4429"/>
      <c r="C11" s="119">
        <v>7</v>
      </c>
      <c r="D11" s="126">
        <v>0</v>
      </c>
      <c r="E11" s="127">
        <v>0</v>
      </c>
      <c r="F11" s="128">
        <f>C11+D11-E11</f>
        <v>7</v>
      </c>
      <c r="G11" s="126">
        <v>0</v>
      </c>
      <c r="H11" s="127">
        <v>0</v>
      </c>
      <c r="I11" s="128">
        <f>F11+G11-H11</f>
        <v>7</v>
      </c>
      <c r="J11" s="126">
        <v>0</v>
      </c>
      <c r="K11" s="127">
        <v>0</v>
      </c>
      <c r="L11" s="128">
        <f>I11+J11-K11</f>
        <v>7</v>
      </c>
      <c r="M11" s="126">
        <v>0</v>
      </c>
      <c r="N11" s="127">
        <v>0</v>
      </c>
      <c r="O11" s="128">
        <f>L11+M11-N11</f>
        <v>7</v>
      </c>
      <c r="P11" s="126">
        <v>0</v>
      </c>
      <c r="Q11" s="127">
        <v>0</v>
      </c>
      <c r="R11" s="128">
        <f>O11+P11-Q11</f>
        <v>7</v>
      </c>
      <c r="S11" s="126">
        <v>0</v>
      </c>
      <c r="T11" s="127">
        <v>0</v>
      </c>
      <c r="U11" s="128">
        <f>R11+S11-T11</f>
        <v>7</v>
      </c>
      <c r="V11" s="126">
        <v>0</v>
      </c>
      <c r="W11" s="127">
        <v>0</v>
      </c>
      <c r="X11" s="128">
        <f>U11+V11-W11</f>
        <v>7</v>
      </c>
      <c r="Y11" s="126">
        <v>0</v>
      </c>
      <c r="Z11" s="127">
        <v>0</v>
      </c>
      <c r="AA11" s="128">
        <f>X11+Y11-Z11</f>
        <v>7</v>
      </c>
      <c r="AB11" s="126">
        <v>0</v>
      </c>
      <c r="AC11" s="127">
        <v>0</v>
      </c>
      <c r="AD11" s="128">
        <f>AA11+AB11-AC11</f>
        <v>7</v>
      </c>
      <c r="AE11" s="126">
        <v>0</v>
      </c>
      <c r="AF11" s="127">
        <v>0</v>
      </c>
      <c r="AG11" s="128">
        <f>AD11+AE11-AF11</f>
        <v>7</v>
      </c>
      <c r="AH11" s="126">
        <v>0</v>
      </c>
      <c r="AI11" s="127">
        <v>1</v>
      </c>
      <c r="AJ11" s="128">
        <f>AG11+AH11-AI11</f>
        <v>6</v>
      </c>
      <c r="AK11" s="129">
        <v>0</v>
      </c>
      <c r="AL11" s="130">
        <v>0</v>
      </c>
      <c r="AM11" s="128">
        <f>AJ11+AK11-AL11</f>
        <v>6</v>
      </c>
      <c r="AN11" s="120">
        <f t="shared" si="0"/>
        <v>0</v>
      </c>
      <c r="AO11" s="121">
        <f t="shared" si="0"/>
        <v>1</v>
      </c>
      <c r="AP11" s="125">
        <f>C11+AN11-AO11</f>
        <v>6</v>
      </c>
      <c r="AQ11" s="98"/>
    </row>
    <row r="12" spans="1:43" ht="19.5" customHeight="1" x14ac:dyDescent="0.35">
      <c r="A12" s="4428" t="s">
        <v>95</v>
      </c>
      <c r="B12" s="4429"/>
      <c r="C12" s="119">
        <v>19</v>
      </c>
      <c r="D12" s="126">
        <v>0</v>
      </c>
      <c r="E12" s="127">
        <v>0</v>
      </c>
      <c r="F12" s="128">
        <f>C12+D12-E12</f>
        <v>19</v>
      </c>
      <c r="G12" s="126">
        <v>0</v>
      </c>
      <c r="H12" s="127">
        <v>0</v>
      </c>
      <c r="I12" s="128">
        <f>F12+G12-H12</f>
        <v>19</v>
      </c>
      <c r="J12" s="126">
        <v>0</v>
      </c>
      <c r="K12" s="127">
        <v>0</v>
      </c>
      <c r="L12" s="128">
        <f>I12+J12-K12</f>
        <v>19</v>
      </c>
      <c r="M12" s="126">
        <v>0</v>
      </c>
      <c r="N12" s="127">
        <v>0</v>
      </c>
      <c r="O12" s="128">
        <f>L12+M12-N12</f>
        <v>19</v>
      </c>
      <c r="P12" s="126">
        <v>0</v>
      </c>
      <c r="Q12" s="127">
        <v>0</v>
      </c>
      <c r="R12" s="128">
        <f>O12+P12-Q12</f>
        <v>19</v>
      </c>
      <c r="S12" s="126">
        <v>0</v>
      </c>
      <c r="T12" s="127">
        <v>0</v>
      </c>
      <c r="U12" s="128">
        <f>R12+S12-T12</f>
        <v>19</v>
      </c>
      <c r="V12" s="126">
        <v>0</v>
      </c>
      <c r="W12" s="127">
        <v>0</v>
      </c>
      <c r="X12" s="128">
        <f>U12+V12-W12</f>
        <v>19</v>
      </c>
      <c r="Y12" s="126">
        <v>0</v>
      </c>
      <c r="Z12" s="127">
        <v>0</v>
      </c>
      <c r="AA12" s="128">
        <f>X12+Y12-Z12</f>
        <v>19</v>
      </c>
      <c r="AB12" s="126">
        <v>0</v>
      </c>
      <c r="AC12" s="127">
        <v>0</v>
      </c>
      <c r="AD12" s="128">
        <f>AA12+AB12-AC12</f>
        <v>19</v>
      </c>
      <c r="AE12" s="126">
        <v>0</v>
      </c>
      <c r="AF12" s="127">
        <v>0</v>
      </c>
      <c r="AG12" s="128">
        <f>AD12+AE12-AF12</f>
        <v>19</v>
      </c>
      <c r="AH12" s="126">
        <v>0</v>
      </c>
      <c r="AI12" s="127">
        <v>1</v>
      </c>
      <c r="AJ12" s="128">
        <f>AG12+AH12-AI12</f>
        <v>18</v>
      </c>
      <c r="AK12" s="131">
        <v>0</v>
      </c>
      <c r="AL12" s="132">
        <v>0</v>
      </c>
      <c r="AM12" s="128">
        <f>AJ12+AK12-AL12</f>
        <v>18</v>
      </c>
      <c r="AN12" s="120">
        <f t="shared" si="0"/>
        <v>0</v>
      </c>
      <c r="AO12" s="121">
        <f t="shared" si="0"/>
        <v>1</v>
      </c>
      <c r="AP12" s="125">
        <f>C12+AN12-AO12</f>
        <v>18</v>
      </c>
      <c r="AQ12" s="98"/>
    </row>
    <row r="13" spans="1:43" ht="19.5" customHeight="1" x14ac:dyDescent="0.35">
      <c r="A13" s="4428" t="s">
        <v>96</v>
      </c>
      <c r="B13" s="4429"/>
      <c r="C13" s="119">
        <v>9</v>
      </c>
      <c r="D13" s="133">
        <v>0</v>
      </c>
      <c r="E13" s="134">
        <v>0</v>
      </c>
      <c r="F13" s="128">
        <f>C13+D13-E13</f>
        <v>9</v>
      </c>
      <c r="G13" s="133">
        <v>0</v>
      </c>
      <c r="H13" s="134">
        <v>0</v>
      </c>
      <c r="I13" s="128">
        <f>F13+G13-H13</f>
        <v>9</v>
      </c>
      <c r="J13" s="133">
        <v>0</v>
      </c>
      <c r="K13" s="134">
        <v>0</v>
      </c>
      <c r="L13" s="128">
        <f>I13+J13-K13</f>
        <v>9</v>
      </c>
      <c r="M13" s="133">
        <v>0</v>
      </c>
      <c r="N13" s="134">
        <v>0</v>
      </c>
      <c r="O13" s="128">
        <f>L13+M13-N13</f>
        <v>9</v>
      </c>
      <c r="P13" s="133">
        <v>0</v>
      </c>
      <c r="Q13" s="134">
        <v>0</v>
      </c>
      <c r="R13" s="128">
        <f>O13+P13-Q13</f>
        <v>9</v>
      </c>
      <c r="S13" s="133">
        <v>0</v>
      </c>
      <c r="T13" s="134">
        <v>0</v>
      </c>
      <c r="U13" s="128">
        <f>R13+S13-T13</f>
        <v>9</v>
      </c>
      <c r="V13" s="133">
        <v>0</v>
      </c>
      <c r="W13" s="134">
        <v>0</v>
      </c>
      <c r="X13" s="128">
        <f>U13+V13-W13</f>
        <v>9</v>
      </c>
      <c r="Y13" s="133">
        <v>0</v>
      </c>
      <c r="Z13" s="134">
        <v>0</v>
      </c>
      <c r="AA13" s="128">
        <f>X13+Y13-Z13</f>
        <v>9</v>
      </c>
      <c r="AB13" s="133">
        <v>0</v>
      </c>
      <c r="AC13" s="134">
        <v>0</v>
      </c>
      <c r="AD13" s="128">
        <f>AA13+AB13-AC13</f>
        <v>9</v>
      </c>
      <c r="AE13" s="133">
        <v>0</v>
      </c>
      <c r="AF13" s="134">
        <v>0</v>
      </c>
      <c r="AG13" s="128">
        <f>AD13+AE13-AF13</f>
        <v>9</v>
      </c>
      <c r="AH13" s="133">
        <v>2</v>
      </c>
      <c r="AI13" s="134">
        <v>0</v>
      </c>
      <c r="AJ13" s="128">
        <f>AG13+AH13-AI13</f>
        <v>11</v>
      </c>
      <c r="AK13" s="135">
        <v>4</v>
      </c>
      <c r="AL13" s="136">
        <v>0</v>
      </c>
      <c r="AM13" s="128">
        <f>AJ13+AK13-AL13</f>
        <v>15</v>
      </c>
      <c r="AN13" s="120">
        <f t="shared" si="0"/>
        <v>6</v>
      </c>
      <c r="AO13" s="121">
        <f t="shared" si="0"/>
        <v>0</v>
      </c>
      <c r="AP13" s="125">
        <f>C13+AN13-AO13</f>
        <v>15</v>
      </c>
      <c r="AQ13" s="98"/>
    </row>
    <row r="14" spans="1:43" ht="19.5" customHeight="1" x14ac:dyDescent="0.35">
      <c r="A14" s="4433" t="s">
        <v>97</v>
      </c>
      <c r="B14" s="4434"/>
      <c r="C14" s="137">
        <f t="shared" ref="C14:AP14" si="1">SUM(C10:C13)</f>
        <v>36</v>
      </c>
      <c r="D14" s="138">
        <f t="shared" si="1"/>
        <v>0</v>
      </c>
      <c r="E14" s="138">
        <f t="shared" si="1"/>
        <v>0</v>
      </c>
      <c r="F14" s="137">
        <f t="shared" si="1"/>
        <v>36</v>
      </c>
      <c r="G14" s="138">
        <f t="shared" si="1"/>
        <v>0</v>
      </c>
      <c r="H14" s="138">
        <f t="shared" si="1"/>
        <v>0</v>
      </c>
      <c r="I14" s="137">
        <f t="shared" si="1"/>
        <v>36</v>
      </c>
      <c r="J14" s="138">
        <f t="shared" si="1"/>
        <v>0</v>
      </c>
      <c r="K14" s="138">
        <f t="shared" si="1"/>
        <v>0</v>
      </c>
      <c r="L14" s="137">
        <f t="shared" si="1"/>
        <v>36</v>
      </c>
      <c r="M14" s="138">
        <f t="shared" si="1"/>
        <v>0</v>
      </c>
      <c r="N14" s="138">
        <f t="shared" si="1"/>
        <v>0</v>
      </c>
      <c r="O14" s="137">
        <f t="shared" si="1"/>
        <v>36</v>
      </c>
      <c r="P14" s="138">
        <f t="shared" si="1"/>
        <v>0</v>
      </c>
      <c r="Q14" s="138">
        <f t="shared" si="1"/>
        <v>0</v>
      </c>
      <c r="R14" s="137">
        <f t="shared" si="1"/>
        <v>36</v>
      </c>
      <c r="S14" s="138">
        <f t="shared" si="1"/>
        <v>0</v>
      </c>
      <c r="T14" s="138">
        <f t="shared" si="1"/>
        <v>0</v>
      </c>
      <c r="U14" s="137">
        <f t="shared" si="1"/>
        <v>36</v>
      </c>
      <c r="V14" s="138">
        <f t="shared" si="1"/>
        <v>0</v>
      </c>
      <c r="W14" s="138">
        <f t="shared" si="1"/>
        <v>0</v>
      </c>
      <c r="X14" s="137">
        <f t="shared" si="1"/>
        <v>36</v>
      </c>
      <c r="Y14" s="138">
        <f t="shared" si="1"/>
        <v>0</v>
      </c>
      <c r="Z14" s="138">
        <f t="shared" si="1"/>
        <v>0</v>
      </c>
      <c r="AA14" s="137">
        <f t="shared" si="1"/>
        <v>36</v>
      </c>
      <c r="AB14" s="138">
        <f t="shared" si="1"/>
        <v>0</v>
      </c>
      <c r="AC14" s="138">
        <f t="shared" si="1"/>
        <v>0</v>
      </c>
      <c r="AD14" s="137">
        <f t="shared" si="1"/>
        <v>36</v>
      </c>
      <c r="AE14" s="138">
        <f t="shared" si="1"/>
        <v>0</v>
      </c>
      <c r="AF14" s="138">
        <f t="shared" si="1"/>
        <v>0</v>
      </c>
      <c r="AG14" s="137">
        <f t="shared" si="1"/>
        <v>36</v>
      </c>
      <c r="AH14" s="138">
        <f t="shared" si="1"/>
        <v>2</v>
      </c>
      <c r="AI14" s="138">
        <f t="shared" si="1"/>
        <v>2</v>
      </c>
      <c r="AJ14" s="137">
        <f t="shared" si="1"/>
        <v>36</v>
      </c>
      <c r="AK14" s="138">
        <f t="shared" si="1"/>
        <v>4</v>
      </c>
      <c r="AL14" s="138">
        <f t="shared" si="1"/>
        <v>0</v>
      </c>
      <c r="AM14" s="137">
        <f t="shared" si="1"/>
        <v>40</v>
      </c>
      <c r="AN14" s="137">
        <f t="shared" si="1"/>
        <v>6</v>
      </c>
      <c r="AO14" s="137">
        <f t="shared" si="1"/>
        <v>2</v>
      </c>
      <c r="AP14" s="139">
        <f t="shared" si="1"/>
        <v>40</v>
      </c>
      <c r="AQ14" s="98"/>
    </row>
    <row r="15" spans="1:43" ht="19.5" customHeight="1" x14ac:dyDescent="0.35">
      <c r="A15" s="4428" t="s">
        <v>98</v>
      </c>
      <c r="B15" s="4429"/>
      <c r="C15" s="119">
        <v>42</v>
      </c>
      <c r="D15" s="120">
        <v>0</v>
      </c>
      <c r="E15" s="121">
        <v>0</v>
      </c>
      <c r="F15" s="128">
        <f t="shared" ref="F15:F20" si="2">C15+D15-E15</f>
        <v>42</v>
      </c>
      <c r="G15" s="120">
        <v>0</v>
      </c>
      <c r="H15" s="121">
        <v>0</v>
      </c>
      <c r="I15" s="128">
        <f t="shared" ref="I15:I20" si="3">F15+G15-H15</f>
        <v>42</v>
      </c>
      <c r="J15" s="120">
        <v>0</v>
      </c>
      <c r="K15" s="121">
        <v>0</v>
      </c>
      <c r="L15" s="128">
        <f t="shared" ref="L15:L20" si="4">I15+J15-K15</f>
        <v>42</v>
      </c>
      <c r="M15" s="120">
        <v>0</v>
      </c>
      <c r="N15" s="121">
        <v>0</v>
      </c>
      <c r="O15" s="128">
        <f t="shared" ref="O15:O20" si="5">L15+M15-N15</f>
        <v>42</v>
      </c>
      <c r="P15" s="120">
        <v>0</v>
      </c>
      <c r="Q15" s="121">
        <v>0</v>
      </c>
      <c r="R15" s="128">
        <f t="shared" ref="R15:R20" si="6">O15+P15-Q15</f>
        <v>42</v>
      </c>
      <c r="S15" s="120">
        <v>0</v>
      </c>
      <c r="T15" s="121">
        <v>0</v>
      </c>
      <c r="U15" s="128">
        <f t="shared" ref="U15:U20" si="7">R15+S15-T15</f>
        <v>42</v>
      </c>
      <c r="V15" s="120">
        <v>0</v>
      </c>
      <c r="W15" s="121">
        <v>0</v>
      </c>
      <c r="X15" s="128">
        <f t="shared" ref="X15:X20" si="8">U15+V15-W15</f>
        <v>42</v>
      </c>
      <c r="Y15" s="120">
        <v>0</v>
      </c>
      <c r="Z15" s="121">
        <v>0</v>
      </c>
      <c r="AA15" s="128">
        <f t="shared" ref="AA15:AA20" si="9">X15+Y15-Z15</f>
        <v>42</v>
      </c>
      <c r="AB15" s="120">
        <v>0</v>
      </c>
      <c r="AC15" s="121">
        <v>0</v>
      </c>
      <c r="AD15" s="128">
        <f t="shared" ref="AD15:AD20" si="10">AA15+AB15-AC15</f>
        <v>42</v>
      </c>
      <c r="AE15" s="120">
        <v>0</v>
      </c>
      <c r="AF15" s="121">
        <v>0</v>
      </c>
      <c r="AG15" s="128">
        <f t="shared" ref="AG15:AG20" si="11">AD15+AE15-AF15</f>
        <v>42</v>
      </c>
      <c r="AH15" s="120">
        <v>1</v>
      </c>
      <c r="AI15" s="121">
        <v>1</v>
      </c>
      <c r="AJ15" s="128">
        <f t="shared" ref="AJ15:AJ20" si="12">AG15+AH15-AI15</f>
        <v>42</v>
      </c>
      <c r="AK15" s="140">
        <v>0</v>
      </c>
      <c r="AL15" s="141">
        <v>0</v>
      </c>
      <c r="AM15" s="128">
        <f t="shared" ref="AM15:AM20" si="13">AJ15+AK15-AL15</f>
        <v>42</v>
      </c>
      <c r="AN15" s="120">
        <f t="shared" ref="AN15:AO20" si="14">SUM(D15+G15+J15+M15+P15+S15+V15+Y15+AB15+AE15+AH15+AK15)</f>
        <v>1</v>
      </c>
      <c r="AO15" s="121">
        <f t="shared" si="14"/>
        <v>1</v>
      </c>
      <c r="AP15" s="125">
        <f t="shared" ref="AP15:AP20" si="15">C15+AN15-AO15</f>
        <v>42</v>
      </c>
      <c r="AQ15" s="98"/>
    </row>
    <row r="16" spans="1:43" ht="19.5" customHeight="1" x14ac:dyDescent="0.35">
      <c r="A16" s="4428" t="s">
        <v>99</v>
      </c>
      <c r="B16" s="4429"/>
      <c r="C16" s="119">
        <v>7</v>
      </c>
      <c r="D16" s="126">
        <v>0</v>
      </c>
      <c r="E16" s="127">
        <v>0</v>
      </c>
      <c r="F16" s="128">
        <f t="shared" si="2"/>
        <v>7</v>
      </c>
      <c r="G16" s="126">
        <v>0</v>
      </c>
      <c r="H16" s="127">
        <v>0</v>
      </c>
      <c r="I16" s="128">
        <f t="shared" si="3"/>
        <v>7</v>
      </c>
      <c r="J16" s="126">
        <v>0</v>
      </c>
      <c r="K16" s="127">
        <v>0</v>
      </c>
      <c r="L16" s="128">
        <f t="shared" si="4"/>
        <v>7</v>
      </c>
      <c r="M16" s="126">
        <v>0</v>
      </c>
      <c r="N16" s="127">
        <v>0</v>
      </c>
      <c r="O16" s="128">
        <f t="shared" si="5"/>
        <v>7</v>
      </c>
      <c r="P16" s="126">
        <v>0</v>
      </c>
      <c r="Q16" s="127">
        <v>0</v>
      </c>
      <c r="R16" s="128">
        <f t="shared" si="6"/>
        <v>7</v>
      </c>
      <c r="S16" s="126">
        <v>0</v>
      </c>
      <c r="T16" s="127">
        <v>0</v>
      </c>
      <c r="U16" s="128">
        <f t="shared" si="7"/>
        <v>7</v>
      </c>
      <c r="V16" s="126">
        <v>0</v>
      </c>
      <c r="W16" s="127">
        <v>0</v>
      </c>
      <c r="X16" s="128">
        <f t="shared" si="8"/>
        <v>7</v>
      </c>
      <c r="Y16" s="126">
        <v>0</v>
      </c>
      <c r="Z16" s="127">
        <v>0</v>
      </c>
      <c r="AA16" s="128">
        <f t="shared" si="9"/>
        <v>7</v>
      </c>
      <c r="AB16" s="126">
        <v>0</v>
      </c>
      <c r="AC16" s="127">
        <v>0</v>
      </c>
      <c r="AD16" s="128">
        <f t="shared" si="10"/>
        <v>7</v>
      </c>
      <c r="AE16" s="126">
        <v>0</v>
      </c>
      <c r="AF16" s="127">
        <v>0</v>
      </c>
      <c r="AG16" s="128">
        <f t="shared" si="11"/>
        <v>7</v>
      </c>
      <c r="AH16" s="126">
        <v>2</v>
      </c>
      <c r="AI16" s="127">
        <v>0</v>
      </c>
      <c r="AJ16" s="128">
        <f t="shared" si="12"/>
        <v>9</v>
      </c>
      <c r="AK16" s="142">
        <v>0</v>
      </c>
      <c r="AL16" s="143">
        <v>1</v>
      </c>
      <c r="AM16" s="128">
        <f t="shared" si="13"/>
        <v>8</v>
      </c>
      <c r="AN16" s="120">
        <f t="shared" si="14"/>
        <v>2</v>
      </c>
      <c r="AO16" s="121">
        <f t="shared" si="14"/>
        <v>1</v>
      </c>
      <c r="AP16" s="125">
        <f t="shared" si="15"/>
        <v>8</v>
      </c>
      <c r="AQ16" s="98"/>
    </row>
    <row r="17" spans="1:43" ht="19.5" customHeight="1" x14ac:dyDescent="0.35">
      <c r="A17" s="4428" t="s">
        <v>100</v>
      </c>
      <c r="B17" s="4429"/>
      <c r="C17" s="119">
        <v>17</v>
      </c>
      <c r="D17" s="126">
        <v>0</v>
      </c>
      <c r="E17" s="127">
        <v>0</v>
      </c>
      <c r="F17" s="128">
        <f t="shared" si="2"/>
        <v>17</v>
      </c>
      <c r="G17" s="126">
        <v>0</v>
      </c>
      <c r="H17" s="127">
        <v>0</v>
      </c>
      <c r="I17" s="128">
        <f t="shared" si="3"/>
        <v>17</v>
      </c>
      <c r="J17" s="126">
        <v>0</v>
      </c>
      <c r="K17" s="127">
        <v>0</v>
      </c>
      <c r="L17" s="128">
        <f t="shared" si="4"/>
        <v>17</v>
      </c>
      <c r="M17" s="126">
        <v>0</v>
      </c>
      <c r="N17" s="127">
        <v>0</v>
      </c>
      <c r="O17" s="128">
        <f t="shared" si="5"/>
        <v>17</v>
      </c>
      <c r="P17" s="126">
        <v>0</v>
      </c>
      <c r="Q17" s="127">
        <v>0</v>
      </c>
      <c r="R17" s="128">
        <f t="shared" si="6"/>
        <v>17</v>
      </c>
      <c r="S17" s="126">
        <v>0</v>
      </c>
      <c r="T17" s="127">
        <v>0</v>
      </c>
      <c r="U17" s="128">
        <f t="shared" si="7"/>
        <v>17</v>
      </c>
      <c r="V17" s="126">
        <v>0</v>
      </c>
      <c r="W17" s="127">
        <v>0</v>
      </c>
      <c r="X17" s="128">
        <f t="shared" si="8"/>
        <v>17</v>
      </c>
      <c r="Y17" s="126">
        <v>0</v>
      </c>
      <c r="Z17" s="127">
        <v>0</v>
      </c>
      <c r="AA17" s="128">
        <f t="shared" si="9"/>
        <v>17</v>
      </c>
      <c r="AB17" s="126">
        <v>0</v>
      </c>
      <c r="AC17" s="127">
        <v>0</v>
      </c>
      <c r="AD17" s="128">
        <f t="shared" si="10"/>
        <v>17</v>
      </c>
      <c r="AE17" s="126">
        <v>0</v>
      </c>
      <c r="AF17" s="127">
        <v>0</v>
      </c>
      <c r="AG17" s="128">
        <f t="shared" si="11"/>
        <v>17</v>
      </c>
      <c r="AH17" s="126">
        <v>0</v>
      </c>
      <c r="AI17" s="127">
        <v>1</v>
      </c>
      <c r="AJ17" s="128">
        <f t="shared" si="12"/>
        <v>16</v>
      </c>
      <c r="AK17" s="144">
        <v>2</v>
      </c>
      <c r="AL17" s="145">
        <v>1</v>
      </c>
      <c r="AM17" s="128">
        <f t="shared" si="13"/>
        <v>17</v>
      </c>
      <c r="AN17" s="120">
        <f t="shared" si="14"/>
        <v>2</v>
      </c>
      <c r="AO17" s="121">
        <f t="shared" si="14"/>
        <v>2</v>
      </c>
      <c r="AP17" s="125">
        <f t="shared" si="15"/>
        <v>17</v>
      </c>
      <c r="AQ17" s="98"/>
    </row>
    <row r="18" spans="1:43" ht="19.5" customHeight="1" x14ac:dyDescent="0.35">
      <c r="A18" s="4428" t="s">
        <v>101</v>
      </c>
      <c r="B18" s="4429"/>
      <c r="C18" s="119">
        <v>10</v>
      </c>
      <c r="D18" s="126">
        <v>0</v>
      </c>
      <c r="E18" s="127">
        <v>0</v>
      </c>
      <c r="F18" s="128">
        <f t="shared" si="2"/>
        <v>10</v>
      </c>
      <c r="G18" s="126">
        <v>0</v>
      </c>
      <c r="H18" s="127">
        <v>0</v>
      </c>
      <c r="I18" s="128">
        <f t="shared" si="3"/>
        <v>10</v>
      </c>
      <c r="J18" s="126">
        <v>0</v>
      </c>
      <c r="K18" s="127">
        <v>0</v>
      </c>
      <c r="L18" s="128">
        <f t="shared" si="4"/>
        <v>10</v>
      </c>
      <c r="M18" s="126">
        <v>0</v>
      </c>
      <c r="N18" s="127">
        <v>0</v>
      </c>
      <c r="O18" s="128">
        <f t="shared" si="5"/>
        <v>10</v>
      </c>
      <c r="P18" s="126">
        <v>0</v>
      </c>
      <c r="Q18" s="127">
        <v>0</v>
      </c>
      <c r="R18" s="128">
        <f t="shared" si="6"/>
        <v>10</v>
      </c>
      <c r="S18" s="126">
        <v>0</v>
      </c>
      <c r="T18" s="127">
        <v>0</v>
      </c>
      <c r="U18" s="128">
        <f t="shared" si="7"/>
        <v>10</v>
      </c>
      <c r="V18" s="126">
        <v>0</v>
      </c>
      <c r="W18" s="127">
        <v>0</v>
      </c>
      <c r="X18" s="128">
        <f t="shared" si="8"/>
        <v>10</v>
      </c>
      <c r="Y18" s="126">
        <v>0</v>
      </c>
      <c r="Z18" s="127">
        <v>0</v>
      </c>
      <c r="AA18" s="128">
        <f t="shared" si="9"/>
        <v>10</v>
      </c>
      <c r="AB18" s="126">
        <v>0</v>
      </c>
      <c r="AC18" s="127">
        <v>0</v>
      </c>
      <c r="AD18" s="128">
        <f t="shared" si="10"/>
        <v>10</v>
      </c>
      <c r="AE18" s="126">
        <v>0</v>
      </c>
      <c r="AF18" s="127">
        <v>0</v>
      </c>
      <c r="AG18" s="128">
        <f t="shared" si="11"/>
        <v>10</v>
      </c>
      <c r="AH18" s="126">
        <v>1</v>
      </c>
      <c r="AI18" s="127">
        <v>2</v>
      </c>
      <c r="AJ18" s="128">
        <f t="shared" si="12"/>
        <v>9</v>
      </c>
      <c r="AK18" s="146">
        <v>2</v>
      </c>
      <c r="AL18" s="147">
        <v>0</v>
      </c>
      <c r="AM18" s="128">
        <f t="shared" si="13"/>
        <v>11</v>
      </c>
      <c r="AN18" s="120">
        <f t="shared" si="14"/>
        <v>3</v>
      </c>
      <c r="AO18" s="121">
        <f t="shared" si="14"/>
        <v>2</v>
      </c>
      <c r="AP18" s="125">
        <f t="shared" si="15"/>
        <v>11</v>
      </c>
      <c r="AQ18" s="98"/>
    </row>
    <row r="19" spans="1:43" ht="19.5" customHeight="1" x14ac:dyDescent="0.35">
      <c r="A19" s="4428" t="s">
        <v>102</v>
      </c>
      <c r="B19" s="4429"/>
      <c r="C19" s="119">
        <v>18</v>
      </c>
      <c r="D19" s="126">
        <v>0</v>
      </c>
      <c r="E19" s="127">
        <v>0</v>
      </c>
      <c r="F19" s="128">
        <f t="shared" si="2"/>
        <v>18</v>
      </c>
      <c r="G19" s="126">
        <v>0</v>
      </c>
      <c r="H19" s="127">
        <v>0</v>
      </c>
      <c r="I19" s="128">
        <f t="shared" si="3"/>
        <v>18</v>
      </c>
      <c r="J19" s="126">
        <v>0</v>
      </c>
      <c r="K19" s="127">
        <v>0</v>
      </c>
      <c r="L19" s="128">
        <f t="shared" si="4"/>
        <v>18</v>
      </c>
      <c r="M19" s="126">
        <v>0</v>
      </c>
      <c r="N19" s="127">
        <v>0</v>
      </c>
      <c r="O19" s="128">
        <f t="shared" si="5"/>
        <v>18</v>
      </c>
      <c r="P19" s="126">
        <v>0</v>
      </c>
      <c r="Q19" s="127">
        <v>0</v>
      </c>
      <c r="R19" s="128">
        <f t="shared" si="6"/>
        <v>18</v>
      </c>
      <c r="S19" s="126">
        <v>0</v>
      </c>
      <c r="T19" s="127">
        <v>0</v>
      </c>
      <c r="U19" s="128">
        <f t="shared" si="7"/>
        <v>18</v>
      </c>
      <c r="V19" s="126">
        <v>0</v>
      </c>
      <c r="W19" s="127">
        <v>0</v>
      </c>
      <c r="X19" s="128">
        <f t="shared" si="8"/>
        <v>18</v>
      </c>
      <c r="Y19" s="126">
        <v>0</v>
      </c>
      <c r="Z19" s="127">
        <v>0</v>
      </c>
      <c r="AA19" s="128">
        <f t="shared" si="9"/>
        <v>18</v>
      </c>
      <c r="AB19" s="126">
        <v>0</v>
      </c>
      <c r="AC19" s="127">
        <v>0</v>
      </c>
      <c r="AD19" s="128">
        <f t="shared" si="10"/>
        <v>18</v>
      </c>
      <c r="AE19" s="126">
        <v>0</v>
      </c>
      <c r="AF19" s="127">
        <v>0</v>
      </c>
      <c r="AG19" s="128">
        <f t="shared" si="11"/>
        <v>18</v>
      </c>
      <c r="AH19" s="126">
        <v>1</v>
      </c>
      <c r="AI19" s="127">
        <v>0</v>
      </c>
      <c r="AJ19" s="128">
        <f t="shared" si="12"/>
        <v>19</v>
      </c>
      <c r="AK19" s="148">
        <v>0</v>
      </c>
      <c r="AL19" s="149">
        <v>2</v>
      </c>
      <c r="AM19" s="128">
        <f t="shared" si="13"/>
        <v>17</v>
      </c>
      <c r="AN19" s="120">
        <f t="shared" si="14"/>
        <v>1</v>
      </c>
      <c r="AO19" s="121">
        <f t="shared" si="14"/>
        <v>2</v>
      </c>
      <c r="AP19" s="125">
        <f t="shared" si="15"/>
        <v>17</v>
      </c>
      <c r="AQ19" s="98"/>
    </row>
    <row r="20" spans="1:43" ht="19.5" customHeight="1" x14ac:dyDescent="0.35">
      <c r="A20" s="4435" t="s">
        <v>103</v>
      </c>
      <c r="B20" s="4436"/>
      <c r="C20" s="119">
        <v>12</v>
      </c>
      <c r="D20" s="133">
        <v>0</v>
      </c>
      <c r="E20" s="134">
        <v>0</v>
      </c>
      <c r="F20" s="150">
        <f t="shared" si="2"/>
        <v>12</v>
      </c>
      <c r="G20" s="133">
        <v>0</v>
      </c>
      <c r="H20" s="134">
        <v>0</v>
      </c>
      <c r="I20" s="150">
        <f t="shared" si="3"/>
        <v>12</v>
      </c>
      <c r="J20" s="133">
        <v>0</v>
      </c>
      <c r="K20" s="134">
        <v>0</v>
      </c>
      <c r="L20" s="150">
        <f t="shared" si="4"/>
        <v>12</v>
      </c>
      <c r="M20" s="133">
        <v>0</v>
      </c>
      <c r="N20" s="134">
        <v>0</v>
      </c>
      <c r="O20" s="150">
        <f t="shared" si="5"/>
        <v>12</v>
      </c>
      <c r="P20" s="133">
        <v>0</v>
      </c>
      <c r="Q20" s="134">
        <v>0</v>
      </c>
      <c r="R20" s="150">
        <f t="shared" si="6"/>
        <v>12</v>
      </c>
      <c r="S20" s="133">
        <v>0</v>
      </c>
      <c r="T20" s="134">
        <v>0</v>
      </c>
      <c r="U20" s="150">
        <f t="shared" si="7"/>
        <v>12</v>
      </c>
      <c r="V20" s="133">
        <v>0</v>
      </c>
      <c r="W20" s="134">
        <v>0</v>
      </c>
      <c r="X20" s="150">
        <f t="shared" si="8"/>
        <v>12</v>
      </c>
      <c r="Y20" s="133">
        <v>0</v>
      </c>
      <c r="Z20" s="134">
        <v>0</v>
      </c>
      <c r="AA20" s="150">
        <f t="shared" si="9"/>
        <v>12</v>
      </c>
      <c r="AB20" s="133">
        <v>0</v>
      </c>
      <c r="AC20" s="134">
        <v>0</v>
      </c>
      <c r="AD20" s="150">
        <f t="shared" si="10"/>
        <v>12</v>
      </c>
      <c r="AE20" s="133">
        <v>0</v>
      </c>
      <c r="AF20" s="134">
        <v>0</v>
      </c>
      <c r="AG20" s="150">
        <f t="shared" si="11"/>
        <v>12</v>
      </c>
      <c r="AH20" s="133">
        <v>3</v>
      </c>
      <c r="AI20" s="134">
        <v>2</v>
      </c>
      <c r="AJ20" s="150">
        <f t="shared" si="12"/>
        <v>13</v>
      </c>
      <c r="AK20" s="151">
        <v>0</v>
      </c>
      <c r="AL20" s="152">
        <v>2</v>
      </c>
      <c r="AM20" s="150">
        <f t="shared" si="13"/>
        <v>11</v>
      </c>
      <c r="AN20" s="153">
        <f t="shared" si="14"/>
        <v>3</v>
      </c>
      <c r="AO20" s="154">
        <f t="shared" si="14"/>
        <v>4</v>
      </c>
      <c r="AP20" s="155">
        <f t="shared" si="15"/>
        <v>11</v>
      </c>
      <c r="AQ20" s="98"/>
    </row>
    <row r="21" spans="1:43" ht="19.5" customHeight="1" x14ac:dyDescent="0.35">
      <c r="A21" s="4433" t="s">
        <v>104</v>
      </c>
      <c r="B21" s="4434"/>
      <c r="C21" s="137">
        <f t="shared" ref="C21:AP21" si="16">SUM(C15:C20)</f>
        <v>106</v>
      </c>
      <c r="D21" s="137">
        <f t="shared" si="16"/>
        <v>0</v>
      </c>
      <c r="E21" s="137">
        <f t="shared" si="16"/>
        <v>0</v>
      </c>
      <c r="F21" s="137">
        <f t="shared" si="16"/>
        <v>106</v>
      </c>
      <c r="G21" s="137">
        <f t="shared" si="16"/>
        <v>0</v>
      </c>
      <c r="H21" s="137">
        <f t="shared" si="16"/>
        <v>0</v>
      </c>
      <c r="I21" s="137">
        <f t="shared" si="16"/>
        <v>106</v>
      </c>
      <c r="J21" s="137">
        <f t="shared" si="16"/>
        <v>0</v>
      </c>
      <c r="K21" s="137">
        <f t="shared" si="16"/>
        <v>0</v>
      </c>
      <c r="L21" s="137">
        <f t="shared" si="16"/>
        <v>106</v>
      </c>
      <c r="M21" s="137">
        <f t="shared" si="16"/>
        <v>0</v>
      </c>
      <c r="N21" s="137">
        <f t="shared" si="16"/>
        <v>0</v>
      </c>
      <c r="O21" s="137">
        <f t="shared" si="16"/>
        <v>106</v>
      </c>
      <c r="P21" s="137">
        <f t="shared" si="16"/>
        <v>0</v>
      </c>
      <c r="Q21" s="137">
        <f t="shared" si="16"/>
        <v>0</v>
      </c>
      <c r="R21" s="137">
        <f t="shared" si="16"/>
        <v>106</v>
      </c>
      <c r="S21" s="137">
        <f t="shared" si="16"/>
        <v>0</v>
      </c>
      <c r="T21" s="137">
        <f t="shared" si="16"/>
        <v>0</v>
      </c>
      <c r="U21" s="137">
        <f t="shared" si="16"/>
        <v>106</v>
      </c>
      <c r="V21" s="137">
        <f t="shared" si="16"/>
        <v>0</v>
      </c>
      <c r="W21" s="137">
        <f t="shared" si="16"/>
        <v>0</v>
      </c>
      <c r="X21" s="137">
        <f t="shared" si="16"/>
        <v>106</v>
      </c>
      <c r="Y21" s="137">
        <f t="shared" si="16"/>
        <v>0</v>
      </c>
      <c r="Z21" s="137">
        <f t="shared" si="16"/>
        <v>0</v>
      </c>
      <c r="AA21" s="137">
        <f t="shared" si="16"/>
        <v>106</v>
      </c>
      <c r="AB21" s="137">
        <f t="shared" si="16"/>
        <v>0</v>
      </c>
      <c r="AC21" s="137">
        <f t="shared" si="16"/>
        <v>0</v>
      </c>
      <c r="AD21" s="137">
        <f t="shared" si="16"/>
        <v>106</v>
      </c>
      <c r="AE21" s="137">
        <f t="shared" si="16"/>
        <v>0</v>
      </c>
      <c r="AF21" s="137">
        <f t="shared" si="16"/>
        <v>0</v>
      </c>
      <c r="AG21" s="137">
        <f t="shared" si="16"/>
        <v>106</v>
      </c>
      <c r="AH21" s="137">
        <f t="shared" si="16"/>
        <v>8</v>
      </c>
      <c r="AI21" s="137">
        <f t="shared" si="16"/>
        <v>6</v>
      </c>
      <c r="AJ21" s="137">
        <f t="shared" si="16"/>
        <v>108</v>
      </c>
      <c r="AK21" s="137">
        <f t="shared" si="16"/>
        <v>4</v>
      </c>
      <c r="AL21" s="137">
        <f t="shared" si="16"/>
        <v>6</v>
      </c>
      <c r="AM21" s="137">
        <f t="shared" si="16"/>
        <v>106</v>
      </c>
      <c r="AN21" s="137">
        <f t="shared" si="16"/>
        <v>12</v>
      </c>
      <c r="AO21" s="137">
        <f t="shared" si="16"/>
        <v>12</v>
      </c>
      <c r="AP21" s="139">
        <f t="shared" si="16"/>
        <v>106</v>
      </c>
      <c r="AQ21" s="98"/>
    </row>
    <row r="22" spans="1:43" ht="19.5" customHeight="1" x14ac:dyDescent="0.35">
      <c r="A22" s="4433" t="s">
        <v>105</v>
      </c>
      <c r="B22" s="4434"/>
      <c r="C22" s="137">
        <f t="shared" ref="C22:AP22" si="17">C14+C21</f>
        <v>142</v>
      </c>
      <c r="D22" s="137">
        <f t="shared" si="17"/>
        <v>0</v>
      </c>
      <c r="E22" s="137">
        <f t="shared" si="17"/>
        <v>0</v>
      </c>
      <c r="F22" s="137">
        <f t="shared" si="17"/>
        <v>142</v>
      </c>
      <c r="G22" s="137">
        <f t="shared" si="17"/>
        <v>0</v>
      </c>
      <c r="H22" s="137">
        <f t="shared" si="17"/>
        <v>0</v>
      </c>
      <c r="I22" s="137">
        <f t="shared" si="17"/>
        <v>142</v>
      </c>
      <c r="J22" s="137">
        <f t="shared" si="17"/>
        <v>0</v>
      </c>
      <c r="K22" s="137">
        <f t="shared" si="17"/>
        <v>0</v>
      </c>
      <c r="L22" s="137">
        <f t="shared" si="17"/>
        <v>142</v>
      </c>
      <c r="M22" s="137">
        <f t="shared" si="17"/>
        <v>0</v>
      </c>
      <c r="N22" s="137">
        <f t="shared" si="17"/>
        <v>0</v>
      </c>
      <c r="O22" s="137">
        <f t="shared" si="17"/>
        <v>142</v>
      </c>
      <c r="P22" s="137">
        <f t="shared" si="17"/>
        <v>0</v>
      </c>
      <c r="Q22" s="137">
        <f t="shared" si="17"/>
        <v>0</v>
      </c>
      <c r="R22" s="137">
        <f t="shared" si="17"/>
        <v>142</v>
      </c>
      <c r="S22" s="137">
        <f t="shared" si="17"/>
        <v>0</v>
      </c>
      <c r="T22" s="137">
        <f t="shared" si="17"/>
        <v>0</v>
      </c>
      <c r="U22" s="137">
        <f t="shared" si="17"/>
        <v>142</v>
      </c>
      <c r="V22" s="137">
        <f t="shared" si="17"/>
        <v>0</v>
      </c>
      <c r="W22" s="137">
        <f t="shared" si="17"/>
        <v>0</v>
      </c>
      <c r="X22" s="137">
        <f t="shared" si="17"/>
        <v>142</v>
      </c>
      <c r="Y22" s="137">
        <f t="shared" si="17"/>
        <v>0</v>
      </c>
      <c r="Z22" s="137">
        <f t="shared" si="17"/>
        <v>0</v>
      </c>
      <c r="AA22" s="137">
        <f t="shared" si="17"/>
        <v>142</v>
      </c>
      <c r="AB22" s="137">
        <f t="shared" si="17"/>
        <v>0</v>
      </c>
      <c r="AC22" s="137">
        <f t="shared" si="17"/>
        <v>0</v>
      </c>
      <c r="AD22" s="137">
        <f t="shared" si="17"/>
        <v>142</v>
      </c>
      <c r="AE22" s="137">
        <f t="shared" si="17"/>
        <v>0</v>
      </c>
      <c r="AF22" s="137">
        <f t="shared" si="17"/>
        <v>0</v>
      </c>
      <c r="AG22" s="137">
        <f t="shared" si="17"/>
        <v>142</v>
      </c>
      <c r="AH22" s="137">
        <f t="shared" si="17"/>
        <v>10</v>
      </c>
      <c r="AI22" s="137">
        <f t="shared" si="17"/>
        <v>8</v>
      </c>
      <c r="AJ22" s="137">
        <f t="shared" si="17"/>
        <v>144</v>
      </c>
      <c r="AK22" s="137">
        <f t="shared" si="17"/>
        <v>8</v>
      </c>
      <c r="AL22" s="137">
        <f t="shared" si="17"/>
        <v>6</v>
      </c>
      <c r="AM22" s="137">
        <f t="shared" si="17"/>
        <v>146</v>
      </c>
      <c r="AN22" s="137">
        <f t="shared" si="17"/>
        <v>18</v>
      </c>
      <c r="AO22" s="137">
        <f t="shared" si="17"/>
        <v>14</v>
      </c>
      <c r="AP22" s="139">
        <f t="shared" si="17"/>
        <v>146</v>
      </c>
      <c r="AQ22" s="98"/>
    </row>
    <row r="23" spans="1:43" ht="30" customHeight="1" x14ac:dyDescent="0.35">
      <c r="A23" s="114" t="s">
        <v>106</v>
      </c>
      <c r="B23" s="115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98"/>
    </row>
    <row r="24" spans="1:43" ht="19.5" customHeight="1" x14ac:dyDescent="0.35">
      <c r="A24" s="4430" t="s">
        <v>93</v>
      </c>
      <c r="B24" s="4431"/>
      <c r="C24" s="119">
        <v>0</v>
      </c>
      <c r="D24" s="120">
        <v>0</v>
      </c>
      <c r="E24" s="121">
        <v>0</v>
      </c>
      <c r="F24" s="122">
        <f>C24+D24-E24</f>
        <v>0</v>
      </c>
      <c r="G24" s="120">
        <v>0</v>
      </c>
      <c r="H24" s="121">
        <v>0</v>
      </c>
      <c r="I24" s="122">
        <f>F24+G24-H24</f>
        <v>0</v>
      </c>
      <c r="J24" s="120">
        <v>0</v>
      </c>
      <c r="K24" s="121">
        <v>0</v>
      </c>
      <c r="L24" s="122">
        <f>I24+J24-K24</f>
        <v>0</v>
      </c>
      <c r="M24" s="120">
        <v>0</v>
      </c>
      <c r="N24" s="121">
        <v>0</v>
      </c>
      <c r="O24" s="122">
        <f>L24+M24-N24</f>
        <v>0</v>
      </c>
      <c r="P24" s="120">
        <v>0</v>
      </c>
      <c r="Q24" s="121">
        <v>0</v>
      </c>
      <c r="R24" s="122">
        <f>O24+P24-Q24</f>
        <v>0</v>
      </c>
      <c r="S24" s="120">
        <v>0</v>
      </c>
      <c r="T24" s="121">
        <v>0</v>
      </c>
      <c r="U24" s="122">
        <f>R24+S24-T24</f>
        <v>0</v>
      </c>
      <c r="V24" s="120">
        <v>0</v>
      </c>
      <c r="W24" s="121">
        <v>0</v>
      </c>
      <c r="X24" s="122">
        <f>U24+V24-W24</f>
        <v>0</v>
      </c>
      <c r="Y24" s="120">
        <v>0</v>
      </c>
      <c r="Z24" s="121">
        <v>0</v>
      </c>
      <c r="AA24" s="122">
        <f>X24+Y24-Z24</f>
        <v>0</v>
      </c>
      <c r="AB24" s="120">
        <v>0</v>
      </c>
      <c r="AC24" s="121">
        <v>0</v>
      </c>
      <c r="AD24" s="122">
        <f>AA24+AB24-AC24</f>
        <v>0</v>
      </c>
      <c r="AE24" s="120">
        <v>0</v>
      </c>
      <c r="AF24" s="121">
        <v>0</v>
      </c>
      <c r="AG24" s="122">
        <f>AD24+AE24-AF24</f>
        <v>0</v>
      </c>
      <c r="AH24" s="120">
        <v>0</v>
      </c>
      <c r="AI24" s="121">
        <v>0</v>
      </c>
      <c r="AJ24" s="122">
        <f>AG24+AH24-AI24</f>
        <v>0</v>
      </c>
      <c r="AK24" s="156">
        <v>0</v>
      </c>
      <c r="AL24" s="157">
        <v>0</v>
      </c>
      <c r="AM24" s="122">
        <f>AJ24+AK24-AL24</f>
        <v>0</v>
      </c>
      <c r="AN24" s="120">
        <f t="shared" ref="AN24:AO27" si="18">SUM(D24+G24+J24+M24+P24+S24+V24+Y24+AB24+AE24+AH24+AK24)</f>
        <v>0</v>
      </c>
      <c r="AO24" s="121">
        <f t="shared" si="18"/>
        <v>0</v>
      </c>
      <c r="AP24" s="125">
        <f>C24+AN24-AO24</f>
        <v>0</v>
      </c>
      <c r="AQ24" s="98"/>
    </row>
    <row r="25" spans="1:43" ht="19.5" customHeight="1" x14ac:dyDescent="0.35">
      <c r="A25" s="4428" t="s">
        <v>94</v>
      </c>
      <c r="B25" s="4429"/>
      <c r="C25" s="119">
        <v>0</v>
      </c>
      <c r="D25" s="126">
        <v>0</v>
      </c>
      <c r="E25" s="127">
        <v>0</v>
      </c>
      <c r="F25" s="128">
        <f>C25+D25-E25</f>
        <v>0</v>
      </c>
      <c r="G25" s="126">
        <v>0</v>
      </c>
      <c r="H25" s="127">
        <v>0</v>
      </c>
      <c r="I25" s="128">
        <f>F25+G25-H25</f>
        <v>0</v>
      </c>
      <c r="J25" s="126">
        <v>0</v>
      </c>
      <c r="K25" s="127">
        <v>0</v>
      </c>
      <c r="L25" s="128">
        <f>I25+J25-K25</f>
        <v>0</v>
      </c>
      <c r="M25" s="126">
        <v>0</v>
      </c>
      <c r="N25" s="127">
        <v>0</v>
      </c>
      <c r="O25" s="128">
        <f>L25+M25-N25</f>
        <v>0</v>
      </c>
      <c r="P25" s="126">
        <v>0</v>
      </c>
      <c r="Q25" s="127">
        <v>0</v>
      </c>
      <c r="R25" s="128">
        <f>O25+P25-Q25</f>
        <v>0</v>
      </c>
      <c r="S25" s="126">
        <v>0</v>
      </c>
      <c r="T25" s="127">
        <v>0</v>
      </c>
      <c r="U25" s="128">
        <f>R25+S25-T25</f>
        <v>0</v>
      </c>
      <c r="V25" s="126">
        <v>0</v>
      </c>
      <c r="W25" s="127">
        <v>0</v>
      </c>
      <c r="X25" s="128">
        <f>U25+V25-W25</f>
        <v>0</v>
      </c>
      <c r="Y25" s="126">
        <v>0</v>
      </c>
      <c r="Z25" s="127">
        <v>0</v>
      </c>
      <c r="AA25" s="128">
        <f>X25+Y25-Z25</f>
        <v>0</v>
      </c>
      <c r="AB25" s="126">
        <v>0</v>
      </c>
      <c r="AC25" s="127">
        <v>0</v>
      </c>
      <c r="AD25" s="128">
        <f>AA25+AB25-AC25</f>
        <v>0</v>
      </c>
      <c r="AE25" s="126">
        <v>0</v>
      </c>
      <c r="AF25" s="127">
        <v>0</v>
      </c>
      <c r="AG25" s="128">
        <f>AD25+AE25-AF25</f>
        <v>0</v>
      </c>
      <c r="AH25" s="126">
        <v>0</v>
      </c>
      <c r="AI25" s="127">
        <v>0</v>
      </c>
      <c r="AJ25" s="128">
        <f>AG25+AH25-AI25</f>
        <v>0</v>
      </c>
      <c r="AK25" s="158">
        <v>0</v>
      </c>
      <c r="AL25" s="159">
        <v>0</v>
      </c>
      <c r="AM25" s="128">
        <f>AJ25+AK25-AL25</f>
        <v>0</v>
      </c>
      <c r="AN25" s="120">
        <f t="shared" si="18"/>
        <v>0</v>
      </c>
      <c r="AO25" s="121">
        <f t="shared" si="18"/>
        <v>0</v>
      </c>
      <c r="AP25" s="125">
        <f>C25+AN25-AO25</f>
        <v>0</v>
      </c>
      <c r="AQ25" s="98"/>
    </row>
    <row r="26" spans="1:43" ht="19.5" customHeight="1" x14ac:dyDescent="0.35">
      <c r="A26" s="4428" t="s">
        <v>95</v>
      </c>
      <c r="B26" s="4429"/>
      <c r="C26" s="119">
        <v>0</v>
      </c>
      <c r="D26" s="126">
        <v>0</v>
      </c>
      <c r="E26" s="127">
        <v>0</v>
      </c>
      <c r="F26" s="128">
        <f>C26+D26-E26</f>
        <v>0</v>
      </c>
      <c r="G26" s="126">
        <v>0</v>
      </c>
      <c r="H26" s="127">
        <v>0</v>
      </c>
      <c r="I26" s="128">
        <f>F26+G26-H26</f>
        <v>0</v>
      </c>
      <c r="J26" s="126">
        <v>0</v>
      </c>
      <c r="K26" s="127">
        <v>0</v>
      </c>
      <c r="L26" s="128">
        <f>I26+J26-K26</f>
        <v>0</v>
      </c>
      <c r="M26" s="126">
        <v>0</v>
      </c>
      <c r="N26" s="127">
        <v>0</v>
      </c>
      <c r="O26" s="128">
        <f>L26+M26-N26</f>
        <v>0</v>
      </c>
      <c r="P26" s="126">
        <v>0</v>
      </c>
      <c r="Q26" s="127">
        <v>0</v>
      </c>
      <c r="R26" s="128">
        <f>O26+P26-Q26</f>
        <v>0</v>
      </c>
      <c r="S26" s="126">
        <v>0</v>
      </c>
      <c r="T26" s="127">
        <v>0</v>
      </c>
      <c r="U26" s="128">
        <f>R26+S26-T26</f>
        <v>0</v>
      </c>
      <c r="V26" s="126">
        <v>0</v>
      </c>
      <c r="W26" s="127">
        <v>0</v>
      </c>
      <c r="X26" s="128">
        <f>U26+V26-W26</f>
        <v>0</v>
      </c>
      <c r="Y26" s="126">
        <v>0</v>
      </c>
      <c r="Z26" s="127">
        <v>0</v>
      </c>
      <c r="AA26" s="128">
        <f>X26+Y26-Z26</f>
        <v>0</v>
      </c>
      <c r="AB26" s="126">
        <v>0</v>
      </c>
      <c r="AC26" s="127">
        <v>0</v>
      </c>
      <c r="AD26" s="128">
        <f>AA26+AB26-AC26</f>
        <v>0</v>
      </c>
      <c r="AE26" s="126">
        <v>0</v>
      </c>
      <c r="AF26" s="127">
        <v>0</v>
      </c>
      <c r="AG26" s="128">
        <f>AD26+AE26-AF26</f>
        <v>0</v>
      </c>
      <c r="AH26" s="126">
        <v>0</v>
      </c>
      <c r="AI26" s="127">
        <v>0</v>
      </c>
      <c r="AJ26" s="128">
        <f>AG26+AH26-AI26</f>
        <v>0</v>
      </c>
      <c r="AK26" s="160">
        <v>0</v>
      </c>
      <c r="AL26" s="161">
        <v>0</v>
      </c>
      <c r="AM26" s="128">
        <f>AJ26+AK26-AL26</f>
        <v>0</v>
      </c>
      <c r="AN26" s="120">
        <f t="shared" si="18"/>
        <v>0</v>
      </c>
      <c r="AO26" s="121">
        <f t="shared" si="18"/>
        <v>0</v>
      </c>
      <c r="AP26" s="125">
        <f>C26+AN26-AO26</f>
        <v>0</v>
      </c>
      <c r="AQ26" s="98"/>
    </row>
    <row r="27" spans="1:43" ht="19.5" customHeight="1" x14ac:dyDescent="0.35">
      <c r="A27" s="4428" t="s">
        <v>96</v>
      </c>
      <c r="B27" s="4429"/>
      <c r="C27" s="119">
        <v>0</v>
      </c>
      <c r="D27" s="133">
        <v>0</v>
      </c>
      <c r="E27" s="134">
        <v>0</v>
      </c>
      <c r="F27" s="128">
        <f>C27+D27-E27</f>
        <v>0</v>
      </c>
      <c r="G27" s="133">
        <v>0</v>
      </c>
      <c r="H27" s="134">
        <v>0</v>
      </c>
      <c r="I27" s="128">
        <f>F27+G27-H27</f>
        <v>0</v>
      </c>
      <c r="J27" s="133">
        <v>0</v>
      </c>
      <c r="K27" s="134">
        <v>0</v>
      </c>
      <c r="L27" s="128">
        <f>I27+J27-K27</f>
        <v>0</v>
      </c>
      <c r="M27" s="133">
        <v>0</v>
      </c>
      <c r="N27" s="134">
        <v>0</v>
      </c>
      <c r="O27" s="128">
        <f>L27+M27-N27</f>
        <v>0</v>
      </c>
      <c r="P27" s="133">
        <v>0</v>
      </c>
      <c r="Q27" s="134">
        <v>0</v>
      </c>
      <c r="R27" s="128">
        <f>O27+P27-Q27</f>
        <v>0</v>
      </c>
      <c r="S27" s="133">
        <v>0</v>
      </c>
      <c r="T27" s="134">
        <v>0</v>
      </c>
      <c r="U27" s="128">
        <f>R27+S27-T27</f>
        <v>0</v>
      </c>
      <c r="V27" s="133">
        <v>0</v>
      </c>
      <c r="W27" s="134">
        <v>0</v>
      </c>
      <c r="X27" s="128">
        <f>U27+V27-W27</f>
        <v>0</v>
      </c>
      <c r="Y27" s="133">
        <v>0</v>
      </c>
      <c r="Z27" s="134">
        <v>0</v>
      </c>
      <c r="AA27" s="128">
        <f>X27+Y27-Z27</f>
        <v>0</v>
      </c>
      <c r="AB27" s="133">
        <v>0</v>
      </c>
      <c r="AC27" s="134">
        <v>0</v>
      </c>
      <c r="AD27" s="128">
        <f>AA27+AB27-AC27</f>
        <v>0</v>
      </c>
      <c r="AE27" s="133">
        <v>0</v>
      </c>
      <c r="AF27" s="134">
        <v>0</v>
      </c>
      <c r="AG27" s="128">
        <f>AD27+AE27-AF27</f>
        <v>0</v>
      </c>
      <c r="AH27" s="133">
        <v>0</v>
      </c>
      <c r="AI27" s="134">
        <v>0</v>
      </c>
      <c r="AJ27" s="128">
        <f>AG27+AH27-AI27</f>
        <v>0</v>
      </c>
      <c r="AK27" s="162">
        <v>0</v>
      </c>
      <c r="AL27" s="163">
        <v>0</v>
      </c>
      <c r="AM27" s="128">
        <f>AJ27+AK27-AL27</f>
        <v>0</v>
      </c>
      <c r="AN27" s="120">
        <f t="shared" si="18"/>
        <v>0</v>
      </c>
      <c r="AO27" s="121">
        <f t="shared" si="18"/>
        <v>0</v>
      </c>
      <c r="AP27" s="125">
        <f>C27+AN27-AO27</f>
        <v>0</v>
      </c>
      <c r="AQ27" s="98"/>
    </row>
    <row r="28" spans="1:43" ht="19.5" customHeight="1" x14ac:dyDescent="0.35">
      <c r="A28" s="4433" t="s">
        <v>97</v>
      </c>
      <c r="B28" s="4434"/>
      <c r="C28" s="137">
        <f t="shared" ref="C28:AP28" si="19">SUM(C24:C27)</f>
        <v>0</v>
      </c>
      <c r="D28" s="138">
        <f t="shared" si="19"/>
        <v>0</v>
      </c>
      <c r="E28" s="138">
        <f t="shared" si="19"/>
        <v>0</v>
      </c>
      <c r="F28" s="137">
        <f t="shared" si="19"/>
        <v>0</v>
      </c>
      <c r="G28" s="138">
        <f t="shared" si="19"/>
        <v>0</v>
      </c>
      <c r="H28" s="138">
        <f t="shared" si="19"/>
        <v>0</v>
      </c>
      <c r="I28" s="137">
        <f t="shared" si="19"/>
        <v>0</v>
      </c>
      <c r="J28" s="138">
        <f t="shared" si="19"/>
        <v>0</v>
      </c>
      <c r="K28" s="138">
        <f t="shared" si="19"/>
        <v>0</v>
      </c>
      <c r="L28" s="137">
        <f t="shared" si="19"/>
        <v>0</v>
      </c>
      <c r="M28" s="138">
        <f t="shared" si="19"/>
        <v>0</v>
      </c>
      <c r="N28" s="138">
        <f t="shared" si="19"/>
        <v>0</v>
      </c>
      <c r="O28" s="137">
        <f t="shared" si="19"/>
        <v>0</v>
      </c>
      <c r="P28" s="138">
        <f t="shared" si="19"/>
        <v>0</v>
      </c>
      <c r="Q28" s="138">
        <f t="shared" si="19"/>
        <v>0</v>
      </c>
      <c r="R28" s="137">
        <f t="shared" si="19"/>
        <v>0</v>
      </c>
      <c r="S28" s="138">
        <f t="shared" si="19"/>
        <v>0</v>
      </c>
      <c r="T28" s="138">
        <f t="shared" si="19"/>
        <v>0</v>
      </c>
      <c r="U28" s="137">
        <f t="shared" si="19"/>
        <v>0</v>
      </c>
      <c r="V28" s="138">
        <f t="shared" si="19"/>
        <v>0</v>
      </c>
      <c r="W28" s="138">
        <f t="shared" si="19"/>
        <v>0</v>
      </c>
      <c r="X28" s="137">
        <f t="shared" si="19"/>
        <v>0</v>
      </c>
      <c r="Y28" s="138">
        <f t="shared" si="19"/>
        <v>0</v>
      </c>
      <c r="Z28" s="138">
        <f t="shared" si="19"/>
        <v>0</v>
      </c>
      <c r="AA28" s="137">
        <f t="shared" si="19"/>
        <v>0</v>
      </c>
      <c r="AB28" s="138">
        <f t="shared" si="19"/>
        <v>0</v>
      </c>
      <c r="AC28" s="138">
        <f t="shared" si="19"/>
        <v>0</v>
      </c>
      <c r="AD28" s="137">
        <f t="shared" si="19"/>
        <v>0</v>
      </c>
      <c r="AE28" s="138">
        <f t="shared" si="19"/>
        <v>0</v>
      </c>
      <c r="AF28" s="138">
        <f t="shared" si="19"/>
        <v>0</v>
      </c>
      <c r="AG28" s="137">
        <f t="shared" si="19"/>
        <v>0</v>
      </c>
      <c r="AH28" s="138">
        <f t="shared" si="19"/>
        <v>0</v>
      </c>
      <c r="AI28" s="138">
        <f t="shared" si="19"/>
        <v>0</v>
      </c>
      <c r="AJ28" s="137">
        <f t="shared" si="19"/>
        <v>0</v>
      </c>
      <c r="AK28" s="138">
        <f t="shared" si="19"/>
        <v>0</v>
      </c>
      <c r="AL28" s="138">
        <f t="shared" si="19"/>
        <v>0</v>
      </c>
      <c r="AM28" s="137">
        <f t="shared" si="19"/>
        <v>0</v>
      </c>
      <c r="AN28" s="137">
        <f t="shared" si="19"/>
        <v>0</v>
      </c>
      <c r="AO28" s="137">
        <f t="shared" si="19"/>
        <v>0</v>
      </c>
      <c r="AP28" s="139">
        <f t="shared" si="19"/>
        <v>0</v>
      </c>
      <c r="AQ28" s="98"/>
    </row>
    <row r="29" spans="1:43" ht="19.5" customHeight="1" x14ac:dyDescent="0.35">
      <c r="A29" s="4428" t="s">
        <v>98</v>
      </c>
      <c r="B29" s="4429"/>
      <c r="C29" s="119">
        <v>0</v>
      </c>
      <c r="D29" s="120">
        <v>0</v>
      </c>
      <c r="E29" s="121">
        <v>0</v>
      </c>
      <c r="F29" s="128">
        <f t="shared" ref="F29:F34" si="20">C29+D29-E29</f>
        <v>0</v>
      </c>
      <c r="G29" s="120">
        <v>0</v>
      </c>
      <c r="H29" s="121">
        <v>0</v>
      </c>
      <c r="I29" s="128">
        <f t="shared" ref="I29:I34" si="21">F29+G29-H29</f>
        <v>0</v>
      </c>
      <c r="J29" s="120">
        <v>0</v>
      </c>
      <c r="K29" s="121">
        <v>0</v>
      </c>
      <c r="L29" s="128">
        <f t="shared" ref="L29:L34" si="22">I29+J29-K29</f>
        <v>0</v>
      </c>
      <c r="M29" s="120">
        <v>0</v>
      </c>
      <c r="N29" s="121">
        <v>0</v>
      </c>
      <c r="O29" s="128">
        <f t="shared" ref="O29:O34" si="23">L29+M29-N29</f>
        <v>0</v>
      </c>
      <c r="P29" s="120">
        <v>0</v>
      </c>
      <c r="Q29" s="121">
        <v>0</v>
      </c>
      <c r="R29" s="128">
        <f t="shared" ref="R29:R34" si="24">O29+P29-Q29</f>
        <v>0</v>
      </c>
      <c r="S29" s="120">
        <v>0</v>
      </c>
      <c r="T29" s="121">
        <v>0</v>
      </c>
      <c r="U29" s="128">
        <f t="shared" ref="U29:U34" si="25">R29+S29-T29</f>
        <v>0</v>
      </c>
      <c r="V29" s="120">
        <v>0</v>
      </c>
      <c r="W29" s="121">
        <v>0</v>
      </c>
      <c r="X29" s="128">
        <f t="shared" ref="X29:X34" si="26">U29+V29-W29</f>
        <v>0</v>
      </c>
      <c r="Y29" s="120">
        <v>0</v>
      </c>
      <c r="Z29" s="121">
        <v>0</v>
      </c>
      <c r="AA29" s="128">
        <f t="shared" ref="AA29:AA34" si="27">X29+Y29-Z29</f>
        <v>0</v>
      </c>
      <c r="AB29" s="120">
        <v>0</v>
      </c>
      <c r="AC29" s="121">
        <v>0</v>
      </c>
      <c r="AD29" s="128">
        <f t="shared" ref="AD29:AD34" si="28">AA29+AB29-AC29</f>
        <v>0</v>
      </c>
      <c r="AE29" s="120">
        <v>0</v>
      </c>
      <c r="AF29" s="121">
        <v>0</v>
      </c>
      <c r="AG29" s="128">
        <f t="shared" ref="AG29:AG34" si="29">AD29+AE29-AF29</f>
        <v>0</v>
      </c>
      <c r="AH29" s="120">
        <v>0</v>
      </c>
      <c r="AI29" s="121">
        <v>0</v>
      </c>
      <c r="AJ29" s="128">
        <f t="shared" ref="AJ29:AJ34" si="30">AG29+AH29-AI29</f>
        <v>0</v>
      </c>
      <c r="AK29" s="164">
        <v>0</v>
      </c>
      <c r="AL29" s="165">
        <v>0</v>
      </c>
      <c r="AM29" s="128">
        <f t="shared" ref="AM29:AM34" si="31">AJ29+AK29-AL29</f>
        <v>0</v>
      </c>
      <c r="AN29" s="120">
        <f t="shared" ref="AN29:AO34" si="32">SUM(D29+G29+J29+M29+P29+S29+V29+Y29+AB29+AE29+AH29+AK29)</f>
        <v>0</v>
      </c>
      <c r="AO29" s="121">
        <f t="shared" si="32"/>
        <v>0</v>
      </c>
      <c r="AP29" s="125">
        <f t="shared" ref="AP29:AP34" si="33">C29+AN29-AO29</f>
        <v>0</v>
      </c>
      <c r="AQ29" s="98"/>
    </row>
    <row r="30" spans="1:43" ht="19.5" customHeight="1" x14ac:dyDescent="0.35">
      <c r="A30" s="4428" t="s">
        <v>99</v>
      </c>
      <c r="B30" s="4429"/>
      <c r="C30" s="119">
        <v>0</v>
      </c>
      <c r="D30" s="126">
        <v>0</v>
      </c>
      <c r="E30" s="127">
        <v>0</v>
      </c>
      <c r="F30" s="128">
        <f t="shared" si="20"/>
        <v>0</v>
      </c>
      <c r="G30" s="126">
        <v>0</v>
      </c>
      <c r="H30" s="127">
        <v>0</v>
      </c>
      <c r="I30" s="128">
        <f t="shared" si="21"/>
        <v>0</v>
      </c>
      <c r="J30" s="126">
        <v>0</v>
      </c>
      <c r="K30" s="127">
        <v>0</v>
      </c>
      <c r="L30" s="128">
        <f t="shared" si="22"/>
        <v>0</v>
      </c>
      <c r="M30" s="126">
        <v>0</v>
      </c>
      <c r="N30" s="127">
        <v>0</v>
      </c>
      <c r="O30" s="128">
        <f t="shared" si="23"/>
        <v>0</v>
      </c>
      <c r="P30" s="126">
        <v>0</v>
      </c>
      <c r="Q30" s="127">
        <v>0</v>
      </c>
      <c r="R30" s="128">
        <f t="shared" si="24"/>
        <v>0</v>
      </c>
      <c r="S30" s="126">
        <v>0</v>
      </c>
      <c r="T30" s="127">
        <v>0</v>
      </c>
      <c r="U30" s="128">
        <f t="shared" si="25"/>
        <v>0</v>
      </c>
      <c r="V30" s="126">
        <v>0</v>
      </c>
      <c r="W30" s="127">
        <v>0</v>
      </c>
      <c r="X30" s="128">
        <f t="shared" si="26"/>
        <v>0</v>
      </c>
      <c r="Y30" s="126">
        <v>0</v>
      </c>
      <c r="Z30" s="127">
        <v>0</v>
      </c>
      <c r="AA30" s="128">
        <f t="shared" si="27"/>
        <v>0</v>
      </c>
      <c r="AB30" s="126">
        <v>0</v>
      </c>
      <c r="AC30" s="127">
        <v>0</v>
      </c>
      <c r="AD30" s="128">
        <f t="shared" si="28"/>
        <v>0</v>
      </c>
      <c r="AE30" s="126">
        <v>0</v>
      </c>
      <c r="AF30" s="127">
        <v>0</v>
      </c>
      <c r="AG30" s="128">
        <f t="shared" si="29"/>
        <v>0</v>
      </c>
      <c r="AH30" s="126">
        <v>0</v>
      </c>
      <c r="AI30" s="127">
        <v>0</v>
      </c>
      <c r="AJ30" s="128">
        <f t="shared" si="30"/>
        <v>0</v>
      </c>
      <c r="AK30" s="166">
        <v>0</v>
      </c>
      <c r="AL30" s="167">
        <v>0</v>
      </c>
      <c r="AM30" s="128">
        <f t="shared" si="31"/>
        <v>0</v>
      </c>
      <c r="AN30" s="120">
        <f t="shared" si="32"/>
        <v>0</v>
      </c>
      <c r="AO30" s="121">
        <f t="shared" si="32"/>
        <v>0</v>
      </c>
      <c r="AP30" s="125">
        <f t="shared" si="33"/>
        <v>0</v>
      </c>
      <c r="AQ30" s="98"/>
    </row>
    <row r="31" spans="1:43" ht="19.5" customHeight="1" x14ac:dyDescent="0.35">
      <c r="A31" s="4428" t="s">
        <v>100</v>
      </c>
      <c r="B31" s="4429"/>
      <c r="C31" s="119">
        <v>0</v>
      </c>
      <c r="D31" s="126">
        <v>0</v>
      </c>
      <c r="E31" s="127">
        <v>0</v>
      </c>
      <c r="F31" s="128">
        <f t="shared" si="20"/>
        <v>0</v>
      </c>
      <c r="G31" s="126">
        <v>0</v>
      </c>
      <c r="H31" s="127">
        <v>0</v>
      </c>
      <c r="I31" s="128">
        <f t="shared" si="21"/>
        <v>0</v>
      </c>
      <c r="J31" s="126">
        <v>0</v>
      </c>
      <c r="K31" s="127">
        <v>0</v>
      </c>
      <c r="L31" s="128">
        <f t="shared" si="22"/>
        <v>0</v>
      </c>
      <c r="M31" s="126">
        <v>0</v>
      </c>
      <c r="N31" s="127">
        <v>0</v>
      </c>
      <c r="O31" s="128">
        <f t="shared" si="23"/>
        <v>0</v>
      </c>
      <c r="P31" s="126">
        <v>0</v>
      </c>
      <c r="Q31" s="127">
        <v>0</v>
      </c>
      <c r="R31" s="128">
        <f t="shared" si="24"/>
        <v>0</v>
      </c>
      <c r="S31" s="126">
        <v>0</v>
      </c>
      <c r="T31" s="127">
        <v>0</v>
      </c>
      <c r="U31" s="128">
        <f t="shared" si="25"/>
        <v>0</v>
      </c>
      <c r="V31" s="126">
        <v>0</v>
      </c>
      <c r="W31" s="127">
        <v>0</v>
      </c>
      <c r="X31" s="128">
        <f t="shared" si="26"/>
        <v>0</v>
      </c>
      <c r="Y31" s="126">
        <v>0</v>
      </c>
      <c r="Z31" s="127">
        <v>0</v>
      </c>
      <c r="AA31" s="128">
        <f t="shared" si="27"/>
        <v>0</v>
      </c>
      <c r="AB31" s="126">
        <v>0</v>
      </c>
      <c r="AC31" s="127">
        <v>0</v>
      </c>
      <c r="AD31" s="128">
        <f t="shared" si="28"/>
        <v>0</v>
      </c>
      <c r="AE31" s="126">
        <v>0</v>
      </c>
      <c r="AF31" s="127">
        <v>0</v>
      </c>
      <c r="AG31" s="128">
        <f t="shared" si="29"/>
        <v>0</v>
      </c>
      <c r="AH31" s="126">
        <v>0</v>
      </c>
      <c r="AI31" s="127">
        <v>0</v>
      </c>
      <c r="AJ31" s="128">
        <f t="shared" si="30"/>
        <v>0</v>
      </c>
      <c r="AK31" s="168">
        <v>0</v>
      </c>
      <c r="AL31" s="169">
        <v>0</v>
      </c>
      <c r="AM31" s="128">
        <f t="shared" si="31"/>
        <v>0</v>
      </c>
      <c r="AN31" s="120">
        <f t="shared" si="32"/>
        <v>0</v>
      </c>
      <c r="AO31" s="121">
        <f t="shared" si="32"/>
        <v>0</v>
      </c>
      <c r="AP31" s="125">
        <f t="shared" si="33"/>
        <v>0</v>
      </c>
      <c r="AQ31" s="98"/>
    </row>
    <row r="32" spans="1:43" ht="19.5" customHeight="1" x14ac:dyDescent="0.35">
      <c r="A32" s="4428" t="s">
        <v>101</v>
      </c>
      <c r="B32" s="4429"/>
      <c r="C32" s="119">
        <v>0</v>
      </c>
      <c r="D32" s="126">
        <v>0</v>
      </c>
      <c r="E32" s="127">
        <v>0</v>
      </c>
      <c r="F32" s="128">
        <f t="shared" si="20"/>
        <v>0</v>
      </c>
      <c r="G32" s="126">
        <v>0</v>
      </c>
      <c r="H32" s="127">
        <v>0</v>
      </c>
      <c r="I32" s="128">
        <f t="shared" si="21"/>
        <v>0</v>
      </c>
      <c r="J32" s="126">
        <v>0</v>
      </c>
      <c r="K32" s="127">
        <v>0</v>
      </c>
      <c r="L32" s="128">
        <f t="shared" si="22"/>
        <v>0</v>
      </c>
      <c r="M32" s="126">
        <v>0</v>
      </c>
      <c r="N32" s="127">
        <v>0</v>
      </c>
      <c r="O32" s="128">
        <f t="shared" si="23"/>
        <v>0</v>
      </c>
      <c r="P32" s="126">
        <v>0</v>
      </c>
      <c r="Q32" s="127">
        <v>0</v>
      </c>
      <c r="R32" s="128">
        <f t="shared" si="24"/>
        <v>0</v>
      </c>
      <c r="S32" s="126">
        <v>0</v>
      </c>
      <c r="T32" s="127">
        <v>0</v>
      </c>
      <c r="U32" s="128">
        <f t="shared" si="25"/>
        <v>0</v>
      </c>
      <c r="V32" s="126">
        <v>0</v>
      </c>
      <c r="W32" s="127">
        <v>0</v>
      </c>
      <c r="X32" s="128">
        <f t="shared" si="26"/>
        <v>0</v>
      </c>
      <c r="Y32" s="126">
        <v>0</v>
      </c>
      <c r="Z32" s="127">
        <v>0</v>
      </c>
      <c r="AA32" s="128">
        <f t="shared" si="27"/>
        <v>0</v>
      </c>
      <c r="AB32" s="126">
        <v>0</v>
      </c>
      <c r="AC32" s="127">
        <v>0</v>
      </c>
      <c r="AD32" s="128">
        <f t="shared" si="28"/>
        <v>0</v>
      </c>
      <c r="AE32" s="126">
        <v>0</v>
      </c>
      <c r="AF32" s="127">
        <v>0</v>
      </c>
      <c r="AG32" s="128">
        <f t="shared" si="29"/>
        <v>0</v>
      </c>
      <c r="AH32" s="126">
        <v>0</v>
      </c>
      <c r="AI32" s="127">
        <v>0</v>
      </c>
      <c r="AJ32" s="128">
        <f t="shared" si="30"/>
        <v>0</v>
      </c>
      <c r="AK32" s="170">
        <v>0</v>
      </c>
      <c r="AL32" s="171">
        <v>0</v>
      </c>
      <c r="AM32" s="128">
        <f t="shared" si="31"/>
        <v>0</v>
      </c>
      <c r="AN32" s="120">
        <f t="shared" si="32"/>
        <v>0</v>
      </c>
      <c r="AO32" s="121">
        <f t="shared" si="32"/>
        <v>0</v>
      </c>
      <c r="AP32" s="125">
        <f t="shared" si="33"/>
        <v>0</v>
      </c>
      <c r="AQ32" s="98"/>
    </row>
    <row r="33" spans="1:43" ht="19.5" customHeight="1" x14ac:dyDescent="0.35">
      <c r="A33" s="4428" t="s">
        <v>102</v>
      </c>
      <c r="B33" s="4429"/>
      <c r="C33" s="119">
        <v>0</v>
      </c>
      <c r="D33" s="126">
        <v>0</v>
      </c>
      <c r="E33" s="127">
        <v>0</v>
      </c>
      <c r="F33" s="128">
        <f t="shared" si="20"/>
        <v>0</v>
      </c>
      <c r="G33" s="126">
        <v>0</v>
      </c>
      <c r="H33" s="127">
        <v>0</v>
      </c>
      <c r="I33" s="128">
        <f t="shared" si="21"/>
        <v>0</v>
      </c>
      <c r="J33" s="126">
        <v>0</v>
      </c>
      <c r="K33" s="127">
        <v>0</v>
      </c>
      <c r="L33" s="128">
        <f t="shared" si="22"/>
        <v>0</v>
      </c>
      <c r="M33" s="126">
        <v>0</v>
      </c>
      <c r="N33" s="127">
        <v>0</v>
      </c>
      <c r="O33" s="128">
        <f t="shared" si="23"/>
        <v>0</v>
      </c>
      <c r="P33" s="126">
        <v>0</v>
      </c>
      <c r="Q33" s="127">
        <v>0</v>
      </c>
      <c r="R33" s="128">
        <f t="shared" si="24"/>
        <v>0</v>
      </c>
      <c r="S33" s="126">
        <v>0</v>
      </c>
      <c r="T33" s="127">
        <v>0</v>
      </c>
      <c r="U33" s="128">
        <f t="shared" si="25"/>
        <v>0</v>
      </c>
      <c r="V33" s="126">
        <v>0</v>
      </c>
      <c r="W33" s="127">
        <v>0</v>
      </c>
      <c r="X33" s="128">
        <f t="shared" si="26"/>
        <v>0</v>
      </c>
      <c r="Y33" s="126">
        <v>0</v>
      </c>
      <c r="Z33" s="127">
        <v>0</v>
      </c>
      <c r="AA33" s="128">
        <f t="shared" si="27"/>
        <v>0</v>
      </c>
      <c r="AB33" s="126">
        <v>0</v>
      </c>
      <c r="AC33" s="127">
        <v>0</v>
      </c>
      <c r="AD33" s="128">
        <f t="shared" si="28"/>
        <v>0</v>
      </c>
      <c r="AE33" s="126">
        <v>0</v>
      </c>
      <c r="AF33" s="127">
        <v>0</v>
      </c>
      <c r="AG33" s="128">
        <f t="shared" si="29"/>
        <v>0</v>
      </c>
      <c r="AH33" s="126">
        <v>0</v>
      </c>
      <c r="AI33" s="127">
        <v>0</v>
      </c>
      <c r="AJ33" s="128">
        <f t="shared" si="30"/>
        <v>0</v>
      </c>
      <c r="AK33" s="172">
        <v>0</v>
      </c>
      <c r="AL33" s="173">
        <v>0</v>
      </c>
      <c r="AM33" s="128">
        <f t="shared" si="31"/>
        <v>0</v>
      </c>
      <c r="AN33" s="120">
        <f t="shared" si="32"/>
        <v>0</v>
      </c>
      <c r="AO33" s="121">
        <f t="shared" si="32"/>
        <v>0</v>
      </c>
      <c r="AP33" s="125">
        <f t="shared" si="33"/>
        <v>0</v>
      </c>
      <c r="AQ33" s="98"/>
    </row>
    <row r="34" spans="1:43" ht="19.5" customHeight="1" x14ac:dyDescent="0.35">
      <c r="A34" s="4435" t="s">
        <v>103</v>
      </c>
      <c r="B34" s="4436"/>
      <c r="C34" s="119">
        <v>0</v>
      </c>
      <c r="D34" s="133">
        <v>0</v>
      </c>
      <c r="E34" s="134">
        <v>0</v>
      </c>
      <c r="F34" s="150">
        <f t="shared" si="20"/>
        <v>0</v>
      </c>
      <c r="G34" s="133">
        <v>0</v>
      </c>
      <c r="H34" s="134">
        <v>0</v>
      </c>
      <c r="I34" s="150">
        <f t="shared" si="21"/>
        <v>0</v>
      </c>
      <c r="J34" s="133">
        <v>0</v>
      </c>
      <c r="K34" s="134">
        <v>0</v>
      </c>
      <c r="L34" s="150">
        <f t="shared" si="22"/>
        <v>0</v>
      </c>
      <c r="M34" s="133">
        <v>0</v>
      </c>
      <c r="N34" s="134">
        <v>0</v>
      </c>
      <c r="O34" s="150">
        <f t="shared" si="23"/>
        <v>0</v>
      </c>
      <c r="P34" s="133">
        <v>0</v>
      </c>
      <c r="Q34" s="134">
        <v>0</v>
      </c>
      <c r="R34" s="150">
        <f t="shared" si="24"/>
        <v>0</v>
      </c>
      <c r="S34" s="133">
        <v>0</v>
      </c>
      <c r="T34" s="134">
        <v>0</v>
      </c>
      <c r="U34" s="150">
        <f t="shared" si="25"/>
        <v>0</v>
      </c>
      <c r="V34" s="133">
        <v>0</v>
      </c>
      <c r="W34" s="134">
        <v>0</v>
      </c>
      <c r="X34" s="150">
        <f t="shared" si="26"/>
        <v>0</v>
      </c>
      <c r="Y34" s="133">
        <v>0</v>
      </c>
      <c r="Z34" s="134">
        <v>0</v>
      </c>
      <c r="AA34" s="150">
        <f t="shared" si="27"/>
        <v>0</v>
      </c>
      <c r="AB34" s="133">
        <v>0</v>
      </c>
      <c r="AC34" s="134">
        <v>0</v>
      </c>
      <c r="AD34" s="150">
        <f t="shared" si="28"/>
        <v>0</v>
      </c>
      <c r="AE34" s="133">
        <v>0</v>
      </c>
      <c r="AF34" s="134">
        <v>0</v>
      </c>
      <c r="AG34" s="150">
        <f t="shared" si="29"/>
        <v>0</v>
      </c>
      <c r="AH34" s="133">
        <v>0</v>
      </c>
      <c r="AI34" s="134">
        <v>0</v>
      </c>
      <c r="AJ34" s="150">
        <f t="shared" si="30"/>
        <v>0</v>
      </c>
      <c r="AK34" s="174">
        <v>0</v>
      </c>
      <c r="AL34" s="175">
        <v>0</v>
      </c>
      <c r="AM34" s="150">
        <f t="shared" si="31"/>
        <v>0</v>
      </c>
      <c r="AN34" s="153">
        <f t="shared" si="32"/>
        <v>0</v>
      </c>
      <c r="AO34" s="154">
        <f t="shared" si="32"/>
        <v>0</v>
      </c>
      <c r="AP34" s="155">
        <f t="shared" si="33"/>
        <v>0</v>
      </c>
      <c r="AQ34" s="98"/>
    </row>
    <row r="35" spans="1:43" ht="19.5" customHeight="1" x14ac:dyDescent="0.35">
      <c r="A35" s="4433" t="s">
        <v>104</v>
      </c>
      <c r="B35" s="4434"/>
      <c r="C35" s="137">
        <f t="shared" ref="C35:AP35" si="34">SUM(C29:C34)</f>
        <v>0</v>
      </c>
      <c r="D35" s="137">
        <f t="shared" si="34"/>
        <v>0</v>
      </c>
      <c r="E35" s="137">
        <f t="shared" si="34"/>
        <v>0</v>
      </c>
      <c r="F35" s="137">
        <f t="shared" si="34"/>
        <v>0</v>
      </c>
      <c r="G35" s="137">
        <f t="shared" si="34"/>
        <v>0</v>
      </c>
      <c r="H35" s="137">
        <f t="shared" si="34"/>
        <v>0</v>
      </c>
      <c r="I35" s="137">
        <f t="shared" si="34"/>
        <v>0</v>
      </c>
      <c r="J35" s="137">
        <f t="shared" si="34"/>
        <v>0</v>
      </c>
      <c r="K35" s="137">
        <f t="shared" si="34"/>
        <v>0</v>
      </c>
      <c r="L35" s="137">
        <f t="shared" si="34"/>
        <v>0</v>
      </c>
      <c r="M35" s="137">
        <f t="shared" si="34"/>
        <v>0</v>
      </c>
      <c r="N35" s="137">
        <f t="shared" si="34"/>
        <v>0</v>
      </c>
      <c r="O35" s="137">
        <f t="shared" si="34"/>
        <v>0</v>
      </c>
      <c r="P35" s="137">
        <f t="shared" si="34"/>
        <v>0</v>
      </c>
      <c r="Q35" s="137">
        <f t="shared" si="34"/>
        <v>0</v>
      </c>
      <c r="R35" s="137">
        <f t="shared" si="34"/>
        <v>0</v>
      </c>
      <c r="S35" s="137">
        <f t="shared" si="34"/>
        <v>0</v>
      </c>
      <c r="T35" s="137">
        <f t="shared" si="34"/>
        <v>0</v>
      </c>
      <c r="U35" s="137">
        <f t="shared" si="34"/>
        <v>0</v>
      </c>
      <c r="V35" s="137">
        <f t="shared" si="34"/>
        <v>0</v>
      </c>
      <c r="W35" s="137">
        <f t="shared" si="34"/>
        <v>0</v>
      </c>
      <c r="X35" s="137">
        <f t="shared" si="34"/>
        <v>0</v>
      </c>
      <c r="Y35" s="137">
        <f t="shared" si="34"/>
        <v>0</v>
      </c>
      <c r="Z35" s="137">
        <f t="shared" si="34"/>
        <v>0</v>
      </c>
      <c r="AA35" s="137">
        <f t="shared" si="34"/>
        <v>0</v>
      </c>
      <c r="AB35" s="137">
        <f t="shared" si="34"/>
        <v>0</v>
      </c>
      <c r="AC35" s="137">
        <f t="shared" si="34"/>
        <v>0</v>
      </c>
      <c r="AD35" s="137">
        <f t="shared" si="34"/>
        <v>0</v>
      </c>
      <c r="AE35" s="137">
        <f t="shared" si="34"/>
        <v>0</v>
      </c>
      <c r="AF35" s="137">
        <f t="shared" si="34"/>
        <v>0</v>
      </c>
      <c r="AG35" s="137">
        <f t="shared" si="34"/>
        <v>0</v>
      </c>
      <c r="AH35" s="137">
        <f t="shared" si="34"/>
        <v>0</v>
      </c>
      <c r="AI35" s="137">
        <f t="shared" si="34"/>
        <v>0</v>
      </c>
      <c r="AJ35" s="137">
        <f t="shared" si="34"/>
        <v>0</v>
      </c>
      <c r="AK35" s="137">
        <f t="shared" si="34"/>
        <v>0</v>
      </c>
      <c r="AL35" s="137">
        <f t="shared" si="34"/>
        <v>0</v>
      </c>
      <c r="AM35" s="137">
        <f t="shared" si="34"/>
        <v>0</v>
      </c>
      <c r="AN35" s="137">
        <f t="shared" si="34"/>
        <v>0</v>
      </c>
      <c r="AO35" s="137">
        <f t="shared" si="34"/>
        <v>0</v>
      </c>
      <c r="AP35" s="139">
        <f t="shared" si="34"/>
        <v>0</v>
      </c>
      <c r="AQ35" s="98"/>
    </row>
    <row r="36" spans="1:43" ht="19.5" customHeight="1" x14ac:dyDescent="0.35">
      <c r="A36" s="4433" t="s">
        <v>107</v>
      </c>
      <c r="B36" s="4434"/>
      <c r="C36" s="137">
        <f t="shared" ref="C36:AP36" si="35">C28+C35</f>
        <v>0</v>
      </c>
      <c r="D36" s="137">
        <f t="shared" si="35"/>
        <v>0</v>
      </c>
      <c r="E36" s="137">
        <f t="shared" si="35"/>
        <v>0</v>
      </c>
      <c r="F36" s="137">
        <f t="shared" si="35"/>
        <v>0</v>
      </c>
      <c r="G36" s="137">
        <f t="shared" si="35"/>
        <v>0</v>
      </c>
      <c r="H36" s="137">
        <f t="shared" si="35"/>
        <v>0</v>
      </c>
      <c r="I36" s="137">
        <f t="shared" si="35"/>
        <v>0</v>
      </c>
      <c r="J36" s="137">
        <f t="shared" si="35"/>
        <v>0</v>
      </c>
      <c r="K36" s="137">
        <f t="shared" si="35"/>
        <v>0</v>
      </c>
      <c r="L36" s="137">
        <f t="shared" si="35"/>
        <v>0</v>
      </c>
      <c r="M36" s="137">
        <f t="shared" si="35"/>
        <v>0</v>
      </c>
      <c r="N36" s="137">
        <f t="shared" si="35"/>
        <v>0</v>
      </c>
      <c r="O36" s="137">
        <f t="shared" si="35"/>
        <v>0</v>
      </c>
      <c r="P36" s="137">
        <f t="shared" si="35"/>
        <v>0</v>
      </c>
      <c r="Q36" s="137">
        <f t="shared" si="35"/>
        <v>0</v>
      </c>
      <c r="R36" s="137">
        <f t="shared" si="35"/>
        <v>0</v>
      </c>
      <c r="S36" s="137">
        <f t="shared" si="35"/>
        <v>0</v>
      </c>
      <c r="T36" s="137">
        <f t="shared" si="35"/>
        <v>0</v>
      </c>
      <c r="U36" s="137">
        <f t="shared" si="35"/>
        <v>0</v>
      </c>
      <c r="V36" s="137">
        <f t="shared" si="35"/>
        <v>0</v>
      </c>
      <c r="W36" s="137">
        <f t="shared" si="35"/>
        <v>0</v>
      </c>
      <c r="X36" s="137">
        <f t="shared" si="35"/>
        <v>0</v>
      </c>
      <c r="Y36" s="137">
        <f t="shared" si="35"/>
        <v>0</v>
      </c>
      <c r="Z36" s="137">
        <f t="shared" si="35"/>
        <v>0</v>
      </c>
      <c r="AA36" s="137">
        <f t="shared" si="35"/>
        <v>0</v>
      </c>
      <c r="AB36" s="137">
        <f t="shared" si="35"/>
        <v>0</v>
      </c>
      <c r="AC36" s="137">
        <f t="shared" si="35"/>
        <v>0</v>
      </c>
      <c r="AD36" s="137">
        <f t="shared" si="35"/>
        <v>0</v>
      </c>
      <c r="AE36" s="137">
        <f t="shared" si="35"/>
        <v>0</v>
      </c>
      <c r="AF36" s="137">
        <f t="shared" si="35"/>
        <v>0</v>
      </c>
      <c r="AG36" s="137">
        <f t="shared" si="35"/>
        <v>0</v>
      </c>
      <c r="AH36" s="137">
        <f t="shared" si="35"/>
        <v>0</v>
      </c>
      <c r="AI36" s="137">
        <f t="shared" si="35"/>
        <v>0</v>
      </c>
      <c r="AJ36" s="137">
        <f t="shared" si="35"/>
        <v>0</v>
      </c>
      <c r="AK36" s="137">
        <f t="shared" si="35"/>
        <v>0</v>
      </c>
      <c r="AL36" s="137">
        <f t="shared" si="35"/>
        <v>0</v>
      </c>
      <c r="AM36" s="137">
        <f t="shared" si="35"/>
        <v>0</v>
      </c>
      <c r="AN36" s="137">
        <f t="shared" si="35"/>
        <v>0</v>
      </c>
      <c r="AO36" s="137">
        <f t="shared" si="35"/>
        <v>0</v>
      </c>
      <c r="AP36" s="139">
        <f t="shared" si="35"/>
        <v>0</v>
      </c>
      <c r="AQ36" s="98"/>
    </row>
    <row r="37" spans="1:43" hidden="1" x14ac:dyDescent="0.35">
      <c r="A37" s="114" t="s">
        <v>108</v>
      </c>
      <c r="B37" s="115"/>
      <c r="C37" s="176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8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9"/>
      <c r="AI37" s="179"/>
      <c r="AJ37" s="177"/>
      <c r="AK37" s="177"/>
      <c r="AL37" s="177"/>
      <c r="AM37" s="177"/>
      <c r="AN37" s="177"/>
      <c r="AO37" s="177"/>
      <c r="AP37" s="177"/>
      <c r="AQ37" s="98"/>
    </row>
    <row r="38" spans="1:43" hidden="1" x14ac:dyDescent="0.35">
      <c r="A38" s="4430" t="s">
        <v>93</v>
      </c>
      <c r="B38" s="4431"/>
      <c r="C38" s="119">
        <v>0</v>
      </c>
      <c r="D38" s="180">
        <v>0</v>
      </c>
      <c r="E38" s="181">
        <v>0</v>
      </c>
      <c r="F38" s="122">
        <f>C38+D38-E38</f>
        <v>0</v>
      </c>
      <c r="G38" s="180">
        <v>0</v>
      </c>
      <c r="H38" s="181">
        <v>0</v>
      </c>
      <c r="I38" s="122">
        <f>F38+G38-H38</f>
        <v>0</v>
      </c>
      <c r="J38" s="180">
        <v>0</v>
      </c>
      <c r="K38" s="181">
        <v>0</v>
      </c>
      <c r="L38" s="122">
        <f>I38+J38-K38</f>
        <v>0</v>
      </c>
      <c r="M38" s="180">
        <v>0</v>
      </c>
      <c r="N38" s="181">
        <v>0</v>
      </c>
      <c r="O38" s="122">
        <f>L38+M38-N38</f>
        <v>0</v>
      </c>
      <c r="P38" s="180">
        <v>0</v>
      </c>
      <c r="Q38" s="181">
        <v>0</v>
      </c>
      <c r="R38" s="122">
        <f>O38+P38-Q38</f>
        <v>0</v>
      </c>
      <c r="S38" s="180">
        <v>0</v>
      </c>
      <c r="T38" s="181">
        <v>0</v>
      </c>
      <c r="U38" s="122">
        <f>R38+S38-T38</f>
        <v>0</v>
      </c>
      <c r="V38" s="180">
        <v>0</v>
      </c>
      <c r="W38" s="181">
        <v>0</v>
      </c>
      <c r="X38" s="122">
        <f>U38+V38-W38</f>
        <v>0</v>
      </c>
      <c r="Y38" s="180">
        <v>0</v>
      </c>
      <c r="Z38" s="181">
        <v>0</v>
      </c>
      <c r="AA38" s="122">
        <f>X38+Y38-Z38</f>
        <v>0</v>
      </c>
      <c r="AB38" s="180">
        <v>0</v>
      </c>
      <c r="AC38" s="181">
        <v>0</v>
      </c>
      <c r="AD38" s="122">
        <f>AA38+AB38-AC38</f>
        <v>0</v>
      </c>
      <c r="AE38" s="180">
        <v>0</v>
      </c>
      <c r="AF38" s="181">
        <v>0</v>
      </c>
      <c r="AG38" s="122">
        <f>AD38+AE38-AF38</f>
        <v>0</v>
      </c>
      <c r="AH38" s="180">
        <v>0</v>
      </c>
      <c r="AI38" s="181">
        <v>0</v>
      </c>
      <c r="AJ38" s="122">
        <f>AG38+AH38-AI38</f>
        <v>0</v>
      </c>
      <c r="AK38" s="180">
        <v>0</v>
      </c>
      <c r="AL38" s="181">
        <v>0</v>
      </c>
      <c r="AM38" s="122">
        <f>AJ38+AK38-AL38</f>
        <v>0</v>
      </c>
      <c r="AN38" s="120">
        <f t="shared" ref="AN38:AO41" si="36">SUM(D38+G38+J38+M38+P38+S38+V38+Y38+AB38+AE38+AH38+AK38)</f>
        <v>0</v>
      </c>
      <c r="AO38" s="121">
        <f t="shared" si="36"/>
        <v>0</v>
      </c>
      <c r="AP38" s="125">
        <f>C38+AN38-AO38</f>
        <v>0</v>
      </c>
      <c r="AQ38" s="98"/>
    </row>
    <row r="39" spans="1:43" hidden="1" x14ac:dyDescent="0.35">
      <c r="A39" s="4428" t="s">
        <v>94</v>
      </c>
      <c r="B39" s="4429"/>
      <c r="C39" s="119">
        <v>0</v>
      </c>
      <c r="D39" s="182">
        <v>0</v>
      </c>
      <c r="E39" s="183">
        <v>0</v>
      </c>
      <c r="F39" s="128">
        <f>C39+D39-E39</f>
        <v>0</v>
      </c>
      <c r="G39" s="182">
        <v>0</v>
      </c>
      <c r="H39" s="183">
        <v>0</v>
      </c>
      <c r="I39" s="128">
        <f>F39+G39-H39</f>
        <v>0</v>
      </c>
      <c r="J39" s="182">
        <v>0</v>
      </c>
      <c r="K39" s="183">
        <v>0</v>
      </c>
      <c r="L39" s="128">
        <f>I39+J39-K39</f>
        <v>0</v>
      </c>
      <c r="M39" s="182">
        <v>0</v>
      </c>
      <c r="N39" s="183">
        <v>0</v>
      </c>
      <c r="O39" s="128">
        <f>L39+M39-N39</f>
        <v>0</v>
      </c>
      <c r="P39" s="182">
        <v>0</v>
      </c>
      <c r="Q39" s="183">
        <v>0</v>
      </c>
      <c r="R39" s="128">
        <f>O39+P39-Q39</f>
        <v>0</v>
      </c>
      <c r="S39" s="182">
        <v>0</v>
      </c>
      <c r="T39" s="183">
        <v>0</v>
      </c>
      <c r="U39" s="128">
        <f>R39+S39-T39</f>
        <v>0</v>
      </c>
      <c r="V39" s="182">
        <v>0</v>
      </c>
      <c r="W39" s="183">
        <v>0</v>
      </c>
      <c r="X39" s="128">
        <f>U39+V39-W39</f>
        <v>0</v>
      </c>
      <c r="Y39" s="182">
        <v>0</v>
      </c>
      <c r="Z39" s="183">
        <v>0</v>
      </c>
      <c r="AA39" s="128">
        <f>X39+Y39-Z39</f>
        <v>0</v>
      </c>
      <c r="AB39" s="182">
        <v>0</v>
      </c>
      <c r="AC39" s="183">
        <v>0</v>
      </c>
      <c r="AD39" s="128">
        <f>AA39+AB39-AC39</f>
        <v>0</v>
      </c>
      <c r="AE39" s="182">
        <v>0</v>
      </c>
      <c r="AF39" s="183">
        <v>0</v>
      </c>
      <c r="AG39" s="128">
        <f>AD39+AE39-AF39</f>
        <v>0</v>
      </c>
      <c r="AH39" s="182">
        <v>0</v>
      </c>
      <c r="AI39" s="183">
        <v>0</v>
      </c>
      <c r="AJ39" s="128">
        <f>AG39+AH39-AI39</f>
        <v>0</v>
      </c>
      <c r="AK39" s="182">
        <v>0</v>
      </c>
      <c r="AL39" s="183">
        <v>0</v>
      </c>
      <c r="AM39" s="128">
        <f>AJ39+AK39-AL39</f>
        <v>0</v>
      </c>
      <c r="AN39" s="120">
        <f t="shared" si="36"/>
        <v>0</v>
      </c>
      <c r="AO39" s="121">
        <f t="shared" si="36"/>
        <v>0</v>
      </c>
      <c r="AP39" s="125">
        <f>C39+AN39-AO39</f>
        <v>0</v>
      </c>
      <c r="AQ39" s="98"/>
    </row>
    <row r="40" spans="1:43" hidden="1" x14ac:dyDescent="0.35">
      <c r="A40" s="4428" t="s">
        <v>95</v>
      </c>
      <c r="B40" s="4429"/>
      <c r="C40" s="119">
        <v>0</v>
      </c>
      <c r="D40" s="182">
        <v>0</v>
      </c>
      <c r="E40" s="183">
        <v>0</v>
      </c>
      <c r="F40" s="128">
        <f>C40+D40-E40</f>
        <v>0</v>
      </c>
      <c r="G40" s="182">
        <v>0</v>
      </c>
      <c r="H40" s="183">
        <v>0</v>
      </c>
      <c r="I40" s="128">
        <f>F40+G40-H40</f>
        <v>0</v>
      </c>
      <c r="J40" s="182">
        <v>0</v>
      </c>
      <c r="K40" s="183">
        <v>0</v>
      </c>
      <c r="L40" s="128">
        <f>I40+J40-K40</f>
        <v>0</v>
      </c>
      <c r="M40" s="182">
        <v>0</v>
      </c>
      <c r="N40" s="183">
        <v>0</v>
      </c>
      <c r="O40" s="128">
        <f>L40+M40-N40</f>
        <v>0</v>
      </c>
      <c r="P40" s="182">
        <v>0</v>
      </c>
      <c r="Q40" s="183">
        <v>0</v>
      </c>
      <c r="R40" s="128">
        <f>O40+P40-Q40</f>
        <v>0</v>
      </c>
      <c r="S40" s="182">
        <v>0</v>
      </c>
      <c r="T40" s="183">
        <v>0</v>
      </c>
      <c r="U40" s="128">
        <f>R40+S40-T40</f>
        <v>0</v>
      </c>
      <c r="V40" s="182">
        <v>0</v>
      </c>
      <c r="W40" s="183">
        <v>0</v>
      </c>
      <c r="X40" s="128">
        <f>U40+V40-W40</f>
        <v>0</v>
      </c>
      <c r="Y40" s="182">
        <v>0</v>
      </c>
      <c r="Z40" s="183">
        <v>0</v>
      </c>
      <c r="AA40" s="128">
        <f>X40+Y40-Z40</f>
        <v>0</v>
      </c>
      <c r="AB40" s="182">
        <v>0</v>
      </c>
      <c r="AC40" s="183">
        <v>0</v>
      </c>
      <c r="AD40" s="128">
        <f>AA40+AB40-AC40</f>
        <v>0</v>
      </c>
      <c r="AE40" s="182">
        <v>0</v>
      </c>
      <c r="AF40" s="183">
        <v>0</v>
      </c>
      <c r="AG40" s="128">
        <f>AD40+AE40-AF40</f>
        <v>0</v>
      </c>
      <c r="AH40" s="182">
        <v>0</v>
      </c>
      <c r="AI40" s="183">
        <v>0</v>
      </c>
      <c r="AJ40" s="128">
        <f>AG40+AH40-AI40</f>
        <v>0</v>
      </c>
      <c r="AK40" s="182">
        <v>0</v>
      </c>
      <c r="AL40" s="183">
        <v>0</v>
      </c>
      <c r="AM40" s="128">
        <f>AJ40+AK40-AL40</f>
        <v>0</v>
      </c>
      <c r="AN40" s="120">
        <f t="shared" si="36"/>
        <v>0</v>
      </c>
      <c r="AO40" s="121">
        <f t="shared" si="36"/>
        <v>0</v>
      </c>
      <c r="AP40" s="125">
        <f>C40+AN40-AO40</f>
        <v>0</v>
      </c>
      <c r="AQ40" s="98"/>
    </row>
    <row r="41" spans="1:43" hidden="1" x14ac:dyDescent="0.35">
      <c r="A41" s="4428" t="s">
        <v>96</v>
      </c>
      <c r="B41" s="4429"/>
      <c r="C41" s="119">
        <v>0</v>
      </c>
      <c r="D41" s="184">
        <v>0</v>
      </c>
      <c r="E41" s="185">
        <v>0</v>
      </c>
      <c r="F41" s="128">
        <f>C41+D41-E41</f>
        <v>0</v>
      </c>
      <c r="G41" s="184">
        <v>0</v>
      </c>
      <c r="H41" s="185">
        <v>0</v>
      </c>
      <c r="I41" s="128">
        <f>F41+G41-H41</f>
        <v>0</v>
      </c>
      <c r="J41" s="184">
        <v>0</v>
      </c>
      <c r="K41" s="185">
        <v>0</v>
      </c>
      <c r="L41" s="128">
        <f>I41+J41-K41</f>
        <v>0</v>
      </c>
      <c r="M41" s="184">
        <v>0</v>
      </c>
      <c r="N41" s="185">
        <v>0</v>
      </c>
      <c r="O41" s="128">
        <f>L41+M41-N41</f>
        <v>0</v>
      </c>
      <c r="P41" s="184">
        <v>0</v>
      </c>
      <c r="Q41" s="185">
        <v>0</v>
      </c>
      <c r="R41" s="128">
        <f>O41+P41-Q41</f>
        <v>0</v>
      </c>
      <c r="S41" s="184">
        <v>0</v>
      </c>
      <c r="T41" s="185">
        <v>0</v>
      </c>
      <c r="U41" s="128">
        <f>R41+S41-T41</f>
        <v>0</v>
      </c>
      <c r="V41" s="184">
        <v>0</v>
      </c>
      <c r="W41" s="185">
        <v>0</v>
      </c>
      <c r="X41" s="128">
        <f>U41+V41-W41</f>
        <v>0</v>
      </c>
      <c r="Y41" s="184">
        <v>0</v>
      </c>
      <c r="Z41" s="185">
        <v>0</v>
      </c>
      <c r="AA41" s="128">
        <f>X41+Y41-Z41</f>
        <v>0</v>
      </c>
      <c r="AB41" s="184">
        <v>0</v>
      </c>
      <c r="AC41" s="185">
        <v>0</v>
      </c>
      <c r="AD41" s="128">
        <f>AA41+AB41-AC41</f>
        <v>0</v>
      </c>
      <c r="AE41" s="184">
        <v>0</v>
      </c>
      <c r="AF41" s="185">
        <v>0</v>
      </c>
      <c r="AG41" s="128">
        <f>AD41+AE41-AF41</f>
        <v>0</v>
      </c>
      <c r="AH41" s="184">
        <v>0</v>
      </c>
      <c r="AI41" s="185">
        <v>0</v>
      </c>
      <c r="AJ41" s="128">
        <f>AG41+AH41-AI41</f>
        <v>0</v>
      </c>
      <c r="AK41" s="184">
        <v>0</v>
      </c>
      <c r="AL41" s="185">
        <v>0</v>
      </c>
      <c r="AM41" s="128">
        <f>AJ41+AK41-AL41</f>
        <v>0</v>
      </c>
      <c r="AN41" s="120">
        <f t="shared" si="36"/>
        <v>0</v>
      </c>
      <c r="AO41" s="121">
        <f t="shared" si="36"/>
        <v>0</v>
      </c>
      <c r="AP41" s="125">
        <f>C41+AN41-AO41</f>
        <v>0</v>
      </c>
      <c r="AQ41" s="98"/>
    </row>
    <row r="42" spans="1:43" hidden="1" x14ac:dyDescent="0.35">
      <c r="A42" s="4433" t="s">
        <v>97</v>
      </c>
      <c r="B42" s="4434"/>
      <c r="C42" s="137">
        <f t="shared" ref="C42:AP42" si="37">SUM(C38:C41)</f>
        <v>0</v>
      </c>
      <c r="D42" s="138">
        <f t="shared" si="37"/>
        <v>0</v>
      </c>
      <c r="E42" s="138">
        <f t="shared" si="37"/>
        <v>0</v>
      </c>
      <c r="F42" s="137">
        <f t="shared" si="37"/>
        <v>0</v>
      </c>
      <c r="G42" s="138">
        <f t="shared" si="37"/>
        <v>0</v>
      </c>
      <c r="H42" s="138">
        <f t="shared" si="37"/>
        <v>0</v>
      </c>
      <c r="I42" s="137">
        <f t="shared" si="37"/>
        <v>0</v>
      </c>
      <c r="J42" s="138">
        <f t="shared" si="37"/>
        <v>0</v>
      </c>
      <c r="K42" s="138">
        <f t="shared" si="37"/>
        <v>0</v>
      </c>
      <c r="L42" s="137">
        <f t="shared" si="37"/>
        <v>0</v>
      </c>
      <c r="M42" s="138">
        <f t="shared" si="37"/>
        <v>0</v>
      </c>
      <c r="N42" s="138">
        <f t="shared" si="37"/>
        <v>0</v>
      </c>
      <c r="O42" s="137">
        <f t="shared" si="37"/>
        <v>0</v>
      </c>
      <c r="P42" s="138">
        <f t="shared" si="37"/>
        <v>0</v>
      </c>
      <c r="Q42" s="138">
        <f t="shared" si="37"/>
        <v>0</v>
      </c>
      <c r="R42" s="137">
        <f t="shared" si="37"/>
        <v>0</v>
      </c>
      <c r="S42" s="138">
        <f t="shared" si="37"/>
        <v>0</v>
      </c>
      <c r="T42" s="138">
        <f t="shared" si="37"/>
        <v>0</v>
      </c>
      <c r="U42" s="137">
        <f t="shared" si="37"/>
        <v>0</v>
      </c>
      <c r="V42" s="138">
        <f t="shared" si="37"/>
        <v>0</v>
      </c>
      <c r="W42" s="138">
        <f t="shared" si="37"/>
        <v>0</v>
      </c>
      <c r="X42" s="137">
        <f t="shared" si="37"/>
        <v>0</v>
      </c>
      <c r="Y42" s="138">
        <f t="shared" si="37"/>
        <v>0</v>
      </c>
      <c r="Z42" s="138">
        <f t="shared" si="37"/>
        <v>0</v>
      </c>
      <c r="AA42" s="137">
        <f t="shared" si="37"/>
        <v>0</v>
      </c>
      <c r="AB42" s="138">
        <f t="shared" si="37"/>
        <v>0</v>
      </c>
      <c r="AC42" s="138">
        <f t="shared" si="37"/>
        <v>0</v>
      </c>
      <c r="AD42" s="137">
        <f t="shared" si="37"/>
        <v>0</v>
      </c>
      <c r="AE42" s="138">
        <f t="shared" si="37"/>
        <v>0</v>
      </c>
      <c r="AF42" s="138">
        <f t="shared" si="37"/>
        <v>0</v>
      </c>
      <c r="AG42" s="137">
        <f t="shared" si="37"/>
        <v>0</v>
      </c>
      <c r="AH42" s="138">
        <f t="shared" si="37"/>
        <v>0</v>
      </c>
      <c r="AI42" s="138">
        <f t="shared" si="37"/>
        <v>0</v>
      </c>
      <c r="AJ42" s="137">
        <f t="shared" si="37"/>
        <v>0</v>
      </c>
      <c r="AK42" s="138">
        <f t="shared" si="37"/>
        <v>0</v>
      </c>
      <c r="AL42" s="138">
        <f t="shared" si="37"/>
        <v>0</v>
      </c>
      <c r="AM42" s="137">
        <f t="shared" si="37"/>
        <v>0</v>
      </c>
      <c r="AN42" s="137">
        <f t="shared" si="37"/>
        <v>0</v>
      </c>
      <c r="AO42" s="137">
        <f t="shared" si="37"/>
        <v>0</v>
      </c>
      <c r="AP42" s="139">
        <f t="shared" si="37"/>
        <v>0</v>
      </c>
      <c r="AQ42" s="98"/>
    </row>
    <row r="43" spans="1:43" hidden="1" x14ac:dyDescent="0.35">
      <c r="A43" s="4428" t="s">
        <v>98</v>
      </c>
      <c r="B43" s="4429"/>
      <c r="C43" s="119">
        <v>0</v>
      </c>
      <c r="D43" s="180">
        <v>0</v>
      </c>
      <c r="E43" s="181">
        <v>0</v>
      </c>
      <c r="F43" s="128">
        <f t="shared" ref="F43:F48" si="38">C43+D43-E43</f>
        <v>0</v>
      </c>
      <c r="G43" s="180">
        <v>0</v>
      </c>
      <c r="H43" s="181">
        <v>0</v>
      </c>
      <c r="I43" s="128">
        <f t="shared" ref="I43:I48" si="39">F43+G43-H43</f>
        <v>0</v>
      </c>
      <c r="J43" s="180">
        <v>0</v>
      </c>
      <c r="K43" s="181">
        <v>0</v>
      </c>
      <c r="L43" s="128">
        <f t="shared" ref="L43:L48" si="40">I43+J43-K43</f>
        <v>0</v>
      </c>
      <c r="M43" s="180">
        <v>0</v>
      </c>
      <c r="N43" s="181">
        <v>0</v>
      </c>
      <c r="O43" s="128">
        <f t="shared" ref="O43:O48" si="41">L43+M43-N43</f>
        <v>0</v>
      </c>
      <c r="P43" s="180">
        <v>0</v>
      </c>
      <c r="Q43" s="181">
        <v>0</v>
      </c>
      <c r="R43" s="128">
        <f t="shared" ref="R43:R48" si="42">O43+P43-Q43</f>
        <v>0</v>
      </c>
      <c r="S43" s="180">
        <v>0</v>
      </c>
      <c r="T43" s="181">
        <v>0</v>
      </c>
      <c r="U43" s="128">
        <f t="shared" ref="U43:U48" si="43">R43+S43-T43</f>
        <v>0</v>
      </c>
      <c r="V43" s="180">
        <v>0</v>
      </c>
      <c r="W43" s="181">
        <v>0</v>
      </c>
      <c r="X43" s="128">
        <f t="shared" ref="X43:X48" si="44">U43+V43-W43</f>
        <v>0</v>
      </c>
      <c r="Y43" s="180">
        <v>0</v>
      </c>
      <c r="Z43" s="181">
        <v>0</v>
      </c>
      <c r="AA43" s="128">
        <f t="shared" ref="AA43:AA48" si="45">X43+Y43-Z43</f>
        <v>0</v>
      </c>
      <c r="AB43" s="180">
        <v>0</v>
      </c>
      <c r="AC43" s="181">
        <v>0</v>
      </c>
      <c r="AD43" s="128">
        <f t="shared" ref="AD43:AD48" si="46">AA43+AB43-AC43</f>
        <v>0</v>
      </c>
      <c r="AE43" s="180">
        <v>0</v>
      </c>
      <c r="AF43" s="181">
        <v>0</v>
      </c>
      <c r="AG43" s="128">
        <f t="shared" ref="AG43:AG48" si="47">AD43+AE43-AF43</f>
        <v>0</v>
      </c>
      <c r="AH43" s="180">
        <v>0</v>
      </c>
      <c r="AI43" s="181">
        <v>0</v>
      </c>
      <c r="AJ43" s="128">
        <f t="shared" ref="AJ43:AJ48" si="48">AG43+AH43-AI43</f>
        <v>0</v>
      </c>
      <c r="AK43" s="180">
        <v>0</v>
      </c>
      <c r="AL43" s="181">
        <v>0</v>
      </c>
      <c r="AM43" s="128">
        <f t="shared" ref="AM43:AM48" si="49">AJ43+AK43-AL43</f>
        <v>0</v>
      </c>
      <c r="AN43" s="120">
        <f t="shared" ref="AN43:AO48" si="50">SUM(D43+G43+J43+M43+P43+S43+V43+Y43+AB43+AE43+AH43+AK43)</f>
        <v>0</v>
      </c>
      <c r="AO43" s="121">
        <f t="shared" si="50"/>
        <v>0</v>
      </c>
      <c r="AP43" s="125">
        <f t="shared" ref="AP43:AP48" si="51">C43+AN43-AO43</f>
        <v>0</v>
      </c>
      <c r="AQ43" s="98"/>
    </row>
    <row r="44" spans="1:43" hidden="1" x14ac:dyDescent="0.35">
      <c r="A44" s="4428" t="s">
        <v>99</v>
      </c>
      <c r="B44" s="4429"/>
      <c r="C44" s="119">
        <v>0</v>
      </c>
      <c r="D44" s="182">
        <v>0</v>
      </c>
      <c r="E44" s="183">
        <v>0</v>
      </c>
      <c r="F44" s="128">
        <f t="shared" si="38"/>
        <v>0</v>
      </c>
      <c r="G44" s="182">
        <v>0</v>
      </c>
      <c r="H44" s="183">
        <v>0</v>
      </c>
      <c r="I44" s="128">
        <f t="shared" si="39"/>
        <v>0</v>
      </c>
      <c r="J44" s="182">
        <v>0</v>
      </c>
      <c r="K44" s="183">
        <v>0</v>
      </c>
      <c r="L44" s="128">
        <f t="shared" si="40"/>
        <v>0</v>
      </c>
      <c r="M44" s="182">
        <v>0</v>
      </c>
      <c r="N44" s="183">
        <v>0</v>
      </c>
      <c r="O44" s="128">
        <f t="shared" si="41"/>
        <v>0</v>
      </c>
      <c r="P44" s="182">
        <v>0</v>
      </c>
      <c r="Q44" s="183">
        <v>0</v>
      </c>
      <c r="R44" s="128">
        <f t="shared" si="42"/>
        <v>0</v>
      </c>
      <c r="S44" s="182">
        <v>0</v>
      </c>
      <c r="T44" s="183">
        <v>0</v>
      </c>
      <c r="U44" s="128">
        <f t="shared" si="43"/>
        <v>0</v>
      </c>
      <c r="V44" s="182">
        <v>0</v>
      </c>
      <c r="W44" s="183">
        <v>0</v>
      </c>
      <c r="X44" s="128">
        <f t="shared" si="44"/>
        <v>0</v>
      </c>
      <c r="Y44" s="182">
        <v>0</v>
      </c>
      <c r="Z44" s="183">
        <v>0</v>
      </c>
      <c r="AA44" s="128">
        <f t="shared" si="45"/>
        <v>0</v>
      </c>
      <c r="AB44" s="182">
        <v>0</v>
      </c>
      <c r="AC44" s="183">
        <v>0</v>
      </c>
      <c r="AD44" s="128">
        <f t="shared" si="46"/>
        <v>0</v>
      </c>
      <c r="AE44" s="182">
        <v>0</v>
      </c>
      <c r="AF44" s="183">
        <v>0</v>
      </c>
      <c r="AG44" s="128">
        <f t="shared" si="47"/>
        <v>0</v>
      </c>
      <c r="AH44" s="182">
        <v>0</v>
      </c>
      <c r="AI44" s="183">
        <v>0</v>
      </c>
      <c r="AJ44" s="128">
        <f t="shared" si="48"/>
        <v>0</v>
      </c>
      <c r="AK44" s="182">
        <v>0</v>
      </c>
      <c r="AL44" s="183">
        <v>0</v>
      </c>
      <c r="AM44" s="128">
        <f t="shared" si="49"/>
        <v>0</v>
      </c>
      <c r="AN44" s="120">
        <f t="shared" si="50"/>
        <v>0</v>
      </c>
      <c r="AO44" s="121">
        <f t="shared" si="50"/>
        <v>0</v>
      </c>
      <c r="AP44" s="125">
        <f t="shared" si="51"/>
        <v>0</v>
      </c>
      <c r="AQ44" s="98"/>
    </row>
    <row r="45" spans="1:43" hidden="1" x14ac:dyDescent="0.35">
      <c r="A45" s="4428" t="s">
        <v>100</v>
      </c>
      <c r="B45" s="4429"/>
      <c r="C45" s="119">
        <v>0</v>
      </c>
      <c r="D45" s="182">
        <v>0</v>
      </c>
      <c r="E45" s="183">
        <v>0</v>
      </c>
      <c r="F45" s="128">
        <f t="shared" si="38"/>
        <v>0</v>
      </c>
      <c r="G45" s="182">
        <v>0</v>
      </c>
      <c r="H45" s="183">
        <v>0</v>
      </c>
      <c r="I45" s="128">
        <f t="shared" si="39"/>
        <v>0</v>
      </c>
      <c r="J45" s="182">
        <v>0</v>
      </c>
      <c r="K45" s="183">
        <v>0</v>
      </c>
      <c r="L45" s="128">
        <f t="shared" si="40"/>
        <v>0</v>
      </c>
      <c r="M45" s="182">
        <v>0</v>
      </c>
      <c r="N45" s="183">
        <v>0</v>
      </c>
      <c r="O45" s="128">
        <f t="shared" si="41"/>
        <v>0</v>
      </c>
      <c r="P45" s="182">
        <v>0</v>
      </c>
      <c r="Q45" s="183">
        <v>0</v>
      </c>
      <c r="R45" s="128">
        <f t="shared" si="42"/>
        <v>0</v>
      </c>
      <c r="S45" s="182">
        <v>0</v>
      </c>
      <c r="T45" s="183">
        <v>0</v>
      </c>
      <c r="U45" s="128">
        <f t="shared" si="43"/>
        <v>0</v>
      </c>
      <c r="V45" s="182">
        <v>0</v>
      </c>
      <c r="W45" s="183">
        <v>0</v>
      </c>
      <c r="X45" s="128">
        <f t="shared" si="44"/>
        <v>0</v>
      </c>
      <c r="Y45" s="182">
        <v>0</v>
      </c>
      <c r="Z45" s="183">
        <v>0</v>
      </c>
      <c r="AA45" s="128">
        <f t="shared" si="45"/>
        <v>0</v>
      </c>
      <c r="AB45" s="182">
        <v>0</v>
      </c>
      <c r="AC45" s="183">
        <v>0</v>
      </c>
      <c r="AD45" s="128">
        <f t="shared" si="46"/>
        <v>0</v>
      </c>
      <c r="AE45" s="182">
        <v>0</v>
      </c>
      <c r="AF45" s="183">
        <v>0</v>
      </c>
      <c r="AG45" s="128">
        <f t="shared" si="47"/>
        <v>0</v>
      </c>
      <c r="AH45" s="182">
        <v>0</v>
      </c>
      <c r="AI45" s="183">
        <v>0</v>
      </c>
      <c r="AJ45" s="128">
        <f t="shared" si="48"/>
        <v>0</v>
      </c>
      <c r="AK45" s="182">
        <v>0</v>
      </c>
      <c r="AL45" s="183">
        <v>0</v>
      </c>
      <c r="AM45" s="128">
        <f t="shared" si="49"/>
        <v>0</v>
      </c>
      <c r="AN45" s="120">
        <f t="shared" si="50"/>
        <v>0</v>
      </c>
      <c r="AO45" s="121">
        <f t="shared" si="50"/>
        <v>0</v>
      </c>
      <c r="AP45" s="125">
        <f t="shared" si="51"/>
        <v>0</v>
      </c>
      <c r="AQ45" s="98"/>
    </row>
    <row r="46" spans="1:43" hidden="1" x14ac:dyDescent="0.35">
      <c r="A46" s="4428" t="s">
        <v>101</v>
      </c>
      <c r="B46" s="4429"/>
      <c r="C46" s="119">
        <v>0</v>
      </c>
      <c r="D46" s="182">
        <v>0</v>
      </c>
      <c r="E46" s="183">
        <v>0</v>
      </c>
      <c r="F46" s="128">
        <f t="shared" si="38"/>
        <v>0</v>
      </c>
      <c r="G46" s="182">
        <v>0</v>
      </c>
      <c r="H46" s="183">
        <v>0</v>
      </c>
      <c r="I46" s="128">
        <f t="shared" si="39"/>
        <v>0</v>
      </c>
      <c r="J46" s="182">
        <v>0</v>
      </c>
      <c r="K46" s="183">
        <v>0</v>
      </c>
      <c r="L46" s="128">
        <f t="shared" si="40"/>
        <v>0</v>
      </c>
      <c r="M46" s="182">
        <v>0</v>
      </c>
      <c r="N46" s="183">
        <v>0</v>
      </c>
      <c r="O46" s="128">
        <f t="shared" si="41"/>
        <v>0</v>
      </c>
      <c r="P46" s="182">
        <v>0</v>
      </c>
      <c r="Q46" s="183">
        <v>0</v>
      </c>
      <c r="R46" s="128">
        <f t="shared" si="42"/>
        <v>0</v>
      </c>
      <c r="S46" s="182">
        <v>0</v>
      </c>
      <c r="T46" s="183">
        <v>0</v>
      </c>
      <c r="U46" s="128">
        <f t="shared" si="43"/>
        <v>0</v>
      </c>
      <c r="V46" s="182">
        <v>0</v>
      </c>
      <c r="W46" s="183">
        <v>0</v>
      </c>
      <c r="X46" s="128">
        <f t="shared" si="44"/>
        <v>0</v>
      </c>
      <c r="Y46" s="182">
        <v>0</v>
      </c>
      <c r="Z46" s="183">
        <v>0</v>
      </c>
      <c r="AA46" s="128">
        <f t="shared" si="45"/>
        <v>0</v>
      </c>
      <c r="AB46" s="182">
        <v>0</v>
      </c>
      <c r="AC46" s="183">
        <v>0</v>
      </c>
      <c r="AD46" s="128">
        <f t="shared" si="46"/>
        <v>0</v>
      </c>
      <c r="AE46" s="182">
        <v>0</v>
      </c>
      <c r="AF46" s="183">
        <v>0</v>
      </c>
      <c r="AG46" s="128">
        <f t="shared" si="47"/>
        <v>0</v>
      </c>
      <c r="AH46" s="182">
        <v>0</v>
      </c>
      <c r="AI46" s="183">
        <v>0</v>
      </c>
      <c r="AJ46" s="128">
        <f t="shared" si="48"/>
        <v>0</v>
      </c>
      <c r="AK46" s="182">
        <v>0</v>
      </c>
      <c r="AL46" s="183">
        <v>0</v>
      </c>
      <c r="AM46" s="128">
        <f t="shared" si="49"/>
        <v>0</v>
      </c>
      <c r="AN46" s="120">
        <f t="shared" si="50"/>
        <v>0</v>
      </c>
      <c r="AO46" s="121">
        <f t="shared" si="50"/>
        <v>0</v>
      </c>
      <c r="AP46" s="125">
        <f t="shared" si="51"/>
        <v>0</v>
      </c>
      <c r="AQ46" s="98"/>
    </row>
    <row r="47" spans="1:43" hidden="1" x14ac:dyDescent="0.35">
      <c r="A47" s="4428" t="s">
        <v>102</v>
      </c>
      <c r="B47" s="4429"/>
      <c r="C47" s="119">
        <v>0</v>
      </c>
      <c r="D47" s="182">
        <v>0</v>
      </c>
      <c r="E47" s="183">
        <v>0</v>
      </c>
      <c r="F47" s="128">
        <f t="shared" si="38"/>
        <v>0</v>
      </c>
      <c r="G47" s="182">
        <v>0</v>
      </c>
      <c r="H47" s="183">
        <v>0</v>
      </c>
      <c r="I47" s="128">
        <f t="shared" si="39"/>
        <v>0</v>
      </c>
      <c r="J47" s="182">
        <v>0</v>
      </c>
      <c r="K47" s="183">
        <v>0</v>
      </c>
      <c r="L47" s="128">
        <f t="shared" si="40"/>
        <v>0</v>
      </c>
      <c r="M47" s="182">
        <v>0</v>
      </c>
      <c r="N47" s="183">
        <v>0</v>
      </c>
      <c r="O47" s="128">
        <f t="shared" si="41"/>
        <v>0</v>
      </c>
      <c r="P47" s="182">
        <v>0</v>
      </c>
      <c r="Q47" s="183">
        <v>0</v>
      </c>
      <c r="R47" s="128">
        <f t="shared" si="42"/>
        <v>0</v>
      </c>
      <c r="S47" s="182">
        <v>0</v>
      </c>
      <c r="T47" s="183">
        <v>0</v>
      </c>
      <c r="U47" s="128">
        <f t="shared" si="43"/>
        <v>0</v>
      </c>
      <c r="V47" s="182">
        <v>0</v>
      </c>
      <c r="W47" s="183">
        <v>0</v>
      </c>
      <c r="X47" s="128">
        <f t="shared" si="44"/>
        <v>0</v>
      </c>
      <c r="Y47" s="182">
        <v>0</v>
      </c>
      <c r="Z47" s="183">
        <v>0</v>
      </c>
      <c r="AA47" s="128">
        <f t="shared" si="45"/>
        <v>0</v>
      </c>
      <c r="AB47" s="182">
        <v>0</v>
      </c>
      <c r="AC47" s="183">
        <v>0</v>
      </c>
      <c r="AD47" s="128">
        <f t="shared" si="46"/>
        <v>0</v>
      </c>
      <c r="AE47" s="182">
        <v>0</v>
      </c>
      <c r="AF47" s="183">
        <v>0</v>
      </c>
      <c r="AG47" s="128">
        <f t="shared" si="47"/>
        <v>0</v>
      </c>
      <c r="AH47" s="182">
        <v>0</v>
      </c>
      <c r="AI47" s="183">
        <v>0</v>
      </c>
      <c r="AJ47" s="128">
        <f t="shared" si="48"/>
        <v>0</v>
      </c>
      <c r="AK47" s="182">
        <v>0</v>
      </c>
      <c r="AL47" s="183">
        <v>0</v>
      </c>
      <c r="AM47" s="128">
        <f t="shared" si="49"/>
        <v>0</v>
      </c>
      <c r="AN47" s="120">
        <f t="shared" si="50"/>
        <v>0</v>
      </c>
      <c r="AO47" s="121">
        <f t="shared" si="50"/>
        <v>0</v>
      </c>
      <c r="AP47" s="125">
        <f t="shared" si="51"/>
        <v>0</v>
      </c>
      <c r="AQ47" s="98"/>
    </row>
    <row r="48" spans="1:43" hidden="1" x14ac:dyDescent="0.35">
      <c r="A48" s="4435" t="s">
        <v>103</v>
      </c>
      <c r="B48" s="4436"/>
      <c r="C48" s="119">
        <v>0</v>
      </c>
      <c r="D48" s="184">
        <v>0</v>
      </c>
      <c r="E48" s="185">
        <v>0</v>
      </c>
      <c r="F48" s="150">
        <f t="shared" si="38"/>
        <v>0</v>
      </c>
      <c r="G48" s="184">
        <v>0</v>
      </c>
      <c r="H48" s="185">
        <v>0</v>
      </c>
      <c r="I48" s="150">
        <f t="shared" si="39"/>
        <v>0</v>
      </c>
      <c r="J48" s="184">
        <v>0</v>
      </c>
      <c r="K48" s="185">
        <v>0</v>
      </c>
      <c r="L48" s="150">
        <f t="shared" si="40"/>
        <v>0</v>
      </c>
      <c r="M48" s="184">
        <v>0</v>
      </c>
      <c r="N48" s="185">
        <v>0</v>
      </c>
      <c r="O48" s="150">
        <f t="shared" si="41"/>
        <v>0</v>
      </c>
      <c r="P48" s="184">
        <v>0</v>
      </c>
      <c r="Q48" s="185">
        <v>0</v>
      </c>
      <c r="R48" s="150">
        <f t="shared" si="42"/>
        <v>0</v>
      </c>
      <c r="S48" s="184">
        <v>0</v>
      </c>
      <c r="T48" s="185">
        <v>0</v>
      </c>
      <c r="U48" s="150">
        <f t="shared" si="43"/>
        <v>0</v>
      </c>
      <c r="V48" s="184">
        <v>0</v>
      </c>
      <c r="W48" s="185">
        <v>0</v>
      </c>
      <c r="X48" s="150">
        <f t="shared" si="44"/>
        <v>0</v>
      </c>
      <c r="Y48" s="184">
        <v>0</v>
      </c>
      <c r="Z48" s="185">
        <v>0</v>
      </c>
      <c r="AA48" s="150">
        <f t="shared" si="45"/>
        <v>0</v>
      </c>
      <c r="AB48" s="184">
        <v>0</v>
      </c>
      <c r="AC48" s="185">
        <v>0</v>
      </c>
      <c r="AD48" s="150">
        <f t="shared" si="46"/>
        <v>0</v>
      </c>
      <c r="AE48" s="184">
        <v>0</v>
      </c>
      <c r="AF48" s="185">
        <v>0</v>
      </c>
      <c r="AG48" s="150">
        <f t="shared" si="47"/>
        <v>0</v>
      </c>
      <c r="AH48" s="184">
        <v>0</v>
      </c>
      <c r="AI48" s="185">
        <v>0</v>
      </c>
      <c r="AJ48" s="150">
        <f t="shared" si="48"/>
        <v>0</v>
      </c>
      <c r="AK48" s="184">
        <v>0</v>
      </c>
      <c r="AL48" s="185">
        <v>0</v>
      </c>
      <c r="AM48" s="150">
        <f t="shared" si="49"/>
        <v>0</v>
      </c>
      <c r="AN48" s="153">
        <f t="shared" si="50"/>
        <v>0</v>
      </c>
      <c r="AO48" s="154">
        <f t="shared" si="50"/>
        <v>0</v>
      </c>
      <c r="AP48" s="155">
        <f t="shared" si="51"/>
        <v>0</v>
      </c>
      <c r="AQ48" s="98"/>
    </row>
    <row r="49" spans="1:43" hidden="1" x14ac:dyDescent="0.35">
      <c r="A49" s="4433" t="s">
        <v>104</v>
      </c>
      <c r="B49" s="4434"/>
      <c r="C49" s="137">
        <f t="shared" ref="C49:AP49" si="52">SUM(C43:C48)</f>
        <v>0</v>
      </c>
      <c r="D49" s="137">
        <f t="shared" si="52"/>
        <v>0</v>
      </c>
      <c r="E49" s="137">
        <f t="shared" si="52"/>
        <v>0</v>
      </c>
      <c r="F49" s="137">
        <f t="shared" si="52"/>
        <v>0</v>
      </c>
      <c r="G49" s="137">
        <f t="shared" si="52"/>
        <v>0</v>
      </c>
      <c r="H49" s="137">
        <f t="shared" si="52"/>
        <v>0</v>
      </c>
      <c r="I49" s="137">
        <f t="shared" si="52"/>
        <v>0</v>
      </c>
      <c r="J49" s="137">
        <f t="shared" si="52"/>
        <v>0</v>
      </c>
      <c r="K49" s="137">
        <f t="shared" si="52"/>
        <v>0</v>
      </c>
      <c r="L49" s="137">
        <f t="shared" si="52"/>
        <v>0</v>
      </c>
      <c r="M49" s="137">
        <f t="shared" si="52"/>
        <v>0</v>
      </c>
      <c r="N49" s="137">
        <f t="shared" si="52"/>
        <v>0</v>
      </c>
      <c r="O49" s="137">
        <f t="shared" si="52"/>
        <v>0</v>
      </c>
      <c r="P49" s="137">
        <f t="shared" si="52"/>
        <v>0</v>
      </c>
      <c r="Q49" s="137">
        <f t="shared" si="52"/>
        <v>0</v>
      </c>
      <c r="R49" s="137">
        <f t="shared" si="52"/>
        <v>0</v>
      </c>
      <c r="S49" s="137">
        <f t="shared" si="52"/>
        <v>0</v>
      </c>
      <c r="T49" s="137">
        <f t="shared" si="52"/>
        <v>0</v>
      </c>
      <c r="U49" s="137">
        <f t="shared" si="52"/>
        <v>0</v>
      </c>
      <c r="V49" s="137">
        <f t="shared" si="52"/>
        <v>0</v>
      </c>
      <c r="W49" s="137">
        <f t="shared" si="52"/>
        <v>0</v>
      </c>
      <c r="X49" s="137">
        <f t="shared" si="52"/>
        <v>0</v>
      </c>
      <c r="Y49" s="137">
        <f t="shared" si="52"/>
        <v>0</v>
      </c>
      <c r="Z49" s="137">
        <f t="shared" si="52"/>
        <v>0</v>
      </c>
      <c r="AA49" s="137">
        <f t="shared" si="52"/>
        <v>0</v>
      </c>
      <c r="AB49" s="137">
        <f t="shared" si="52"/>
        <v>0</v>
      </c>
      <c r="AC49" s="137">
        <f t="shared" si="52"/>
        <v>0</v>
      </c>
      <c r="AD49" s="137">
        <f t="shared" si="52"/>
        <v>0</v>
      </c>
      <c r="AE49" s="137">
        <f t="shared" si="52"/>
        <v>0</v>
      </c>
      <c r="AF49" s="137">
        <f t="shared" si="52"/>
        <v>0</v>
      </c>
      <c r="AG49" s="137">
        <f t="shared" si="52"/>
        <v>0</v>
      </c>
      <c r="AH49" s="137">
        <f t="shared" si="52"/>
        <v>0</v>
      </c>
      <c r="AI49" s="137">
        <f t="shared" si="52"/>
        <v>0</v>
      </c>
      <c r="AJ49" s="137">
        <f t="shared" si="52"/>
        <v>0</v>
      </c>
      <c r="AK49" s="137">
        <f t="shared" si="52"/>
        <v>0</v>
      </c>
      <c r="AL49" s="137">
        <f t="shared" si="52"/>
        <v>0</v>
      </c>
      <c r="AM49" s="137">
        <f t="shared" si="52"/>
        <v>0</v>
      </c>
      <c r="AN49" s="137">
        <f t="shared" si="52"/>
        <v>0</v>
      </c>
      <c r="AO49" s="137">
        <f t="shared" si="52"/>
        <v>0</v>
      </c>
      <c r="AP49" s="139">
        <f t="shared" si="52"/>
        <v>0</v>
      </c>
      <c r="AQ49" s="98"/>
    </row>
    <row r="50" spans="1:43" hidden="1" x14ac:dyDescent="0.35">
      <c r="A50" s="4433" t="s">
        <v>109</v>
      </c>
      <c r="B50" s="4434"/>
      <c r="C50" s="137">
        <f t="shared" ref="C50:AP50" si="53">C42+C49</f>
        <v>0</v>
      </c>
      <c r="D50" s="137">
        <f t="shared" si="53"/>
        <v>0</v>
      </c>
      <c r="E50" s="137">
        <f t="shared" si="53"/>
        <v>0</v>
      </c>
      <c r="F50" s="137">
        <f t="shared" si="53"/>
        <v>0</v>
      </c>
      <c r="G50" s="137">
        <f t="shared" si="53"/>
        <v>0</v>
      </c>
      <c r="H50" s="137">
        <f t="shared" si="53"/>
        <v>0</v>
      </c>
      <c r="I50" s="137">
        <f t="shared" si="53"/>
        <v>0</v>
      </c>
      <c r="J50" s="137">
        <f t="shared" si="53"/>
        <v>0</v>
      </c>
      <c r="K50" s="137">
        <f t="shared" si="53"/>
        <v>0</v>
      </c>
      <c r="L50" s="137">
        <f t="shared" si="53"/>
        <v>0</v>
      </c>
      <c r="M50" s="137">
        <f t="shared" si="53"/>
        <v>0</v>
      </c>
      <c r="N50" s="137">
        <f t="shared" si="53"/>
        <v>0</v>
      </c>
      <c r="O50" s="137">
        <f t="shared" si="53"/>
        <v>0</v>
      </c>
      <c r="P50" s="137">
        <f t="shared" si="53"/>
        <v>0</v>
      </c>
      <c r="Q50" s="137">
        <f t="shared" si="53"/>
        <v>0</v>
      </c>
      <c r="R50" s="137">
        <f t="shared" si="53"/>
        <v>0</v>
      </c>
      <c r="S50" s="137">
        <f t="shared" si="53"/>
        <v>0</v>
      </c>
      <c r="T50" s="137">
        <f t="shared" si="53"/>
        <v>0</v>
      </c>
      <c r="U50" s="137">
        <f t="shared" si="53"/>
        <v>0</v>
      </c>
      <c r="V50" s="137">
        <f t="shared" si="53"/>
        <v>0</v>
      </c>
      <c r="W50" s="137">
        <f t="shared" si="53"/>
        <v>0</v>
      </c>
      <c r="X50" s="137">
        <f t="shared" si="53"/>
        <v>0</v>
      </c>
      <c r="Y50" s="137">
        <f t="shared" si="53"/>
        <v>0</v>
      </c>
      <c r="Z50" s="137">
        <f t="shared" si="53"/>
        <v>0</v>
      </c>
      <c r="AA50" s="137">
        <f t="shared" si="53"/>
        <v>0</v>
      </c>
      <c r="AB50" s="137">
        <f t="shared" si="53"/>
        <v>0</v>
      </c>
      <c r="AC50" s="137">
        <f t="shared" si="53"/>
        <v>0</v>
      </c>
      <c r="AD50" s="137">
        <f t="shared" si="53"/>
        <v>0</v>
      </c>
      <c r="AE50" s="137">
        <f t="shared" si="53"/>
        <v>0</v>
      </c>
      <c r="AF50" s="137">
        <f t="shared" si="53"/>
        <v>0</v>
      </c>
      <c r="AG50" s="137">
        <f t="shared" si="53"/>
        <v>0</v>
      </c>
      <c r="AH50" s="137">
        <f t="shared" si="53"/>
        <v>0</v>
      </c>
      <c r="AI50" s="137">
        <f t="shared" si="53"/>
        <v>0</v>
      </c>
      <c r="AJ50" s="137">
        <f t="shared" si="53"/>
        <v>0</v>
      </c>
      <c r="AK50" s="137">
        <f t="shared" si="53"/>
        <v>0</v>
      </c>
      <c r="AL50" s="137">
        <f t="shared" si="53"/>
        <v>0</v>
      </c>
      <c r="AM50" s="137">
        <f t="shared" si="53"/>
        <v>0</v>
      </c>
      <c r="AN50" s="137">
        <f t="shared" si="53"/>
        <v>0</v>
      </c>
      <c r="AO50" s="137">
        <f t="shared" si="53"/>
        <v>0</v>
      </c>
      <c r="AP50" s="139">
        <f t="shared" si="53"/>
        <v>0</v>
      </c>
      <c r="AQ50" s="98"/>
    </row>
    <row r="51" spans="1:43" hidden="1" x14ac:dyDescent="0.35">
      <c r="A51" s="114" t="s">
        <v>110</v>
      </c>
      <c r="B51" s="115"/>
      <c r="C51" s="176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8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9"/>
      <c r="AI51" s="179"/>
      <c r="AJ51" s="177"/>
      <c r="AK51" s="177"/>
      <c r="AL51" s="177"/>
      <c r="AM51" s="177"/>
      <c r="AN51" s="177"/>
      <c r="AO51" s="177"/>
      <c r="AP51" s="177"/>
      <c r="AQ51" s="98"/>
    </row>
    <row r="52" spans="1:43" hidden="1" x14ac:dyDescent="0.35">
      <c r="A52" s="4430" t="s">
        <v>93</v>
      </c>
      <c r="B52" s="4431"/>
      <c r="C52" s="119">
        <v>0</v>
      </c>
      <c r="D52" s="180">
        <v>0</v>
      </c>
      <c r="E52" s="181">
        <v>0</v>
      </c>
      <c r="F52" s="122">
        <f>C52+D52-E52</f>
        <v>0</v>
      </c>
      <c r="G52" s="180">
        <v>0</v>
      </c>
      <c r="H52" s="181">
        <v>0</v>
      </c>
      <c r="I52" s="122">
        <f>F52+G52-H52</f>
        <v>0</v>
      </c>
      <c r="J52" s="180">
        <v>0</v>
      </c>
      <c r="K52" s="181">
        <v>0</v>
      </c>
      <c r="L52" s="122">
        <f>I52+J52-K52</f>
        <v>0</v>
      </c>
      <c r="M52" s="180">
        <v>0</v>
      </c>
      <c r="N52" s="181">
        <v>0</v>
      </c>
      <c r="O52" s="122">
        <f>L52+M52-N52</f>
        <v>0</v>
      </c>
      <c r="P52" s="180">
        <v>0</v>
      </c>
      <c r="Q52" s="181">
        <v>0</v>
      </c>
      <c r="R52" s="122">
        <f>O52+P52-Q52</f>
        <v>0</v>
      </c>
      <c r="S52" s="180">
        <v>0</v>
      </c>
      <c r="T52" s="181">
        <v>0</v>
      </c>
      <c r="U52" s="122">
        <f>R52+S52-T52</f>
        <v>0</v>
      </c>
      <c r="V52" s="180">
        <v>0</v>
      </c>
      <c r="W52" s="181">
        <v>0</v>
      </c>
      <c r="X52" s="122">
        <f>U52+V52-W52</f>
        <v>0</v>
      </c>
      <c r="Y52" s="180">
        <v>0</v>
      </c>
      <c r="Z52" s="181">
        <v>0</v>
      </c>
      <c r="AA52" s="122">
        <f>X52+Y52-Z52</f>
        <v>0</v>
      </c>
      <c r="AB52" s="180">
        <v>0</v>
      </c>
      <c r="AC52" s="181">
        <v>0</v>
      </c>
      <c r="AD52" s="122">
        <f>AA52+AB52-AC52</f>
        <v>0</v>
      </c>
      <c r="AE52" s="180">
        <v>0</v>
      </c>
      <c r="AF52" s="181">
        <v>0</v>
      </c>
      <c r="AG52" s="122">
        <f>AD52+AE52-AF52</f>
        <v>0</v>
      </c>
      <c r="AH52" s="180">
        <v>0</v>
      </c>
      <c r="AI52" s="181">
        <v>0</v>
      </c>
      <c r="AJ52" s="122">
        <f>AG52+AH52-AI52</f>
        <v>0</v>
      </c>
      <c r="AK52" s="180">
        <v>0</v>
      </c>
      <c r="AL52" s="181">
        <v>0</v>
      </c>
      <c r="AM52" s="122">
        <f>AJ52+AK52-AL52</f>
        <v>0</v>
      </c>
      <c r="AN52" s="120">
        <f t="shared" ref="AN52:AO55" si="54">SUM(D52+G52+J52+M52+P52+S52+V52+Y52+AB52+AE52+AH52+AK52)</f>
        <v>0</v>
      </c>
      <c r="AO52" s="121">
        <f t="shared" si="54"/>
        <v>0</v>
      </c>
      <c r="AP52" s="125">
        <f>C52+AN52-AO52</f>
        <v>0</v>
      </c>
      <c r="AQ52" s="98"/>
    </row>
    <row r="53" spans="1:43" hidden="1" x14ac:dyDescent="0.35">
      <c r="A53" s="4428" t="s">
        <v>94</v>
      </c>
      <c r="B53" s="4429"/>
      <c r="C53" s="119">
        <v>0</v>
      </c>
      <c r="D53" s="182">
        <v>0</v>
      </c>
      <c r="E53" s="183">
        <v>0</v>
      </c>
      <c r="F53" s="128">
        <f>C53+D53-E53</f>
        <v>0</v>
      </c>
      <c r="G53" s="182">
        <v>0</v>
      </c>
      <c r="H53" s="183">
        <v>0</v>
      </c>
      <c r="I53" s="128">
        <f>F53+G53-H53</f>
        <v>0</v>
      </c>
      <c r="J53" s="182">
        <v>0</v>
      </c>
      <c r="K53" s="183">
        <v>0</v>
      </c>
      <c r="L53" s="128">
        <f>I53+J53-K53</f>
        <v>0</v>
      </c>
      <c r="M53" s="182">
        <v>0</v>
      </c>
      <c r="N53" s="183">
        <v>0</v>
      </c>
      <c r="O53" s="128">
        <f>L53+M53-N53</f>
        <v>0</v>
      </c>
      <c r="P53" s="182">
        <v>0</v>
      </c>
      <c r="Q53" s="183">
        <v>0</v>
      </c>
      <c r="R53" s="128">
        <f>O53+P53-Q53</f>
        <v>0</v>
      </c>
      <c r="S53" s="182">
        <v>0</v>
      </c>
      <c r="T53" s="183">
        <v>0</v>
      </c>
      <c r="U53" s="128">
        <f>R53+S53-T53</f>
        <v>0</v>
      </c>
      <c r="V53" s="182">
        <v>0</v>
      </c>
      <c r="W53" s="183">
        <v>0</v>
      </c>
      <c r="X53" s="128">
        <f>U53+V53-W53</f>
        <v>0</v>
      </c>
      <c r="Y53" s="182">
        <v>0</v>
      </c>
      <c r="Z53" s="183">
        <v>0</v>
      </c>
      <c r="AA53" s="128">
        <f>X53+Y53-Z53</f>
        <v>0</v>
      </c>
      <c r="AB53" s="182">
        <v>0</v>
      </c>
      <c r="AC53" s="183">
        <v>0</v>
      </c>
      <c r="AD53" s="128">
        <f>AA53+AB53-AC53</f>
        <v>0</v>
      </c>
      <c r="AE53" s="182">
        <v>0</v>
      </c>
      <c r="AF53" s="183">
        <v>0</v>
      </c>
      <c r="AG53" s="128">
        <f>AD53+AE53-AF53</f>
        <v>0</v>
      </c>
      <c r="AH53" s="182">
        <v>0</v>
      </c>
      <c r="AI53" s="183">
        <v>0</v>
      </c>
      <c r="AJ53" s="128">
        <f>AG53+AH53-AI53</f>
        <v>0</v>
      </c>
      <c r="AK53" s="182">
        <v>0</v>
      </c>
      <c r="AL53" s="183">
        <v>0</v>
      </c>
      <c r="AM53" s="128">
        <f>AJ53+AK53-AL53</f>
        <v>0</v>
      </c>
      <c r="AN53" s="120">
        <f t="shared" si="54"/>
        <v>0</v>
      </c>
      <c r="AO53" s="121">
        <f t="shared" si="54"/>
        <v>0</v>
      </c>
      <c r="AP53" s="125">
        <f>C53+AN53-AO53</f>
        <v>0</v>
      </c>
      <c r="AQ53" s="98"/>
    </row>
    <row r="54" spans="1:43" hidden="1" x14ac:dyDescent="0.35">
      <c r="A54" s="4428" t="s">
        <v>95</v>
      </c>
      <c r="B54" s="4429"/>
      <c r="C54" s="119">
        <v>0</v>
      </c>
      <c r="D54" s="182">
        <v>0</v>
      </c>
      <c r="E54" s="183">
        <v>0</v>
      </c>
      <c r="F54" s="128">
        <f>C54+D54-E54</f>
        <v>0</v>
      </c>
      <c r="G54" s="182">
        <v>0</v>
      </c>
      <c r="H54" s="183">
        <v>0</v>
      </c>
      <c r="I54" s="128">
        <f>F54+G54-H54</f>
        <v>0</v>
      </c>
      <c r="J54" s="182">
        <v>0</v>
      </c>
      <c r="K54" s="183">
        <v>0</v>
      </c>
      <c r="L54" s="128">
        <f>I54+J54-K54</f>
        <v>0</v>
      </c>
      <c r="M54" s="182">
        <v>0</v>
      </c>
      <c r="N54" s="183">
        <v>0</v>
      </c>
      <c r="O54" s="128">
        <f>L54+M54-N54</f>
        <v>0</v>
      </c>
      <c r="P54" s="182">
        <v>0</v>
      </c>
      <c r="Q54" s="183">
        <v>0</v>
      </c>
      <c r="R54" s="128">
        <f>O54+P54-Q54</f>
        <v>0</v>
      </c>
      <c r="S54" s="182">
        <v>0</v>
      </c>
      <c r="T54" s="183">
        <v>0</v>
      </c>
      <c r="U54" s="128">
        <f>R54+S54-T54</f>
        <v>0</v>
      </c>
      <c r="V54" s="182">
        <v>0</v>
      </c>
      <c r="W54" s="183">
        <v>0</v>
      </c>
      <c r="X54" s="128">
        <f>U54+V54-W54</f>
        <v>0</v>
      </c>
      <c r="Y54" s="182">
        <v>0</v>
      </c>
      <c r="Z54" s="183">
        <v>0</v>
      </c>
      <c r="AA54" s="128">
        <f>X54+Y54-Z54</f>
        <v>0</v>
      </c>
      <c r="AB54" s="182">
        <v>0</v>
      </c>
      <c r="AC54" s="183">
        <v>0</v>
      </c>
      <c r="AD54" s="128">
        <f>AA54+AB54-AC54</f>
        <v>0</v>
      </c>
      <c r="AE54" s="182">
        <v>0</v>
      </c>
      <c r="AF54" s="183">
        <v>0</v>
      </c>
      <c r="AG54" s="128">
        <f>AD54+AE54-AF54</f>
        <v>0</v>
      </c>
      <c r="AH54" s="182">
        <v>0</v>
      </c>
      <c r="AI54" s="183">
        <v>0</v>
      </c>
      <c r="AJ54" s="128">
        <f>AG54+AH54-AI54</f>
        <v>0</v>
      </c>
      <c r="AK54" s="182">
        <v>0</v>
      </c>
      <c r="AL54" s="183">
        <v>0</v>
      </c>
      <c r="AM54" s="128">
        <f>AJ54+AK54-AL54</f>
        <v>0</v>
      </c>
      <c r="AN54" s="120">
        <f t="shared" si="54"/>
        <v>0</v>
      </c>
      <c r="AO54" s="121">
        <f t="shared" si="54"/>
        <v>0</v>
      </c>
      <c r="AP54" s="125">
        <f>C54+AN54-AO54</f>
        <v>0</v>
      </c>
      <c r="AQ54" s="98"/>
    </row>
    <row r="55" spans="1:43" hidden="1" x14ac:dyDescent="0.35">
      <c r="A55" s="4428" t="s">
        <v>96</v>
      </c>
      <c r="B55" s="4429"/>
      <c r="C55" s="119">
        <v>0</v>
      </c>
      <c r="D55" s="184">
        <v>0</v>
      </c>
      <c r="E55" s="185">
        <v>0</v>
      </c>
      <c r="F55" s="128">
        <f>C55+D55-E55</f>
        <v>0</v>
      </c>
      <c r="G55" s="184">
        <v>0</v>
      </c>
      <c r="H55" s="185">
        <v>0</v>
      </c>
      <c r="I55" s="128">
        <f>F55+G55-H55</f>
        <v>0</v>
      </c>
      <c r="J55" s="184">
        <v>0</v>
      </c>
      <c r="K55" s="185">
        <v>0</v>
      </c>
      <c r="L55" s="128">
        <f>I55+J55-K55</f>
        <v>0</v>
      </c>
      <c r="M55" s="184">
        <v>0</v>
      </c>
      <c r="N55" s="185">
        <v>0</v>
      </c>
      <c r="O55" s="128">
        <f>L55+M55-N55</f>
        <v>0</v>
      </c>
      <c r="P55" s="184">
        <v>0</v>
      </c>
      <c r="Q55" s="185">
        <v>0</v>
      </c>
      <c r="R55" s="128">
        <f>O55+P55-Q55</f>
        <v>0</v>
      </c>
      <c r="S55" s="184">
        <v>0</v>
      </c>
      <c r="T55" s="185">
        <v>0</v>
      </c>
      <c r="U55" s="128">
        <f>R55+S55-T55</f>
        <v>0</v>
      </c>
      <c r="V55" s="184">
        <v>0</v>
      </c>
      <c r="W55" s="185">
        <v>0</v>
      </c>
      <c r="X55" s="128">
        <f>U55+V55-W55</f>
        <v>0</v>
      </c>
      <c r="Y55" s="184">
        <v>0</v>
      </c>
      <c r="Z55" s="185">
        <v>0</v>
      </c>
      <c r="AA55" s="128">
        <f>X55+Y55-Z55</f>
        <v>0</v>
      </c>
      <c r="AB55" s="184">
        <v>0</v>
      </c>
      <c r="AC55" s="185">
        <v>0</v>
      </c>
      <c r="AD55" s="128">
        <f>AA55+AB55-AC55</f>
        <v>0</v>
      </c>
      <c r="AE55" s="184">
        <v>0</v>
      </c>
      <c r="AF55" s="185">
        <v>0</v>
      </c>
      <c r="AG55" s="128">
        <f>AD55+AE55-AF55</f>
        <v>0</v>
      </c>
      <c r="AH55" s="184">
        <v>0</v>
      </c>
      <c r="AI55" s="185">
        <v>0</v>
      </c>
      <c r="AJ55" s="128">
        <f>AG55+AH55-AI55</f>
        <v>0</v>
      </c>
      <c r="AK55" s="184">
        <v>0</v>
      </c>
      <c r="AL55" s="185">
        <v>0</v>
      </c>
      <c r="AM55" s="128">
        <f>AJ55+AK55-AL55</f>
        <v>0</v>
      </c>
      <c r="AN55" s="120">
        <f t="shared" si="54"/>
        <v>0</v>
      </c>
      <c r="AO55" s="121">
        <f t="shared" si="54"/>
        <v>0</v>
      </c>
      <c r="AP55" s="125">
        <f>C55+AN55-AO55</f>
        <v>0</v>
      </c>
      <c r="AQ55" s="98"/>
    </row>
    <row r="56" spans="1:43" hidden="1" x14ac:dyDescent="0.35">
      <c r="A56" s="4433" t="s">
        <v>97</v>
      </c>
      <c r="B56" s="4434"/>
      <c r="C56" s="137">
        <f t="shared" ref="C56:AP56" si="55">SUM(C52:C55)</f>
        <v>0</v>
      </c>
      <c r="D56" s="138">
        <f t="shared" si="55"/>
        <v>0</v>
      </c>
      <c r="E56" s="138">
        <f t="shared" si="55"/>
        <v>0</v>
      </c>
      <c r="F56" s="137">
        <f t="shared" si="55"/>
        <v>0</v>
      </c>
      <c r="G56" s="138">
        <f t="shared" si="55"/>
        <v>0</v>
      </c>
      <c r="H56" s="138">
        <f t="shared" si="55"/>
        <v>0</v>
      </c>
      <c r="I56" s="137">
        <f t="shared" si="55"/>
        <v>0</v>
      </c>
      <c r="J56" s="138">
        <f t="shared" si="55"/>
        <v>0</v>
      </c>
      <c r="K56" s="138">
        <f t="shared" si="55"/>
        <v>0</v>
      </c>
      <c r="L56" s="137">
        <f t="shared" si="55"/>
        <v>0</v>
      </c>
      <c r="M56" s="138">
        <f t="shared" si="55"/>
        <v>0</v>
      </c>
      <c r="N56" s="138">
        <f t="shared" si="55"/>
        <v>0</v>
      </c>
      <c r="O56" s="137">
        <f t="shared" si="55"/>
        <v>0</v>
      </c>
      <c r="P56" s="138">
        <f t="shared" si="55"/>
        <v>0</v>
      </c>
      <c r="Q56" s="138">
        <f t="shared" si="55"/>
        <v>0</v>
      </c>
      <c r="R56" s="137">
        <f t="shared" si="55"/>
        <v>0</v>
      </c>
      <c r="S56" s="138">
        <f t="shared" si="55"/>
        <v>0</v>
      </c>
      <c r="T56" s="138">
        <f t="shared" si="55"/>
        <v>0</v>
      </c>
      <c r="U56" s="137">
        <f t="shared" si="55"/>
        <v>0</v>
      </c>
      <c r="V56" s="138">
        <f t="shared" si="55"/>
        <v>0</v>
      </c>
      <c r="W56" s="138">
        <f t="shared" si="55"/>
        <v>0</v>
      </c>
      <c r="X56" s="137">
        <f t="shared" si="55"/>
        <v>0</v>
      </c>
      <c r="Y56" s="138">
        <f t="shared" si="55"/>
        <v>0</v>
      </c>
      <c r="Z56" s="138">
        <f t="shared" si="55"/>
        <v>0</v>
      </c>
      <c r="AA56" s="137">
        <f t="shared" si="55"/>
        <v>0</v>
      </c>
      <c r="AB56" s="138">
        <f t="shared" si="55"/>
        <v>0</v>
      </c>
      <c r="AC56" s="138">
        <f t="shared" si="55"/>
        <v>0</v>
      </c>
      <c r="AD56" s="137">
        <f t="shared" si="55"/>
        <v>0</v>
      </c>
      <c r="AE56" s="138">
        <f t="shared" si="55"/>
        <v>0</v>
      </c>
      <c r="AF56" s="138">
        <f t="shared" si="55"/>
        <v>0</v>
      </c>
      <c r="AG56" s="137">
        <f t="shared" si="55"/>
        <v>0</v>
      </c>
      <c r="AH56" s="138">
        <f t="shared" si="55"/>
        <v>0</v>
      </c>
      <c r="AI56" s="138">
        <f t="shared" si="55"/>
        <v>0</v>
      </c>
      <c r="AJ56" s="137">
        <f t="shared" si="55"/>
        <v>0</v>
      </c>
      <c r="AK56" s="138">
        <f t="shared" si="55"/>
        <v>0</v>
      </c>
      <c r="AL56" s="138">
        <f t="shared" si="55"/>
        <v>0</v>
      </c>
      <c r="AM56" s="137">
        <f t="shared" si="55"/>
        <v>0</v>
      </c>
      <c r="AN56" s="137">
        <f t="shared" si="55"/>
        <v>0</v>
      </c>
      <c r="AO56" s="137">
        <f t="shared" si="55"/>
        <v>0</v>
      </c>
      <c r="AP56" s="139">
        <f t="shared" si="55"/>
        <v>0</v>
      </c>
      <c r="AQ56" s="98"/>
    </row>
    <row r="57" spans="1:43" hidden="1" x14ac:dyDescent="0.35">
      <c r="A57" s="4428" t="s">
        <v>98</v>
      </c>
      <c r="B57" s="4429"/>
      <c r="C57" s="119">
        <v>0</v>
      </c>
      <c r="D57" s="180">
        <v>0</v>
      </c>
      <c r="E57" s="181">
        <v>0</v>
      </c>
      <c r="F57" s="128">
        <f t="shared" ref="F57:F62" si="56">C57+D57-E57</f>
        <v>0</v>
      </c>
      <c r="G57" s="180">
        <v>0</v>
      </c>
      <c r="H57" s="181">
        <v>0</v>
      </c>
      <c r="I57" s="128">
        <f t="shared" ref="I57:I62" si="57">F57+G57-H57</f>
        <v>0</v>
      </c>
      <c r="J57" s="180">
        <v>0</v>
      </c>
      <c r="K57" s="181">
        <v>0</v>
      </c>
      <c r="L57" s="128">
        <f t="shared" ref="L57:L62" si="58">I57+J57-K57</f>
        <v>0</v>
      </c>
      <c r="M57" s="180">
        <v>0</v>
      </c>
      <c r="N57" s="181">
        <v>0</v>
      </c>
      <c r="O57" s="128">
        <f t="shared" ref="O57:O62" si="59">L57+M57-N57</f>
        <v>0</v>
      </c>
      <c r="P57" s="180">
        <v>0</v>
      </c>
      <c r="Q57" s="181">
        <v>0</v>
      </c>
      <c r="R57" s="128">
        <f t="shared" ref="R57:R62" si="60">O57+P57-Q57</f>
        <v>0</v>
      </c>
      <c r="S57" s="180">
        <v>0</v>
      </c>
      <c r="T57" s="181">
        <v>0</v>
      </c>
      <c r="U57" s="128">
        <f t="shared" ref="U57:U62" si="61">R57+S57-T57</f>
        <v>0</v>
      </c>
      <c r="V57" s="180">
        <v>0</v>
      </c>
      <c r="W57" s="181">
        <v>0</v>
      </c>
      <c r="X57" s="128">
        <f t="shared" ref="X57:X62" si="62">U57+V57-W57</f>
        <v>0</v>
      </c>
      <c r="Y57" s="180">
        <v>0</v>
      </c>
      <c r="Z57" s="181">
        <v>0</v>
      </c>
      <c r="AA57" s="128">
        <f t="shared" ref="AA57:AA62" si="63">X57+Y57-Z57</f>
        <v>0</v>
      </c>
      <c r="AB57" s="180">
        <v>0</v>
      </c>
      <c r="AC57" s="181">
        <v>0</v>
      </c>
      <c r="AD57" s="128">
        <f t="shared" ref="AD57:AD62" si="64">AA57+AB57-AC57</f>
        <v>0</v>
      </c>
      <c r="AE57" s="180">
        <v>0</v>
      </c>
      <c r="AF57" s="181">
        <v>0</v>
      </c>
      <c r="AG57" s="128">
        <f t="shared" ref="AG57:AG62" si="65">AD57+AE57-AF57</f>
        <v>0</v>
      </c>
      <c r="AH57" s="180">
        <v>0</v>
      </c>
      <c r="AI57" s="181">
        <v>0</v>
      </c>
      <c r="AJ57" s="128">
        <f t="shared" ref="AJ57:AJ62" si="66">AG57+AH57-AI57</f>
        <v>0</v>
      </c>
      <c r="AK57" s="180">
        <v>0</v>
      </c>
      <c r="AL57" s="181">
        <v>0</v>
      </c>
      <c r="AM57" s="128">
        <f t="shared" ref="AM57:AM62" si="67">AJ57+AK57-AL57</f>
        <v>0</v>
      </c>
      <c r="AN57" s="120">
        <f t="shared" ref="AN57:AO62" si="68">SUM(D57+G57+J57+M57+P57+S57+V57+Y57+AB57+AE57+AH57+AK57)</f>
        <v>0</v>
      </c>
      <c r="AO57" s="121">
        <f t="shared" si="68"/>
        <v>0</v>
      </c>
      <c r="AP57" s="125">
        <f t="shared" ref="AP57:AP62" si="69">C57+AN57-AO57</f>
        <v>0</v>
      </c>
      <c r="AQ57" s="98"/>
    </row>
    <row r="58" spans="1:43" hidden="1" x14ac:dyDescent="0.35">
      <c r="A58" s="4428" t="s">
        <v>99</v>
      </c>
      <c r="B58" s="4429"/>
      <c r="C58" s="119">
        <v>0</v>
      </c>
      <c r="D58" s="182">
        <v>0</v>
      </c>
      <c r="E58" s="183">
        <v>0</v>
      </c>
      <c r="F58" s="128">
        <f t="shared" si="56"/>
        <v>0</v>
      </c>
      <c r="G58" s="182">
        <v>0</v>
      </c>
      <c r="H58" s="183">
        <v>0</v>
      </c>
      <c r="I58" s="128">
        <f t="shared" si="57"/>
        <v>0</v>
      </c>
      <c r="J58" s="182">
        <v>0</v>
      </c>
      <c r="K58" s="183">
        <v>0</v>
      </c>
      <c r="L58" s="128">
        <f t="shared" si="58"/>
        <v>0</v>
      </c>
      <c r="M58" s="182">
        <v>0</v>
      </c>
      <c r="N58" s="183">
        <v>0</v>
      </c>
      <c r="O58" s="128">
        <f t="shared" si="59"/>
        <v>0</v>
      </c>
      <c r="P58" s="182">
        <v>0</v>
      </c>
      <c r="Q58" s="183">
        <v>0</v>
      </c>
      <c r="R58" s="128">
        <f t="shared" si="60"/>
        <v>0</v>
      </c>
      <c r="S58" s="182">
        <v>0</v>
      </c>
      <c r="T58" s="183">
        <v>0</v>
      </c>
      <c r="U58" s="128">
        <f t="shared" si="61"/>
        <v>0</v>
      </c>
      <c r="V58" s="182">
        <v>0</v>
      </c>
      <c r="W58" s="183">
        <v>0</v>
      </c>
      <c r="X58" s="128">
        <f t="shared" si="62"/>
        <v>0</v>
      </c>
      <c r="Y58" s="182">
        <v>0</v>
      </c>
      <c r="Z58" s="183">
        <v>0</v>
      </c>
      <c r="AA58" s="128">
        <f t="shared" si="63"/>
        <v>0</v>
      </c>
      <c r="AB58" s="182">
        <v>0</v>
      </c>
      <c r="AC58" s="183">
        <v>0</v>
      </c>
      <c r="AD58" s="128">
        <f t="shared" si="64"/>
        <v>0</v>
      </c>
      <c r="AE58" s="182">
        <v>0</v>
      </c>
      <c r="AF58" s="183">
        <v>0</v>
      </c>
      <c r="AG58" s="128">
        <f t="shared" si="65"/>
        <v>0</v>
      </c>
      <c r="AH58" s="182">
        <v>0</v>
      </c>
      <c r="AI58" s="183">
        <v>0</v>
      </c>
      <c r="AJ58" s="128">
        <f t="shared" si="66"/>
        <v>0</v>
      </c>
      <c r="AK58" s="182">
        <v>0</v>
      </c>
      <c r="AL58" s="183">
        <v>0</v>
      </c>
      <c r="AM58" s="128">
        <f t="shared" si="67"/>
        <v>0</v>
      </c>
      <c r="AN58" s="120">
        <f t="shared" si="68"/>
        <v>0</v>
      </c>
      <c r="AO58" s="121">
        <f t="shared" si="68"/>
        <v>0</v>
      </c>
      <c r="AP58" s="125">
        <f t="shared" si="69"/>
        <v>0</v>
      </c>
      <c r="AQ58" s="98"/>
    </row>
    <row r="59" spans="1:43" hidden="1" x14ac:dyDescent="0.35">
      <c r="A59" s="4428" t="s">
        <v>100</v>
      </c>
      <c r="B59" s="4429"/>
      <c r="C59" s="119">
        <v>0</v>
      </c>
      <c r="D59" s="182">
        <v>0</v>
      </c>
      <c r="E59" s="183">
        <v>0</v>
      </c>
      <c r="F59" s="128">
        <f t="shared" si="56"/>
        <v>0</v>
      </c>
      <c r="G59" s="182">
        <v>0</v>
      </c>
      <c r="H59" s="183">
        <v>0</v>
      </c>
      <c r="I59" s="128">
        <f t="shared" si="57"/>
        <v>0</v>
      </c>
      <c r="J59" s="182">
        <v>0</v>
      </c>
      <c r="K59" s="183">
        <v>0</v>
      </c>
      <c r="L59" s="128">
        <f t="shared" si="58"/>
        <v>0</v>
      </c>
      <c r="M59" s="182">
        <v>0</v>
      </c>
      <c r="N59" s="183">
        <v>0</v>
      </c>
      <c r="O59" s="128">
        <f t="shared" si="59"/>
        <v>0</v>
      </c>
      <c r="P59" s="182">
        <v>0</v>
      </c>
      <c r="Q59" s="183">
        <v>0</v>
      </c>
      <c r="R59" s="128">
        <f t="shared" si="60"/>
        <v>0</v>
      </c>
      <c r="S59" s="182">
        <v>0</v>
      </c>
      <c r="T59" s="183">
        <v>0</v>
      </c>
      <c r="U59" s="128">
        <f t="shared" si="61"/>
        <v>0</v>
      </c>
      <c r="V59" s="182">
        <v>0</v>
      </c>
      <c r="W59" s="183">
        <v>0</v>
      </c>
      <c r="X59" s="128">
        <f t="shared" si="62"/>
        <v>0</v>
      </c>
      <c r="Y59" s="182">
        <v>0</v>
      </c>
      <c r="Z59" s="183">
        <v>0</v>
      </c>
      <c r="AA59" s="128">
        <f t="shared" si="63"/>
        <v>0</v>
      </c>
      <c r="AB59" s="182">
        <v>0</v>
      </c>
      <c r="AC59" s="183">
        <v>0</v>
      </c>
      <c r="AD59" s="128">
        <f t="shared" si="64"/>
        <v>0</v>
      </c>
      <c r="AE59" s="182">
        <v>0</v>
      </c>
      <c r="AF59" s="183">
        <v>0</v>
      </c>
      <c r="AG59" s="128">
        <f t="shared" si="65"/>
        <v>0</v>
      </c>
      <c r="AH59" s="182">
        <v>0</v>
      </c>
      <c r="AI59" s="183">
        <v>0</v>
      </c>
      <c r="AJ59" s="128">
        <f t="shared" si="66"/>
        <v>0</v>
      </c>
      <c r="AK59" s="182">
        <v>0</v>
      </c>
      <c r="AL59" s="183">
        <v>0</v>
      </c>
      <c r="AM59" s="128">
        <f t="shared" si="67"/>
        <v>0</v>
      </c>
      <c r="AN59" s="120">
        <f t="shared" si="68"/>
        <v>0</v>
      </c>
      <c r="AO59" s="121">
        <f t="shared" si="68"/>
        <v>0</v>
      </c>
      <c r="AP59" s="125">
        <f t="shared" si="69"/>
        <v>0</v>
      </c>
      <c r="AQ59" s="98"/>
    </row>
    <row r="60" spans="1:43" hidden="1" x14ac:dyDescent="0.35">
      <c r="A60" s="4428" t="s">
        <v>101</v>
      </c>
      <c r="B60" s="4429"/>
      <c r="C60" s="119">
        <v>0</v>
      </c>
      <c r="D60" s="182">
        <v>0</v>
      </c>
      <c r="E60" s="183">
        <v>0</v>
      </c>
      <c r="F60" s="128">
        <f t="shared" si="56"/>
        <v>0</v>
      </c>
      <c r="G60" s="182">
        <v>0</v>
      </c>
      <c r="H60" s="183">
        <v>0</v>
      </c>
      <c r="I60" s="128">
        <f t="shared" si="57"/>
        <v>0</v>
      </c>
      <c r="J60" s="182">
        <v>0</v>
      </c>
      <c r="K60" s="183">
        <v>0</v>
      </c>
      <c r="L60" s="128">
        <f t="shared" si="58"/>
        <v>0</v>
      </c>
      <c r="M60" s="182">
        <v>0</v>
      </c>
      <c r="N60" s="183">
        <v>0</v>
      </c>
      <c r="O60" s="128">
        <f t="shared" si="59"/>
        <v>0</v>
      </c>
      <c r="P60" s="182">
        <v>0</v>
      </c>
      <c r="Q60" s="183">
        <v>0</v>
      </c>
      <c r="R60" s="128">
        <f t="shared" si="60"/>
        <v>0</v>
      </c>
      <c r="S60" s="182">
        <v>0</v>
      </c>
      <c r="T60" s="183">
        <v>0</v>
      </c>
      <c r="U60" s="128">
        <f t="shared" si="61"/>
        <v>0</v>
      </c>
      <c r="V60" s="182">
        <v>0</v>
      </c>
      <c r="W60" s="183">
        <v>0</v>
      </c>
      <c r="X60" s="128">
        <f t="shared" si="62"/>
        <v>0</v>
      </c>
      <c r="Y60" s="182">
        <v>0</v>
      </c>
      <c r="Z60" s="183">
        <v>0</v>
      </c>
      <c r="AA60" s="128">
        <f t="shared" si="63"/>
        <v>0</v>
      </c>
      <c r="AB60" s="182">
        <v>0</v>
      </c>
      <c r="AC60" s="183">
        <v>0</v>
      </c>
      <c r="AD60" s="128">
        <f t="shared" si="64"/>
        <v>0</v>
      </c>
      <c r="AE60" s="182">
        <v>0</v>
      </c>
      <c r="AF60" s="183">
        <v>0</v>
      </c>
      <c r="AG60" s="128">
        <f t="shared" si="65"/>
        <v>0</v>
      </c>
      <c r="AH60" s="182">
        <v>0</v>
      </c>
      <c r="AI60" s="183">
        <v>0</v>
      </c>
      <c r="AJ60" s="128">
        <f t="shared" si="66"/>
        <v>0</v>
      </c>
      <c r="AK60" s="182">
        <v>0</v>
      </c>
      <c r="AL60" s="183">
        <v>0</v>
      </c>
      <c r="AM60" s="128">
        <f t="shared" si="67"/>
        <v>0</v>
      </c>
      <c r="AN60" s="120">
        <f t="shared" si="68"/>
        <v>0</v>
      </c>
      <c r="AO60" s="121">
        <f t="shared" si="68"/>
        <v>0</v>
      </c>
      <c r="AP60" s="125">
        <f t="shared" si="69"/>
        <v>0</v>
      </c>
      <c r="AQ60" s="98"/>
    </row>
    <row r="61" spans="1:43" hidden="1" x14ac:dyDescent="0.35">
      <c r="A61" s="4428" t="s">
        <v>102</v>
      </c>
      <c r="B61" s="4429"/>
      <c r="C61" s="119">
        <v>0</v>
      </c>
      <c r="D61" s="182">
        <v>0</v>
      </c>
      <c r="E61" s="183">
        <v>0</v>
      </c>
      <c r="F61" s="128">
        <f t="shared" si="56"/>
        <v>0</v>
      </c>
      <c r="G61" s="182">
        <v>0</v>
      </c>
      <c r="H61" s="183">
        <v>0</v>
      </c>
      <c r="I61" s="128">
        <f t="shared" si="57"/>
        <v>0</v>
      </c>
      <c r="J61" s="182">
        <v>0</v>
      </c>
      <c r="K61" s="183">
        <v>0</v>
      </c>
      <c r="L61" s="128">
        <f t="shared" si="58"/>
        <v>0</v>
      </c>
      <c r="M61" s="182">
        <v>0</v>
      </c>
      <c r="N61" s="183">
        <v>0</v>
      </c>
      <c r="O61" s="128">
        <f t="shared" si="59"/>
        <v>0</v>
      </c>
      <c r="P61" s="182">
        <v>0</v>
      </c>
      <c r="Q61" s="183">
        <v>0</v>
      </c>
      <c r="R61" s="128">
        <f t="shared" si="60"/>
        <v>0</v>
      </c>
      <c r="S61" s="182">
        <v>0</v>
      </c>
      <c r="T61" s="183">
        <v>0</v>
      </c>
      <c r="U61" s="128">
        <f t="shared" si="61"/>
        <v>0</v>
      </c>
      <c r="V61" s="182">
        <v>0</v>
      </c>
      <c r="W61" s="183">
        <v>0</v>
      </c>
      <c r="X61" s="128">
        <f t="shared" si="62"/>
        <v>0</v>
      </c>
      <c r="Y61" s="182">
        <v>0</v>
      </c>
      <c r="Z61" s="183">
        <v>0</v>
      </c>
      <c r="AA61" s="128">
        <f t="shared" si="63"/>
        <v>0</v>
      </c>
      <c r="AB61" s="182">
        <v>0</v>
      </c>
      <c r="AC61" s="183">
        <v>0</v>
      </c>
      <c r="AD61" s="128">
        <f t="shared" si="64"/>
        <v>0</v>
      </c>
      <c r="AE61" s="182">
        <v>0</v>
      </c>
      <c r="AF61" s="183">
        <v>0</v>
      </c>
      <c r="AG61" s="128">
        <f t="shared" si="65"/>
        <v>0</v>
      </c>
      <c r="AH61" s="182">
        <v>0</v>
      </c>
      <c r="AI61" s="183">
        <v>0</v>
      </c>
      <c r="AJ61" s="128">
        <f t="shared" si="66"/>
        <v>0</v>
      </c>
      <c r="AK61" s="182">
        <v>0</v>
      </c>
      <c r="AL61" s="183">
        <v>0</v>
      </c>
      <c r="AM61" s="128">
        <f t="shared" si="67"/>
        <v>0</v>
      </c>
      <c r="AN61" s="120">
        <f t="shared" si="68"/>
        <v>0</v>
      </c>
      <c r="AO61" s="121">
        <f t="shared" si="68"/>
        <v>0</v>
      </c>
      <c r="AP61" s="125">
        <f t="shared" si="69"/>
        <v>0</v>
      </c>
      <c r="AQ61" s="98"/>
    </row>
    <row r="62" spans="1:43" hidden="1" x14ac:dyDescent="0.35">
      <c r="A62" s="4435" t="s">
        <v>103</v>
      </c>
      <c r="B62" s="4436"/>
      <c r="C62" s="119">
        <v>0</v>
      </c>
      <c r="D62" s="184">
        <v>0</v>
      </c>
      <c r="E62" s="185">
        <v>0</v>
      </c>
      <c r="F62" s="150">
        <f t="shared" si="56"/>
        <v>0</v>
      </c>
      <c r="G62" s="184">
        <v>0</v>
      </c>
      <c r="H62" s="185">
        <v>0</v>
      </c>
      <c r="I62" s="150">
        <f t="shared" si="57"/>
        <v>0</v>
      </c>
      <c r="J62" s="184">
        <v>0</v>
      </c>
      <c r="K62" s="185">
        <v>0</v>
      </c>
      <c r="L62" s="150">
        <f t="shared" si="58"/>
        <v>0</v>
      </c>
      <c r="M62" s="184">
        <v>0</v>
      </c>
      <c r="N62" s="185">
        <v>0</v>
      </c>
      <c r="O62" s="150">
        <f t="shared" si="59"/>
        <v>0</v>
      </c>
      <c r="P62" s="184">
        <v>0</v>
      </c>
      <c r="Q62" s="185">
        <v>0</v>
      </c>
      <c r="R62" s="150">
        <f t="shared" si="60"/>
        <v>0</v>
      </c>
      <c r="S62" s="184">
        <v>0</v>
      </c>
      <c r="T62" s="185">
        <v>0</v>
      </c>
      <c r="U62" s="150">
        <f t="shared" si="61"/>
        <v>0</v>
      </c>
      <c r="V62" s="184">
        <v>0</v>
      </c>
      <c r="W62" s="185">
        <v>0</v>
      </c>
      <c r="X62" s="150">
        <f t="shared" si="62"/>
        <v>0</v>
      </c>
      <c r="Y62" s="184">
        <v>0</v>
      </c>
      <c r="Z62" s="185">
        <v>0</v>
      </c>
      <c r="AA62" s="150">
        <f t="shared" si="63"/>
        <v>0</v>
      </c>
      <c r="AB62" s="184">
        <v>0</v>
      </c>
      <c r="AC62" s="185">
        <v>0</v>
      </c>
      <c r="AD62" s="150">
        <f t="shared" si="64"/>
        <v>0</v>
      </c>
      <c r="AE62" s="184">
        <v>0</v>
      </c>
      <c r="AF62" s="185">
        <v>0</v>
      </c>
      <c r="AG62" s="150">
        <f t="shared" si="65"/>
        <v>0</v>
      </c>
      <c r="AH62" s="184">
        <v>0</v>
      </c>
      <c r="AI62" s="185">
        <v>0</v>
      </c>
      <c r="AJ62" s="150">
        <f t="shared" si="66"/>
        <v>0</v>
      </c>
      <c r="AK62" s="184">
        <v>0</v>
      </c>
      <c r="AL62" s="185">
        <v>0</v>
      </c>
      <c r="AM62" s="150">
        <f t="shared" si="67"/>
        <v>0</v>
      </c>
      <c r="AN62" s="153">
        <f t="shared" si="68"/>
        <v>0</v>
      </c>
      <c r="AO62" s="154">
        <f t="shared" si="68"/>
        <v>0</v>
      </c>
      <c r="AP62" s="155">
        <f t="shared" si="69"/>
        <v>0</v>
      </c>
      <c r="AQ62" s="98"/>
    </row>
    <row r="63" spans="1:43" hidden="1" x14ac:dyDescent="0.35">
      <c r="A63" s="4433" t="s">
        <v>104</v>
      </c>
      <c r="B63" s="4434"/>
      <c r="C63" s="137">
        <f t="shared" ref="C63:AP63" si="70">SUM(C57:C62)</f>
        <v>0</v>
      </c>
      <c r="D63" s="137">
        <f t="shared" si="70"/>
        <v>0</v>
      </c>
      <c r="E63" s="137">
        <f t="shared" si="70"/>
        <v>0</v>
      </c>
      <c r="F63" s="137">
        <f t="shared" si="70"/>
        <v>0</v>
      </c>
      <c r="G63" s="137">
        <f t="shared" si="70"/>
        <v>0</v>
      </c>
      <c r="H63" s="137">
        <f t="shared" si="70"/>
        <v>0</v>
      </c>
      <c r="I63" s="137">
        <f t="shared" si="70"/>
        <v>0</v>
      </c>
      <c r="J63" s="137">
        <f t="shared" si="70"/>
        <v>0</v>
      </c>
      <c r="K63" s="137">
        <f t="shared" si="70"/>
        <v>0</v>
      </c>
      <c r="L63" s="137">
        <f t="shared" si="70"/>
        <v>0</v>
      </c>
      <c r="M63" s="137">
        <f t="shared" si="70"/>
        <v>0</v>
      </c>
      <c r="N63" s="137">
        <f t="shared" si="70"/>
        <v>0</v>
      </c>
      <c r="O63" s="137">
        <f t="shared" si="70"/>
        <v>0</v>
      </c>
      <c r="P63" s="137">
        <f t="shared" si="70"/>
        <v>0</v>
      </c>
      <c r="Q63" s="137">
        <f t="shared" si="70"/>
        <v>0</v>
      </c>
      <c r="R63" s="137">
        <f t="shared" si="70"/>
        <v>0</v>
      </c>
      <c r="S63" s="137">
        <f t="shared" si="70"/>
        <v>0</v>
      </c>
      <c r="T63" s="137">
        <f t="shared" si="70"/>
        <v>0</v>
      </c>
      <c r="U63" s="137">
        <f t="shared" si="70"/>
        <v>0</v>
      </c>
      <c r="V63" s="137">
        <f t="shared" si="70"/>
        <v>0</v>
      </c>
      <c r="W63" s="137">
        <f t="shared" si="70"/>
        <v>0</v>
      </c>
      <c r="X63" s="137">
        <f t="shared" si="70"/>
        <v>0</v>
      </c>
      <c r="Y63" s="137">
        <f t="shared" si="70"/>
        <v>0</v>
      </c>
      <c r="Z63" s="137">
        <f t="shared" si="70"/>
        <v>0</v>
      </c>
      <c r="AA63" s="137">
        <f t="shared" si="70"/>
        <v>0</v>
      </c>
      <c r="AB63" s="137">
        <f t="shared" si="70"/>
        <v>0</v>
      </c>
      <c r="AC63" s="137">
        <f t="shared" si="70"/>
        <v>0</v>
      </c>
      <c r="AD63" s="137">
        <f t="shared" si="70"/>
        <v>0</v>
      </c>
      <c r="AE63" s="137">
        <f t="shared" si="70"/>
        <v>0</v>
      </c>
      <c r="AF63" s="137">
        <f t="shared" si="70"/>
        <v>0</v>
      </c>
      <c r="AG63" s="137">
        <f t="shared" si="70"/>
        <v>0</v>
      </c>
      <c r="AH63" s="137">
        <f t="shared" si="70"/>
        <v>0</v>
      </c>
      <c r="AI63" s="137">
        <f t="shared" si="70"/>
        <v>0</v>
      </c>
      <c r="AJ63" s="137">
        <f t="shared" si="70"/>
        <v>0</v>
      </c>
      <c r="AK63" s="137">
        <f t="shared" si="70"/>
        <v>0</v>
      </c>
      <c r="AL63" s="137">
        <f t="shared" si="70"/>
        <v>0</v>
      </c>
      <c r="AM63" s="137">
        <f t="shared" si="70"/>
        <v>0</v>
      </c>
      <c r="AN63" s="137">
        <f t="shared" si="70"/>
        <v>0</v>
      </c>
      <c r="AO63" s="137">
        <f t="shared" si="70"/>
        <v>0</v>
      </c>
      <c r="AP63" s="139">
        <f t="shared" si="70"/>
        <v>0</v>
      </c>
      <c r="AQ63" s="98"/>
    </row>
    <row r="64" spans="1:43" hidden="1" x14ac:dyDescent="0.35">
      <c r="A64" s="4433" t="s">
        <v>111</v>
      </c>
      <c r="B64" s="4434"/>
      <c r="C64" s="137">
        <f t="shared" ref="C64:AP64" si="71">C56+C63</f>
        <v>0</v>
      </c>
      <c r="D64" s="137">
        <f t="shared" si="71"/>
        <v>0</v>
      </c>
      <c r="E64" s="137">
        <f t="shared" si="71"/>
        <v>0</v>
      </c>
      <c r="F64" s="137">
        <f t="shared" si="71"/>
        <v>0</v>
      </c>
      <c r="G64" s="137">
        <f t="shared" si="71"/>
        <v>0</v>
      </c>
      <c r="H64" s="137">
        <f t="shared" si="71"/>
        <v>0</v>
      </c>
      <c r="I64" s="137">
        <f t="shared" si="71"/>
        <v>0</v>
      </c>
      <c r="J64" s="137">
        <f t="shared" si="71"/>
        <v>0</v>
      </c>
      <c r="K64" s="137">
        <f t="shared" si="71"/>
        <v>0</v>
      </c>
      <c r="L64" s="137">
        <f t="shared" si="71"/>
        <v>0</v>
      </c>
      <c r="M64" s="137">
        <f t="shared" si="71"/>
        <v>0</v>
      </c>
      <c r="N64" s="137">
        <f t="shared" si="71"/>
        <v>0</v>
      </c>
      <c r="O64" s="137">
        <f t="shared" si="71"/>
        <v>0</v>
      </c>
      <c r="P64" s="137">
        <f t="shared" si="71"/>
        <v>0</v>
      </c>
      <c r="Q64" s="137">
        <f t="shared" si="71"/>
        <v>0</v>
      </c>
      <c r="R64" s="137">
        <f t="shared" si="71"/>
        <v>0</v>
      </c>
      <c r="S64" s="137">
        <f t="shared" si="71"/>
        <v>0</v>
      </c>
      <c r="T64" s="137">
        <f t="shared" si="71"/>
        <v>0</v>
      </c>
      <c r="U64" s="137">
        <f t="shared" si="71"/>
        <v>0</v>
      </c>
      <c r="V64" s="137">
        <f t="shared" si="71"/>
        <v>0</v>
      </c>
      <c r="W64" s="137">
        <f t="shared" si="71"/>
        <v>0</v>
      </c>
      <c r="X64" s="137">
        <f t="shared" si="71"/>
        <v>0</v>
      </c>
      <c r="Y64" s="137">
        <f t="shared" si="71"/>
        <v>0</v>
      </c>
      <c r="Z64" s="137">
        <f t="shared" si="71"/>
        <v>0</v>
      </c>
      <c r="AA64" s="137">
        <f t="shared" si="71"/>
        <v>0</v>
      </c>
      <c r="AB64" s="137">
        <f t="shared" si="71"/>
        <v>0</v>
      </c>
      <c r="AC64" s="137">
        <f t="shared" si="71"/>
        <v>0</v>
      </c>
      <c r="AD64" s="137">
        <f t="shared" si="71"/>
        <v>0</v>
      </c>
      <c r="AE64" s="137">
        <f t="shared" si="71"/>
        <v>0</v>
      </c>
      <c r="AF64" s="137">
        <f t="shared" si="71"/>
        <v>0</v>
      </c>
      <c r="AG64" s="137">
        <f t="shared" si="71"/>
        <v>0</v>
      </c>
      <c r="AH64" s="137">
        <f t="shared" si="71"/>
        <v>0</v>
      </c>
      <c r="AI64" s="137">
        <f t="shared" si="71"/>
        <v>0</v>
      </c>
      <c r="AJ64" s="137">
        <f t="shared" si="71"/>
        <v>0</v>
      </c>
      <c r="AK64" s="137">
        <f t="shared" si="71"/>
        <v>0</v>
      </c>
      <c r="AL64" s="137">
        <f t="shared" si="71"/>
        <v>0</v>
      </c>
      <c r="AM64" s="137">
        <f t="shared" si="71"/>
        <v>0</v>
      </c>
      <c r="AN64" s="137">
        <f t="shared" si="71"/>
        <v>0</v>
      </c>
      <c r="AO64" s="137">
        <f t="shared" si="71"/>
        <v>0</v>
      </c>
      <c r="AP64" s="139">
        <f t="shared" si="71"/>
        <v>0</v>
      </c>
      <c r="AQ64" s="98"/>
    </row>
    <row r="65" spans="1:43" hidden="1" x14ac:dyDescent="0.35">
      <c r="A65" s="114" t="s">
        <v>112</v>
      </c>
      <c r="B65" s="115"/>
      <c r="C65" s="176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8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9"/>
      <c r="AI65" s="179"/>
      <c r="AJ65" s="177"/>
      <c r="AK65" s="177"/>
      <c r="AL65" s="177"/>
      <c r="AM65" s="177"/>
      <c r="AN65" s="177"/>
      <c r="AO65" s="177"/>
      <c r="AP65" s="177"/>
      <c r="AQ65" s="98"/>
    </row>
    <row r="66" spans="1:43" hidden="1" x14ac:dyDescent="0.35">
      <c r="A66" s="4430" t="s">
        <v>93</v>
      </c>
      <c r="B66" s="4431"/>
      <c r="C66" s="119">
        <v>0</v>
      </c>
      <c r="D66" s="180">
        <v>0</v>
      </c>
      <c r="E66" s="181">
        <v>0</v>
      </c>
      <c r="F66" s="122">
        <f>C66+D66-E66</f>
        <v>0</v>
      </c>
      <c r="G66" s="180">
        <v>0</v>
      </c>
      <c r="H66" s="181">
        <v>0</v>
      </c>
      <c r="I66" s="122">
        <f>F66+G66-H66</f>
        <v>0</v>
      </c>
      <c r="J66" s="180">
        <v>0</v>
      </c>
      <c r="K66" s="181">
        <v>0</v>
      </c>
      <c r="L66" s="122">
        <f>I66+J66-K66</f>
        <v>0</v>
      </c>
      <c r="M66" s="180">
        <v>0</v>
      </c>
      <c r="N66" s="181">
        <v>0</v>
      </c>
      <c r="O66" s="122">
        <f>L66+M66-N66</f>
        <v>0</v>
      </c>
      <c r="P66" s="180">
        <v>0</v>
      </c>
      <c r="Q66" s="181">
        <v>0</v>
      </c>
      <c r="R66" s="122">
        <f>O66+P66-Q66</f>
        <v>0</v>
      </c>
      <c r="S66" s="180">
        <v>0</v>
      </c>
      <c r="T66" s="181">
        <v>0</v>
      </c>
      <c r="U66" s="122">
        <f>R66+S66-T66</f>
        <v>0</v>
      </c>
      <c r="V66" s="180">
        <v>0</v>
      </c>
      <c r="W66" s="181">
        <v>0</v>
      </c>
      <c r="X66" s="122">
        <f>U66+V66-W66</f>
        <v>0</v>
      </c>
      <c r="Y66" s="180">
        <v>0</v>
      </c>
      <c r="Z66" s="181">
        <v>0</v>
      </c>
      <c r="AA66" s="122">
        <f>X66+Y66-Z66</f>
        <v>0</v>
      </c>
      <c r="AB66" s="180">
        <v>0</v>
      </c>
      <c r="AC66" s="181">
        <v>0</v>
      </c>
      <c r="AD66" s="122">
        <f>AA66+AB66-AC66</f>
        <v>0</v>
      </c>
      <c r="AE66" s="180">
        <v>0</v>
      </c>
      <c r="AF66" s="181">
        <v>0</v>
      </c>
      <c r="AG66" s="122">
        <f>AD66+AE66-AF66</f>
        <v>0</v>
      </c>
      <c r="AH66" s="180">
        <v>0</v>
      </c>
      <c r="AI66" s="181">
        <v>0</v>
      </c>
      <c r="AJ66" s="122">
        <f>AG66+AH66-AI66</f>
        <v>0</v>
      </c>
      <c r="AK66" s="180">
        <v>0</v>
      </c>
      <c r="AL66" s="181">
        <v>0</v>
      </c>
      <c r="AM66" s="122">
        <f>AJ66+AK66-AL66</f>
        <v>0</v>
      </c>
      <c r="AN66" s="120">
        <f t="shared" ref="AN66:AO69" si="72">SUM(D66+G66+J66+M66+P66+S66+V66+Y66+AB66+AE66+AH66+AK66)</f>
        <v>0</v>
      </c>
      <c r="AO66" s="121">
        <f t="shared" si="72"/>
        <v>0</v>
      </c>
      <c r="AP66" s="125">
        <f>C66+AN66-AO66</f>
        <v>0</v>
      </c>
      <c r="AQ66" s="98"/>
    </row>
    <row r="67" spans="1:43" hidden="1" x14ac:dyDescent="0.35">
      <c r="A67" s="4428" t="s">
        <v>94</v>
      </c>
      <c r="B67" s="4429"/>
      <c r="C67" s="119">
        <v>0</v>
      </c>
      <c r="D67" s="182">
        <v>0</v>
      </c>
      <c r="E67" s="183">
        <v>0</v>
      </c>
      <c r="F67" s="128">
        <f>C67+D67-E67</f>
        <v>0</v>
      </c>
      <c r="G67" s="182">
        <v>0</v>
      </c>
      <c r="H67" s="183">
        <v>0</v>
      </c>
      <c r="I67" s="128">
        <f>F67+G67-H67</f>
        <v>0</v>
      </c>
      <c r="J67" s="182">
        <v>0</v>
      </c>
      <c r="K67" s="183">
        <v>0</v>
      </c>
      <c r="L67" s="128">
        <f>I67+J67-K67</f>
        <v>0</v>
      </c>
      <c r="M67" s="182">
        <v>0</v>
      </c>
      <c r="N67" s="183">
        <v>0</v>
      </c>
      <c r="O67" s="128">
        <f>L67+M67-N67</f>
        <v>0</v>
      </c>
      <c r="P67" s="182">
        <v>0</v>
      </c>
      <c r="Q67" s="183">
        <v>0</v>
      </c>
      <c r="R67" s="128">
        <f>O67+P67-Q67</f>
        <v>0</v>
      </c>
      <c r="S67" s="182">
        <v>0</v>
      </c>
      <c r="T67" s="183">
        <v>0</v>
      </c>
      <c r="U67" s="128">
        <f>R67+S67-T67</f>
        <v>0</v>
      </c>
      <c r="V67" s="182">
        <v>0</v>
      </c>
      <c r="W67" s="183">
        <v>0</v>
      </c>
      <c r="X67" s="128">
        <f>U67+V67-W67</f>
        <v>0</v>
      </c>
      <c r="Y67" s="182">
        <v>0</v>
      </c>
      <c r="Z67" s="183">
        <v>0</v>
      </c>
      <c r="AA67" s="128">
        <f>X67+Y67-Z67</f>
        <v>0</v>
      </c>
      <c r="AB67" s="182">
        <v>0</v>
      </c>
      <c r="AC67" s="183">
        <v>0</v>
      </c>
      <c r="AD67" s="128">
        <f>AA67+AB67-AC67</f>
        <v>0</v>
      </c>
      <c r="AE67" s="182">
        <v>0</v>
      </c>
      <c r="AF67" s="183">
        <v>0</v>
      </c>
      <c r="AG67" s="128">
        <f>AD67+AE67-AF67</f>
        <v>0</v>
      </c>
      <c r="AH67" s="182">
        <v>0</v>
      </c>
      <c r="AI67" s="183">
        <v>0</v>
      </c>
      <c r="AJ67" s="128">
        <f>AG67+AH67-AI67</f>
        <v>0</v>
      </c>
      <c r="AK67" s="182">
        <v>0</v>
      </c>
      <c r="AL67" s="183">
        <v>0</v>
      </c>
      <c r="AM67" s="128">
        <f>AJ67+AK67-AL67</f>
        <v>0</v>
      </c>
      <c r="AN67" s="120">
        <f t="shared" si="72"/>
        <v>0</v>
      </c>
      <c r="AO67" s="121">
        <f t="shared" si="72"/>
        <v>0</v>
      </c>
      <c r="AP67" s="125">
        <f>C67+AN67-AO67</f>
        <v>0</v>
      </c>
      <c r="AQ67" s="98"/>
    </row>
    <row r="68" spans="1:43" hidden="1" x14ac:dyDescent="0.35">
      <c r="A68" s="4428" t="s">
        <v>95</v>
      </c>
      <c r="B68" s="4429"/>
      <c r="C68" s="119">
        <v>0</v>
      </c>
      <c r="D68" s="182">
        <v>0</v>
      </c>
      <c r="E68" s="183">
        <v>0</v>
      </c>
      <c r="F68" s="128">
        <f>C68+D68-E68</f>
        <v>0</v>
      </c>
      <c r="G68" s="182">
        <v>0</v>
      </c>
      <c r="H68" s="183">
        <v>0</v>
      </c>
      <c r="I68" s="128">
        <f>F68+G68-H68</f>
        <v>0</v>
      </c>
      <c r="J68" s="182">
        <v>0</v>
      </c>
      <c r="K68" s="183">
        <v>0</v>
      </c>
      <c r="L68" s="128">
        <f>I68+J68-K68</f>
        <v>0</v>
      </c>
      <c r="M68" s="182">
        <v>0</v>
      </c>
      <c r="N68" s="183">
        <v>0</v>
      </c>
      <c r="O68" s="128">
        <f>L68+M68-N68</f>
        <v>0</v>
      </c>
      <c r="P68" s="182">
        <v>0</v>
      </c>
      <c r="Q68" s="183">
        <v>0</v>
      </c>
      <c r="R68" s="128">
        <f>O68+P68-Q68</f>
        <v>0</v>
      </c>
      <c r="S68" s="182">
        <v>0</v>
      </c>
      <c r="T68" s="183">
        <v>0</v>
      </c>
      <c r="U68" s="128">
        <f>R68+S68-T68</f>
        <v>0</v>
      </c>
      <c r="V68" s="182">
        <v>0</v>
      </c>
      <c r="W68" s="183">
        <v>0</v>
      </c>
      <c r="X68" s="128">
        <f>U68+V68-W68</f>
        <v>0</v>
      </c>
      <c r="Y68" s="182">
        <v>0</v>
      </c>
      <c r="Z68" s="183">
        <v>0</v>
      </c>
      <c r="AA68" s="128">
        <f>X68+Y68-Z68</f>
        <v>0</v>
      </c>
      <c r="AB68" s="182">
        <v>0</v>
      </c>
      <c r="AC68" s="183">
        <v>0</v>
      </c>
      <c r="AD68" s="128">
        <f>AA68+AB68-AC68</f>
        <v>0</v>
      </c>
      <c r="AE68" s="182">
        <v>0</v>
      </c>
      <c r="AF68" s="183">
        <v>0</v>
      </c>
      <c r="AG68" s="128">
        <f>AD68+AE68-AF68</f>
        <v>0</v>
      </c>
      <c r="AH68" s="182">
        <v>0</v>
      </c>
      <c r="AI68" s="183">
        <v>0</v>
      </c>
      <c r="AJ68" s="128">
        <f>AG68+AH68-AI68</f>
        <v>0</v>
      </c>
      <c r="AK68" s="182">
        <v>0</v>
      </c>
      <c r="AL68" s="183">
        <v>0</v>
      </c>
      <c r="AM68" s="128">
        <f>AJ68+AK68-AL68</f>
        <v>0</v>
      </c>
      <c r="AN68" s="120">
        <f t="shared" si="72"/>
        <v>0</v>
      </c>
      <c r="AO68" s="121">
        <f t="shared" si="72"/>
        <v>0</v>
      </c>
      <c r="AP68" s="125">
        <f>C68+AN68-AO68</f>
        <v>0</v>
      </c>
      <c r="AQ68" s="98"/>
    </row>
    <row r="69" spans="1:43" hidden="1" x14ac:dyDescent="0.35">
      <c r="A69" s="4428" t="s">
        <v>96</v>
      </c>
      <c r="B69" s="4429"/>
      <c r="C69" s="119">
        <v>0</v>
      </c>
      <c r="D69" s="184">
        <v>0</v>
      </c>
      <c r="E69" s="185">
        <v>0</v>
      </c>
      <c r="F69" s="128">
        <f>C69+D69-E69</f>
        <v>0</v>
      </c>
      <c r="G69" s="184">
        <v>0</v>
      </c>
      <c r="H69" s="185">
        <v>0</v>
      </c>
      <c r="I69" s="128">
        <f>F69+G69-H69</f>
        <v>0</v>
      </c>
      <c r="J69" s="184">
        <v>0</v>
      </c>
      <c r="K69" s="185">
        <v>0</v>
      </c>
      <c r="L69" s="128">
        <f>I69+J69-K69</f>
        <v>0</v>
      </c>
      <c r="M69" s="184">
        <v>0</v>
      </c>
      <c r="N69" s="185">
        <v>0</v>
      </c>
      <c r="O69" s="128">
        <f>L69+M69-N69</f>
        <v>0</v>
      </c>
      <c r="P69" s="184">
        <v>0</v>
      </c>
      <c r="Q69" s="185">
        <v>0</v>
      </c>
      <c r="R69" s="128">
        <f>O69+P69-Q69</f>
        <v>0</v>
      </c>
      <c r="S69" s="184">
        <v>0</v>
      </c>
      <c r="T69" s="185">
        <v>0</v>
      </c>
      <c r="U69" s="128">
        <f>R69+S69-T69</f>
        <v>0</v>
      </c>
      <c r="V69" s="184">
        <v>0</v>
      </c>
      <c r="W69" s="185">
        <v>0</v>
      </c>
      <c r="X69" s="128">
        <f>U69+V69-W69</f>
        <v>0</v>
      </c>
      <c r="Y69" s="184">
        <v>0</v>
      </c>
      <c r="Z69" s="185">
        <v>0</v>
      </c>
      <c r="AA69" s="128">
        <f>X69+Y69-Z69</f>
        <v>0</v>
      </c>
      <c r="AB69" s="184">
        <v>0</v>
      </c>
      <c r="AC69" s="185">
        <v>0</v>
      </c>
      <c r="AD69" s="128">
        <f>AA69+AB69-AC69</f>
        <v>0</v>
      </c>
      <c r="AE69" s="184">
        <v>0</v>
      </c>
      <c r="AF69" s="185">
        <v>0</v>
      </c>
      <c r="AG69" s="128">
        <f>AD69+AE69-AF69</f>
        <v>0</v>
      </c>
      <c r="AH69" s="184">
        <v>0</v>
      </c>
      <c r="AI69" s="185">
        <v>0</v>
      </c>
      <c r="AJ69" s="128">
        <f>AG69+AH69-AI69</f>
        <v>0</v>
      </c>
      <c r="AK69" s="184">
        <v>0</v>
      </c>
      <c r="AL69" s="185">
        <v>0</v>
      </c>
      <c r="AM69" s="128">
        <f>AJ69+AK69-AL69</f>
        <v>0</v>
      </c>
      <c r="AN69" s="120">
        <f t="shared" si="72"/>
        <v>0</v>
      </c>
      <c r="AO69" s="121">
        <f t="shared" si="72"/>
        <v>0</v>
      </c>
      <c r="AP69" s="125">
        <f>C69+AN69-AO69</f>
        <v>0</v>
      </c>
      <c r="AQ69" s="98"/>
    </row>
    <row r="70" spans="1:43" hidden="1" x14ac:dyDescent="0.35">
      <c r="A70" s="4433" t="s">
        <v>97</v>
      </c>
      <c r="B70" s="4434"/>
      <c r="C70" s="137">
        <f t="shared" ref="C70:AP70" si="73">SUM(C66:C69)</f>
        <v>0</v>
      </c>
      <c r="D70" s="138">
        <f t="shared" si="73"/>
        <v>0</v>
      </c>
      <c r="E70" s="138">
        <f t="shared" si="73"/>
        <v>0</v>
      </c>
      <c r="F70" s="137">
        <f t="shared" si="73"/>
        <v>0</v>
      </c>
      <c r="G70" s="138">
        <f t="shared" si="73"/>
        <v>0</v>
      </c>
      <c r="H70" s="138">
        <f t="shared" si="73"/>
        <v>0</v>
      </c>
      <c r="I70" s="137">
        <f t="shared" si="73"/>
        <v>0</v>
      </c>
      <c r="J70" s="138">
        <f t="shared" si="73"/>
        <v>0</v>
      </c>
      <c r="K70" s="138">
        <f t="shared" si="73"/>
        <v>0</v>
      </c>
      <c r="L70" s="137">
        <f t="shared" si="73"/>
        <v>0</v>
      </c>
      <c r="M70" s="138">
        <f t="shared" si="73"/>
        <v>0</v>
      </c>
      <c r="N70" s="138">
        <f t="shared" si="73"/>
        <v>0</v>
      </c>
      <c r="O70" s="137">
        <f t="shared" si="73"/>
        <v>0</v>
      </c>
      <c r="P70" s="138">
        <f t="shared" si="73"/>
        <v>0</v>
      </c>
      <c r="Q70" s="138">
        <f t="shared" si="73"/>
        <v>0</v>
      </c>
      <c r="R70" s="137">
        <f t="shared" si="73"/>
        <v>0</v>
      </c>
      <c r="S70" s="138">
        <f t="shared" si="73"/>
        <v>0</v>
      </c>
      <c r="T70" s="138">
        <f t="shared" si="73"/>
        <v>0</v>
      </c>
      <c r="U70" s="137">
        <f t="shared" si="73"/>
        <v>0</v>
      </c>
      <c r="V70" s="138">
        <f t="shared" si="73"/>
        <v>0</v>
      </c>
      <c r="W70" s="138">
        <f t="shared" si="73"/>
        <v>0</v>
      </c>
      <c r="X70" s="137">
        <f t="shared" si="73"/>
        <v>0</v>
      </c>
      <c r="Y70" s="138">
        <f t="shared" si="73"/>
        <v>0</v>
      </c>
      <c r="Z70" s="138">
        <f t="shared" si="73"/>
        <v>0</v>
      </c>
      <c r="AA70" s="137">
        <f t="shared" si="73"/>
        <v>0</v>
      </c>
      <c r="AB70" s="138">
        <f t="shared" si="73"/>
        <v>0</v>
      </c>
      <c r="AC70" s="138">
        <f t="shared" si="73"/>
        <v>0</v>
      </c>
      <c r="AD70" s="137">
        <f t="shared" si="73"/>
        <v>0</v>
      </c>
      <c r="AE70" s="138">
        <f t="shared" si="73"/>
        <v>0</v>
      </c>
      <c r="AF70" s="138">
        <f t="shared" si="73"/>
        <v>0</v>
      </c>
      <c r="AG70" s="137">
        <f t="shared" si="73"/>
        <v>0</v>
      </c>
      <c r="AH70" s="138">
        <f t="shared" si="73"/>
        <v>0</v>
      </c>
      <c r="AI70" s="138">
        <f t="shared" si="73"/>
        <v>0</v>
      </c>
      <c r="AJ70" s="137">
        <f t="shared" si="73"/>
        <v>0</v>
      </c>
      <c r="AK70" s="138">
        <f t="shared" si="73"/>
        <v>0</v>
      </c>
      <c r="AL70" s="138">
        <f t="shared" si="73"/>
        <v>0</v>
      </c>
      <c r="AM70" s="137">
        <f t="shared" si="73"/>
        <v>0</v>
      </c>
      <c r="AN70" s="137">
        <f t="shared" si="73"/>
        <v>0</v>
      </c>
      <c r="AO70" s="137">
        <f t="shared" si="73"/>
        <v>0</v>
      </c>
      <c r="AP70" s="139">
        <f t="shared" si="73"/>
        <v>0</v>
      </c>
      <c r="AQ70" s="98"/>
    </row>
    <row r="71" spans="1:43" hidden="1" x14ac:dyDescent="0.35">
      <c r="A71" s="4428" t="s">
        <v>98</v>
      </c>
      <c r="B71" s="4429"/>
      <c r="C71" s="119">
        <v>0</v>
      </c>
      <c r="D71" s="180">
        <v>0</v>
      </c>
      <c r="E71" s="181">
        <v>0</v>
      </c>
      <c r="F71" s="128">
        <f t="shared" ref="F71:F76" si="74">C71+D71-E71</f>
        <v>0</v>
      </c>
      <c r="G71" s="180">
        <v>0</v>
      </c>
      <c r="H71" s="181">
        <v>0</v>
      </c>
      <c r="I71" s="128">
        <f t="shared" ref="I71:I76" si="75">F71+G71-H71</f>
        <v>0</v>
      </c>
      <c r="J71" s="180">
        <v>0</v>
      </c>
      <c r="K71" s="181">
        <v>0</v>
      </c>
      <c r="L71" s="128">
        <f t="shared" ref="L71:L76" si="76">I71+J71-K71</f>
        <v>0</v>
      </c>
      <c r="M71" s="180">
        <v>0</v>
      </c>
      <c r="N71" s="181">
        <v>0</v>
      </c>
      <c r="O71" s="128">
        <f t="shared" ref="O71:O76" si="77">L71+M71-N71</f>
        <v>0</v>
      </c>
      <c r="P71" s="180">
        <v>0</v>
      </c>
      <c r="Q71" s="181">
        <v>0</v>
      </c>
      <c r="R71" s="128">
        <f t="shared" ref="R71:R76" si="78">O71+P71-Q71</f>
        <v>0</v>
      </c>
      <c r="S71" s="180">
        <v>0</v>
      </c>
      <c r="T71" s="181">
        <v>0</v>
      </c>
      <c r="U71" s="128">
        <f t="shared" ref="U71:U76" si="79">R71+S71-T71</f>
        <v>0</v>
      </c>
      <c r="V71" s="180">
        <v>0</v>
      </c>
      <c r="W71" s="181">
        <v>0</v>
      </c>
      <c r="X71" s="128">
        <f t="shared" ref="X71:X76" si="80">U71+V71-W71</f>
        <v>0</v>
      </c>
      <c r="Y71" s="180">
        <v>0</v>
      </c>
      <c r="Z71" s="181">
        <v>0</v>
      </c>
      <c r="AA71" s="128">
        <f t="shared" ref="AA71:AA76" si="81">X71+Y71-Z71</f>
        <v>0</v>
      </c>
      <c r="AB71" s="180">
        <v>0</v>
      </c>
      <c r="AC71" s="181">
        <v>0</v>
      </c>
      <c r="AD71" s="128">
        <f t="shared" ref="AD71:AD76" si="82">AA71+AB71-AC71</f>
        <v>0</v>
      </c>
      <c r="AE71" s="180">
        <v>0</v>
      </c>
      <c r="AF71" s="181">
        <v>0</v>
      </c>
      <c r="AG71" s="128">
        <f t="shared" ref="AG71:AG76" si="83">AD71+AE71-AF71</f>
        <v>0</v>
      </c>
      <c r="AH71" s="180">
        <v>0</v>
      </c>
      <c r="AI71" s="181">
        <v>0</v>
      </c>
      <c r="AJ71" s="128">
        <f t="shared" ref="AJ71:AJ76" si="84">AG71+AH71-AI71</f>
        <v>0</v>
      </c>
      <c r="AK71" s="180">
        <v>0</v>
      </c>
      <c r="AL71" s="181">
        <v>0</v>
      </c>
      <c r="AM71" s="128">
        <f t="shared" ref="AM71:AM76" si="85">AJ71+AK71-AL71</f>
        <v>0</v>
      </c>
      <c r="AN71" s="120">
        <f t="shared" ref="AN71:AO76" si="86">SUM(D71+G71+J71+M71+P71+S71+V71+Y71+AB71+AE71+AH71+AK71)</f>
        <v>0</v>
      </c>
      <c r="AO71" s="121">
        <f t="shared" si="86"/>
        <v>0</v>
      </c>
      <c r="AP71" s="125">
        <f t="shared" ref="AP71:AP76" si="87">C71+AN71-AO71</f>
        <v>0</v>
      </c>
      <c r="AQ71" s="98"/>
    </row>
    <row r="72" spans="1:43" hidden="1" x14ac:dyDescent="0.35">
      <c r="A72" s="4428" t="s">
        <v>99</v>
      </c>
      <c r="B72" s="4429"/>
      <c r="C72" s="119">
        <v>0</v>
      </c>
      <c r="D72" s="182">
        <v>0</v>
      </c>
      <c r="E72" s="183">
        <v>0</v>
      </c>
      <c r="F72" s="128">
        <f t="shared" si="74"/>
        <v>0</v>
      </c>
      <c r="G72" s="182">
        <v>0</v>
      </c>
      <c r="H72" s="183">
        <v>0</v>
      </c>
      <c r="I72" s="128">
        <f t="shared" si="75"/>
        <v>0</v>
      </c>
      <c r="J72" s="182">
        <v>0</v>
      </c>
      <c r="K72" s="183">
        <v>0</v>
      </c>
      <c r="L72" s="128">
        <f t="shared" si="76"/>
        <v>0</v>
      </c>
      <c r="M72" s="182">
        <v>0</v>
      </c>
      <c r="N72" s="183">
        <v>0</v>
      </c>
      <c r="O72" s="128">
        <f t="shared" si="77"/>
        <v>0</v>
      </c>
      <c r="P72" s="182">
        <v>0</v>
      </c>
      <c r="Q72" s="183">
        <v>0</v>
      </c>
      <c r="R72" s="128">
        <f t="shared" si="78"/>
        <v>0</v>
      </c>
      <c r="S72" s="182">
        <v>0</v>
      </c>
      <c r="T72" s="183">
        <v>0</v>
      </c>
      <c r="U72" s="128">
        <f t="shared" si="79"/>
        <v>0</v>
      </c>
      <c r="V72" s="182">
        <v>0</v>
      </c>
      <c r="W72" s="183">
        <v>0</v>
      </c>
      <c r="X72" s="128">
        <f t="shared" si="80"/>
        <v>0</v>
      </c>
      <c r="Y72" s="182">
        <v>0</v>
      </c>
      <c r="Z72" s="183">
        <v>0</v>
      </c>
      <c r="AA72" s="128">
        <f t="shared" si="81"/>
        <v>0</v>
      </c>
      <c r="AB72" s="182">
        <v>0</v>
      </c>
      <c r="AC72" s="183">
        <v>0</v>
      </c>
      <c r="AD72" s="128">
        <f t="shared" si="82"/>
        <v>0</v>
      </c>
      <c r="AE72" s="182">
        <v>0</v>
      </c>
      <c r="AF72" s="183">
        <v>0</v>
      </c>
      <c r="AG72" s="128">
        <f t="shared" si="83"/>
        <v>0</v>
      </c>
      <c r="AH72" s="182">
        <v>0</v>
      </c>
      <c r="AI72" s="183">
        <v>0</v>
      </c>
      <c r="AJ72" s="128">
        <f t="shared" si="84"/>
        <v>0</v>
      </c>
      <c r="AK72" s="182">
        <v>0</v>
      </c>
      <c r="AL72" s="183">
        <v>0</v>
      </c>
      <c r="AM72" s="128">
        <f t="shared" si="85"/>
        <v>0</v>
      </c>
      <c r="AN72" s="120">
        <f t="shared" si="86"/>
        <v>0</v>
      </c>
      <c r="AO72" s="121">
        <f t="shared" si="86"/>
        <v>0</v>
      </c>
      <c r="AP72" s="125">
        <f t="shared" si="87"/>
        <v>0</v>
      </c>
      <c r="AQ72" s="98"/>
    </row>
    <row r="73" spans="1:43" hidden="1" x14ac:dyDescent="0.35">
      <c r="A73" s="4428" t="s">
        <v>100</v>
      </c>
      <c r="B73" s="4429"/>
      <c r="C73" s="119">
        <v>0</v>
      </c>
      <c r="D73" s="182">
        <v>0</v>
      </c>
      <c r="E73" s="183">
        <v>0</v>
      </c>
      <c r="F73" s="128">
        <f t="shared" si="74"/>
        <v>0</v>
      </c>
      <c r="G73" s="182">
        <v>0</v>
      </c>
      <c r="H73" s="183">
        <v>0</v>
      </c>
      <c r="I73" s="128">
        <f t="shared" si="75"/>
        <v>0</v>
      </c>
      <c r="J73" s="182">
        <v>0</v>
      </c>
      <c r="K73" s="183">
        <v>0</v>
      </c>
      <c r="L73" s="128">
        <f t="shared" si="76"/>
        <v>0</v>
      </c>
      <c r="M73" s="182">
        <v>0</v>
      </c>
      <c r="N73" s="183">
        <v>0</v>
      </c>
      <c r="O73" s="128">
        <f t="shared" si="77"/>
        <v>0</v>
      </c>
      <c r="P73" s="182">
        <v>0</v>
      </c>
      <c r="Q73" s="183">
        <v>0</v>
      </c>
      <c r="R73" s="128">
        <f t="shared" si="78"/>
        <v>0</v>
      </c>
      <c r="S73" s="182">
        <v>0</v>
      </c>
      <c r="T73" s="183">
        <v>0</v>
      </c>
      <c r="U73" s="128">
        <f t="shared" si="79"/>
        <v>0</v>
      </c>
      <c r="V73" s="182">
        <v>0</v>
      </c>
      <c r="W73" s="183">
        <v>0</v>
      </c>
      <c r="X73" s="128">
        <f t="shared" si="80"/>
        <v>0</v>
      </c>
      <c r="Y73" s="182">
        <v>0</v>
      </c>
      <c r="Z73" s="183">
        <v>0</v>
      </c>
      <c r="AA73" s="128">
        <f t="shared" si="81"/>
        <v>0</v>
      </c>
      <c r="AB73" s="182">
        <v>0</v>
      </c>
      <c r="AC73" s="183">
        <v>0</v>
      </c>
      <c r="AD73" s="128">
        <f t="shared" si="82"/>
        <v>0</v>
      </c>
      <c r="AE73" s="182">
        <v>0</v>
      </c>
      <c r="AF73" s="183">
        <v>0</v>
      </c>
      <c r="AG73" s="128">
        <f t="shared" si="83"/>
        <v>0</v>
      </c>
      <c r="AH73" s="182">
        <v>0</v>
      </c>
      <c r="AI73" s="183">
        <v>0</v>
      </c>
      <c r="AJ73" s="128">
        <f t="shared" si="84"/>
        <v>0</v>
      </c>
      <c r="AK73" s="182">
        <v>0</v>
      </c>
      <c r="AL73" s="183">
        <v>0</v>
      </c>
      <c r="AM73" s="128">
        <f t="shared" si="85"/>
        <v>0</v>
      </c>
      <c r="AN73" s="120">
        <f t="shared" si="86"/>
        <v>0</v>
      </c>
      <c r="AO73" s="121">
        <f t="shared" si="86"/>
        <v>0</v>
      </c>
      <c r="AP73" s="125">
        <f t="shared" si="87"/>
        <v>0</v>
      </c>
      <c r="AQ73" s="98"/>
    </row>
    <row r="74" spans="1:43" hidden="1" x14ac:dyDescent="0.35">
      <c r="A74" s="4428" t="s">
        <v>101</v>
      </c>
      <c r="B74" s="4429"/>
      <c r="C74" s="119">
        <v>0</v>
      </c>
      <c r="D74" s="182">
        <v>0</v>
      </c>
      <c r="E74" s="183">
        <v>0</v>
      </c>
      <c r="F74" s="128">
        <f t="shared" si="74"/>
        <v>0</v>
      </c>
      <c r="G74" s="182">
        <v>0</v>
      </c>
      <c r="H74" s="183">
        <v>0</v>
      </c>
      <c r="I74" s="128">
        <f t="shared" si="75"/>
        <v>0</v>
      </c>
      <c r="J74" s="182">
        <v>0</v>
      </c>
      <c r="K74" s="183">
        <v>0</v>
      </c>
      <c r="L74" s="128">
        <f t="shared" si="76"/>
        <v>0</v>
      </c>
      <c r="M74" s="182">
        <v>0</v>
      </c>
      <c r="N74" s="183">
        <v>0</v>
      </c>
      <c r="O74" s="128">
        <f t="shared" si="77"/>
        <v>0</v>
      </c>
      <c r="P74" s="182">
        <v>0</v>
      </c>
      <c r="Q74" s="183">
        <v>0</v>
      </c>
      <c r="R74" s="128">
        <f t="shared" si="78"/>
        <v>0</v>
      </c>
      <c r="S74" s="182">
        <v>0</v>
      </c>
      <c r="T74" s="183">
        <v>0</v>
      </c>
      <c r="U74" s="128">
        <f t="shared" si="79"/>
        <v>0</v>
      </c>
      <c r="V74" s="182">
        <v>0</v>
      </c>
      <c r="W74" s="183">
        <v>0</v>
      </c>
      <c r="X74" s="128">
        <f t="shared" si="80"/>
        <v>0</v>
      </c>
      <c r="Y74" s="182">
        <v>0</v>
      </c>
      <c r="Z74" s="183">
        <v>0</v>
      </c>
      <c r="AA74" s="128">
        <f t="shared" si="81"/>
        <v>0</v>
      </c>
      <c r="AB74" s="182">
        <v>0</v>
      </c>
      <c r="AC74" s="183">
        <v>0</v>
      </c>
      <c r="AD74" s="128">
        <f t="shared" si="82"/>
        <v>0</v>
      </c>
      <c r="AE74" s="182">
        <v>0</v>
      </c>
      <c r="AF74" s="183">
        <v>0</v>
      </c>
      <c r="AG74" s="128">
        <f t="shared" si="83"/>
        <v>0</v>
      </c>
      <c r="AH74" s="182">
        <v>0</v>
      </c>
      <c r="AI74" s="183">
        <v>0</v>
      </c>
      <c r="AJ74" s="128">
        <f t="shared" si="84"/>
        <v>0</v>
      </c>
      <c r="AK74" s="182">
        <v>0</v>
      </c>
      <c r="AL74" s="183">
        <v>0</v>
      </c>
      <c r="AM74" s="128">
        <f t="shared" si="85"/>
        <v>0</v>
      </c>
      <c r="AN74" s="120">
        <f t="shared" si="86"/>
        <v>0</v>
      </c>
      <c r="AO74" s="121">
        <f t="shared" si="86"/>
        <v>0</v>
      </c>
      <c r="AP74" s="125">
        <f t="shared" si="87"/>
        <v>0</v>
      </c>
      <c r="AQ74" s="98"/>
    </row>
    <row r="75" spans="1:43" hidden="1" x14ac:dyDescent="0.35">
      <c r="A75" s="4428" t="s">
        <v>102</v>
      </c>
      <c r="B75" s="4429"/>
      <c r="C75" s="119">
        <v>0</v>
      </c>
      <c r="D75" s="182">
        <v>0</v>
      </c>
      <c r="E75" s="183">
        <v>0</v>
      </c>
      <c r="F75" s="128">
        <f t="shared" si="74"/>
        <v>0</v>
      </c>
      <c r="G75" s="182">
        <v>0</v>
      </c>
      <c r="H75" s="183">
        <v>0</v>
      </c>
      <c r="I75" s="128">
        <f t="shared" si="75"/>
        <v>0</v>
      </c>
      <c r="J75" s="182">
        <v>0</v>
      </c>
      <c r="K75" s="183">
        <v>0</v>
      </c>
      <c r="L75" s="128">
        <f t="shared" si="76"/>
        <v>0</v>
      </c>
      <c r="M75" s="182">
        <v>0</v>
      </c>
      <c r="N75" s="183">
        <v>0</v>
      </c>
      <c r="O75" s="128">
        <f t="shared" si="77"/>
        <v>0</v>
      </c>
      <c r="P75" s="182">
        <v>0</v>
      </c>
      <c r="Q75" s="183">
        <v>0</v>
      </c>
      <c r="R75" s="128">
        <f t="shared" si="78"/>
        <v>0</v>
      </c>
      <c r="S75" s="182">
        <v>0</v>
      </c>
      <c r="T75" s="183">
        <v>0</v>
      </c>
      <c r="U75" s="128">
        <f t="shared" si="79"/>
        <v>0</v>
      </c>
      <c r="V75" s="182">
        <v>0</v>
      </c>
      <c r="W75" s="183">
        <v>0</v>
      </c>
      <c r="X75" s="128">
        <f t="shared" si="80"/>
        <v>0</v>
      </c>
      <c r="Y75" s="182">
        <v>0</v>
      </c>
      <c r="Z75" s="183">
        <v>0</v>
      </c>
      <c r="AA75" s="128">
        <f t="shared" si="81"/>
        <v>0</v>
      </c>
      <c r="AB75" s="182">
        <v>0</v>
      </c>
      <c r="AC75" s="183">
        <v>0</v>
      </c>
      <c r="AD75" s="128">
        <f t="shared" si="82"/>
        <v>0</v>
      </c>
      <c r="AE75" s="182">
        <v>0</v>
      </c>
      <c r="AF75" s="183">
        <v>0</v>
      </c>
      <c r="AG75" s="128">
        <f t="shared" si="83"/>
        <v>0</v>
      </c>
      <c r="AH75" s="182">
        <v>0</v>
      </c>
      <c r="AI75" s="183">
        <v>0</v>
      </c>
      <c r="AJ75" s="128">
        <f t="shared" si="84"/>
        <v>0</v>
      </c>
      <c r="AK75" s="182">
        <v>0</v>
      </c>
      <c r="AL75" s="183">
        <v>0</v>
      </c>
      <c r="AM75" s="128">
        <f t="shared" si="85"/>
        <v>0</v>
      </c>
      <c r="AN75" s="120">
        <f t="shared" si="86"/>
        <v>0</v>
      </c>
      <c r="AO75" s="121">
        <f t="shared" si="86"/>
        <v>0</v>
      </c>
      <c r="AP75" s="125">
        <f t="shared" si="87"/>
        <v>0</v>
      </c>
      <c r="AQ75" s="98"/>
    </row>
    <row r="76" spans="1:43" hidden="1" x14ac:dyDescent="0.35">
      <c r="A76" s="4435" t="s">
        <v>103</v>
      </c>
      <c r="B76" s="4436"/>
      <c r="C76" s="119">
        <v>0</v>
      </c>
      <c r="D76" s="184">
        <v>0</v>
      </c>
      <c r="E76" s="185">
        <v>0</v>
      </c>
      <c r="F76" s="150">
        <f t="shared" si="74"/>
        <v>0</v>
      </c>
      <c r="G76" s="184">
        <v>0</v>
      </c>
      <c r="H76" s="185">
        <v>0</v>
      </c>
      <c r="I76" s="150">
        <f t="shared" si="75"/>
        <v>0</v>
      </c>
      <c r="J76" s="184">
        <v>0</v>
      </c>
      <c r="K76" s="185">
        <v>0</v>
      </c>
      <c r="L76" s="150">
        <f t="shared" si="76"/>
        <v>0</v>
      </c>
      <c r="M76" s="184">
        <v>0</v>
      </c>
      <c r="N76" s="185">
        <v>0</v>
      </c>
      <c r="O76" s="150">
        <f t="shared" si="77"/>
        <v>0</v>
      </c>
      <c r="P76" s="184">
        <v>0</v>
      </c>
      <c r="Q76" s="185">
        <v>0</v>
      </c>
      <c r="R76" s="150">
        <f t="shared" si="78"/>
        <v>0</v>
      </c>
      <c r="S76" s="184">
        <v>0</v>
      </c>
      <c r="T76" s="185">
        <v>0</v>
      </c>
      <c r="U76" s="150">
        <f t="shared" si="79"/>
        <v>0</v>
      </c>
      <c r="V76" s="184">
        <v>0</v>
      </c>
      <c r="W76" s="185">
        <v>0</v>
      </c>
      <c r="X76" s="150">
        <f t="shared" si="80"/>
        <v>0</v>
      </c>
      <c r="Y76" s="184">
        <v>0</v>
      </c>
      <c r="Z76" s="185">
        <v>0</v>
      </c>
      <c r="AA76" s="150">
        <f t="shared" si="81"/>
        <v>0</v>
      </c>
      <c r="AB76" s="184">
        <v>0</v>
      </c>
      <c r="AC76" s="185">
        <v>0</v>
      </c>
      <c r="AD76" s="150">
        <f t="shared" si="82"/>
        <v>0</v>
      </c>
      <c r="AE76" s="184">
        <v>0</v>
      </c>
      <c r="AF76" s="185">
        <v>0</v>
      </c>
      <c r="AG76" s="150">
        <f t="shared" si="83"/>
        <v>0</v>
      </c>
      <c r="AH76" s="184">
        <v>0</v>
      </c>
      <c r="AI76" s="185">
        <v>0</v>
      </c>
      <c r="AJ76" s="150">
        <f t="shared" si="84"/>
        <v>0</v>
      </c>
      <c r="AK76" s="184">
        <v>0</v>
      </c>
      <c r="AL76" s="185">
        <v>0</v>
      </c>
      <c r="AM76" s="150">
        <f t="shared" si="85"/>
        <v>0</v>
      </c>
      <c r="AN76" s="153">
        <f t="shared" si="86"/>
        <v>0</v>
      </c>
      <c r="AO76" s="154">
        <f t="shared" si="86"/>
        <v>0</v>
      </c>
      <c r="AP76" s="155">
        <f t="shared" si="87"/>
        <v>0</v>
      </c>
      <c r="AQ76" s="98"/>
    </row>
    <row r="77" spans="1:43" hidden="1" x14ac:dyDescent="0.35">
      <c r="A77" s="4433" t="s">
        <v>104</v>
      </c>
      <c r="B77" s="4434"/>
      <c r="C77" s="137">
        <f t="shared" ref="C77:AP77" si="88">SUM(C71:C76)</f>
        <v>0</v>
      </c>
      <c r="D77" s="137">
        <f t="shared" si="88"/>
        <v>0</v>
      </c>
      <c r="E77" s="137">
        <f t="shared" si="88"/>
        <v>0</v>
      </c>
      <c r="F77" s="137">
        <f t="shared" si="88"/>
        <v>0</v>
      </c>
      <c r="G77" s="137">
        <f t="shared" si="88"/>
        <v>0</v>
      </c>
      <c r="H77" s="137">
        <f t="shared" si="88"/>
        <v>0</v>
      </c>
      <c r="I77" s="137">
        <f t="shared" si="88"/>
        <v>0</v>
      </c>
      <c r="J77" s="137">
        <f t="shared" si="88"/>
        <v>0</v>
      </c>
      <c r="K77" s="137">
        <f t="shared" si="88"/>
        <v>0</v>
      </c>
      <c r="L77" s="137">
        <f t="shared" si="88"/>
        <v>0</v>
      </c>
      <c r="M77" s="137">
        <f t="shared" si="88"/>
        <v>0</v>
      </c>
      <c r="N77" s="137">
        <f t="shared" si="88"/>
        <v>0</v>
      </c>
      <c r="O77" s="137">
        <f t="shared" si="88"/>
        <v>0</v>
      </c>
      <c r="P77" s="137">
        <f t="shared" si="88"/>
        <v>0</v>
      </c>
      <c r="Q77" s="137">
        <f t="shared" si="88"/>
        <v>0</v>
      </c>
      <c r="R77" s="137">
        <f t="shared" si="88"/>
        <v>0</v>
      </c>
      <c r="S77" s="137">
        <f t="shared" si="88"/>
        <v>0</v>
      </c>
      <c r="T77" s="137">
        <f t="shared" si="88"/>
        <v>0</v>
      </c>
      <c r="U77" s="137">
        <f t="shared" si="88"/>
        <v>0</v>
      </c>
      <c r="V77" s="137">
        <f t="shared" si="88"/>
        <v>0</v>
      </c>
      <c r="W77" s="137">
        <f t="shared" si="88"/>
        <v>0</v>
      </c>
      <c r="X77" s="137">
        <f t="shared" si="88"/>
        <v>0</v>
      </c>
      <c r="Y77" s="137">
        <f t="shared" si="88"/>
        <v>0</v>
      </c>
      <c r="Z77" s="137">
        <f t="shared" si="88"/>
        <v>0</v>
      </c>
      <c r="AA77" s="137">
        <f t="shared" si="88"/>
        <v>0</v>
      </c>
      <c r="AB77" s="137">
        <f t="shared" si="88"/>
        <v>0</v>
      </c>
      <c r="AC77" s="137">
        <f t="shared" si="88"/>
        <v>0</v>
      </c>
      <c r="AD77" s="137">
        <f t="shared" si="88"/>
        <v>0</v>
      </c>
      <c r="AE77" s="137">
        <f t="shared" si="88"/>
        <v>0</v>
      </c>
      <c r="AF77" s="137">
        <f t="shared" si="88"/>
        <v>0</v>
      </c>
      <c r="AG77" s="137">
        <f t="shared" si="88"/>
        <v>0</v>
      </c>
      <c r="AH77" s="137">
        <f t="shared" si="88"/>
        <v>0</v>
      </c>
      <c r="AI77" s="137">
        <f t="shared" si="88"/>
        <v>0</v>
      </c>
      <c r="AJ77" s="137">
        <f t="shared" si="88"/>
        <v>0</v>
      </c>
      <c r="AK77" s="137">
        <f t="shared" si="88"/>
        <v>0</v>
      </c>
      <c r="AL77" s="137">
        <f t="shared" si="88"/>
        <v>0</v>
      </c>
      <c r="AM77" s="137">
        <f t="shared" si="88"/>
        <v>0</v>
      </c>
      <c r="AN77" s="137">
        <f t="shared" si="88"/>
        <v>0</v>
      </c>
      <c r="AO77" s="137">
        <f t="shared" si="88"/>
        <v>0</v>
      </c>
      <c r="AP77" s="139">
        <f t="shared" si="88"/>
        <v>0</v>
      </c>
      <c r="AQ77" s="98"/>
    </row>
    <row r="78" spans="1:43" hidden="1" x14ac:dyDescent="0.35">
      <c r="A78" s="4433" t="s">
        <v>113</v>
      </c>
      <c r="B78" s="4434"/>
      <c r="C78" s="137">
        <f t="shared" ref="C78:AP78" si="89">C70+C77</f>
        <v>0</v>
      </c>
      <c r="D78" s="137">
        <f t="shared" si="89"/>
        <v>0</v>
      </c>
      <c r="E78" s="137">
        <f t="shared" si="89"/>
        <v>0</v>
      </c>
      <c r="F78" s="137">
        <f t="shared" si="89"/>
        <v>0</v>
      </c>
      <c r="G78" s="137">
        <f t="shared" si="89"/>
        <v>0</v>
      </c>
      <c r="H78" s="137">
        <f t="shared" si="89"/>
        <v>0</v>
      </c>
      <c r="I78" s="137">
        <f t="shared" si="89"/>
        <v>0</v>
      </c>
      <c r="J78" s="137">
        <f t="shared" si="89"/>
        <v>0</v>
      </c>
      <c r="K78" s="137">
        <f t="shared" si="89"/>
        <v>0</v>
      </c>
      <c r="L78" s="137">
        <f t="shared" si="89"/>
        <v>0</v>
      </c>
      <c r="M78" s="137">
        <f t="shared" si="89"/>
        <v>0</v>
      </c>
      <c r="N78" s="137">
        <f t="shared" si="89"/>
        <v>0</v>
      </c>
      <c r="O78" s="137">
        <f t="shared" si="89"/>
        <v>0</v>
      </c>
      <c r="P78" s="137">
        <f t="shared" si="89"/>
        <v>0</v>
      </c>
      <c r="Q78" s="137">
        <f t="shared" si="89"/>
        <v>0</v>
      </c>
      <c r="R78" s="137">
        <f t="shared" si="89"/>
        <v>0</v>
      </c>
      <c r="S78" s="137">
        <f t="shared" si="89"/>
        <v>0</v>
      </c>
      <c r="T78" s="137">
        <f t="shared" si="89"/>
        <v>0</v>
      </c>
      <c r="U78" s="137">
        <f t="shared" si="89"/>
        <v>0</v>
      </c>
      <c r="V78" s="137">
        <f t="shared" si="89"/>
        <v>0</v>
      </c>
      <c r="W78" s="137">
        <f t="shared" si="89"/>
        <v>0</v>
      </c>
      <c r="X78" s="137">
        <f t="shared" si="89"/>
        <v>0</v>
      </c>
      <c r="Y78" s="137">
        <f t="shared" si="89"/>
        <v>0</v>
      </c>
      <c r="Z78" s="137">
        <f t="shared" si="89"/>
        <v>0</v>
      </c>
      <c r="AA78" s="137">
        <f t="shared" si="89"/>
        <v>0</v>
      </c>
      <c r="AB78" s="137">
        <f t="shared" si="89"/>
        <v>0</v>
      </c>
      <c r="AC78" s="137">
        <f t="shared" si="89"/>
        <v>0</v>
      </c>
      <c r="AD78" s="137">
        <f t="shared" si="89"/>
        <v>0</v>
      </c>
      <c r="AE78" s="137">
        <f t="shared" si="89"/>
        <v>0</v>
      </c>
      <c r="AF78" s="137">
        <f t="shared" si="89"/>
        <v>0</v>
      </c>
      <c r="AG78" s="137">
        <f t="shared" si="89"/>
        <v>0</v>
      </c>
      <c r="AH78" s="137">
        <f t="shared" si="89"/>
        <v>0</v>
      </c>
      <c r="AI78" s="137">
        <f t="shared" si="89"/>
        <v>0</v>
      </c>
      <c r="AJ78" s="137">
        <f t="shared" si="89"/>
        <v>0</v>
      </c>
      <c r="AK78" s="137">
        <f t="shared" si="89"/>
        <v>0</v>
      </c>
      <c r="AL78" s="137">
        <f t="shared" si="89"/>
        <v>0</v>
      </c>
      <c r="AM78" s="137">
        <f t="shared" si="89"/>
        <v>0</v>
      </c>
      <c r="AN78" s="137">
        <f t="shared" si="89"/>
        <v>0</v>
      </c>
      <c r="AO78" s="137">
        <f t="shared" si="89"/>
        <v>0</v>
      </c>
      <c r="AP78" s="139">
        <f t="shared" si="89"/>
        <v>0</v>
      </c>
      <c r="AQ78" s="98"/>
    </row>
    <row r="79" spans="1:43" hidden="1" x14ac:dyDescent="0.35">
      <c r="A79" s="114" t="s">
        <v>114</v>
      </c>
      <c r="B79" s="115"/>
      <c r="C79" s="176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8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9"/>
      <c r="AI79" s="179"/>
      <c r="AJ79" s="177"/>
      <c r="AK79" s="177"/>
      <c r="AL79" s="177"/>
      <c r="AM79" s="177"/>
      <c r="AN79" s="177"/>
      <c r="AO79" s="177"/>
      <c r="AP79" s="177"/>
      <c r="AQ79" s="98"/>
    </row>
    <row r="80" spans="1:43" hidden="1" x14ac:dyDescent="0.35">
      <c r="A80" s="4430" t="s">
        <v>93</v>
      </c>
      <c r="B80" s="4431"/>
      <c r="C80" s="119">
        <v>0</v>
      </c>
      <c r="D80" s="180">
        <v>0</v>
      </c>
      <c r="E80" s="181">
        <v>0</v>
      </c>
      <c r="F80" s="122">
        <f>C80+D80-E80</f>
        <v>0</v>
      </c>
      <c r="G80" s="180">
        <v>0</v>
      </c>
      <c r="H80" s="181">
        <v>0</v>
      </c>
      <c r="I80" s="122">
        <f>F80+G80-H80</f>
        <v>0</v>
      </c>
      <c r="J80" s="180">
        <v>0</v>
      </c>
      <c r="K80" s="181">
        <v>0</v>
      </c>
      <c r="L80" s="122">
        <f>I80+J80-K80</f>
        <v>0</v>
      </c>
      <c r="M80" s="180">
        <v>0</v>
      </c>
      <c r="N80" s="181">
        <v>0</v>
      </c>
      <c r="O80" s="122">
        <f>L80+M80-N80</f>
        <v>0</v>
      </c>
      <c r="P80" s="180">
        <v>0</v>
      </c>
      <c r="Q80" s="181">
        <v>0</v>
      </c>
      <c r="R80" s="122">
        <f>O80+P80-Q80</f>
        <v>0</v>
      </c>
      <c r="S80" s="180">
        <v>0</v>
      </c>
      <c r="T80" s="181">
        <v>0</v>
      </c>
      <c r="U80" s="122">
        <f>R80+S80-T80</f>
        <v>0</v>
      </c>
      <c r="V80" s="180">
        <v>0</v>
      </c>
      <c r="W80" s="181">
        <v>0</v>
      </c>
      <c r="X80" s="122">
        <f>U80+V80-W80</f>
        <v>0</v>
      </c>
      <c r="Y80" s="180">
        <v>0</v>
      </c>
      <c r="Z80" s="181">
        <v>0</v>
      </c>
      <c r="AA80" s="122">
        <f>X80+Y80-Z80</f>
        <v>0</v>
      </c>
      <c r="AB80" s="180">
        <v>0</v>
      </c>
      <c r="AC80" s="181">
        <v>0</v>
      </c>
      <c r="AD80" s="122">
        <f>AA80+AB80-AC80</f>
        <v>0</v>
      </c>
      <c r="AE80" s="180">
        <v>0</v>
      </c>
      <c r="AF80" s="181">
        <v>0</v>
      </c>
      <c r="AG80" s="122">
        <f>AD80+AE80-AF80</f>
        <v>0</v>
      </c>
      <c r="AH80" s="180">
        <v>0</v>
      </c>
      <c r="AI80" s="181">
        <v>0</v>
      </c>
      <c r="AJ80" s="122">
        <f>AG80+AH80-AI80</f>
        <v>0</v>
      </c>
      <c r="AK80" s="180">
        <v>0</v>
      </c>
      <c r="AL80" s="181">
        <v>0</v>
      </c>
      <c r="AM80" s="122">
        <f>AJ80+AK80-AL80</f>
        <v>0</v>
      </c>
      <c r="AN80" s="120">
        <f t="shared" ref="AN80:AO83" si="90">SUM(D80+G80+J80+M80+P80+S80+V80+Y80+AB80+AE80+AH80+AK80)</f>
        <v>0</v>
      </c>
      <c r="AO80" s="121">
        <f t="shared" si="90"/>
        <v>0</v>
      </c>
      <c r="AP80" s="125">
        <f>C80+AN80-AO80</f>
        <v>0</v>
      </c>
      <c r="AQ80" s="98"/>
    </row>
    <row r="81" spans="1:43" hidden="1" x14ac:dyDescent="0.35">
      <c r="A81" s="4428" t="s">
        <v>94</v>
      </c>
      <c r="B81" s="4429"/>
      <c r="C81" s="119">
        <v>0</v>
      </c>
      <c r="D81" s="182">
        <v>0</v>
      </c>
      <c r="E81" s="183">
        <v>0</v>
      </c>
      <c r="F81" s="128">
        <f>C81+D81-E81</f>
        <v>0</v>
      </c>
      <c r="G81" s="182">
        <v>0</v>
      </c>
      <c r="H81" s="183">
        <v>0</v>
      </c>
      <c r="I81" s="128">
        <f>F81+G81-H81</f>
        <v>0</v>
      </c>
      <c r="J81" s="182">
        <v>0</v>
      </c>
      <c r="K81" s="183">
        <v>0</v>
      </c>
      <c r="L81" s="128">
        <f>I81+J81-K81</f>
        <v>0</v>
      </c>
      <c r="M81" s="182">
        <v>0</v>
      </c>
      <c r="N81" s="183">
        <v>0</v>
      </c>
      <c r="O81" s="128">
        <f>L81+M81-N81</f>
        <v>0</v>
      </c>
      <c r="P81" s="182">
        <v>0</v>
      </c>
      <c r="Q81" s="183">
        <v>0</v>
      </c>
      <c r="R81" s="128">
        <f>O81+P81-Q81</f>
        <v>0</v>
      </c>
      <c r="S81" s="182">
        <v>0</v>
      </c>
      <c r="T81" s="183">
        <v>0</v>
      </c>
      <c r="U81" s="128">
        <f>R81+S81-T81</f>
        <v>0</v>
      </c>
      <c r="V81" s="182">
        <v>0</v>
      </c>
      <c r="W81" s="183">
        <v>0</v>
      </c>
      <c r="X81" s="128">
        <f>U81+V81-W81</f>
        <v>0</v>
      </c>
      <c r="Y81" s="182">
        <v>0</v>
      </c>
      <c r="Z81" s="183">
        <v>0</v>
      </c>
      <c r="AA81" s="128">
        <f>X81+Y81-Z81</f>
        <v>0</v>
      </c>
      <c r="AB81" s="182">
        <v>0</v>
      </c>
      <c r="AC81" s="183">
        <v>0</v>
      </c>
      <c r="AD81" s="128">
        <f>AA81+AB81-AC81</f>
        <v>0</v>
      </c>
      <c r="AE81" s="182">
        <v>0</v>
      </c>
      <c r="AF81" s="183">
        <v>0</v>
      </c>
      <c r="AG81" s="128">
        <f>AD81+AE81-AF81</f>
        <v>0</v>
      </c>
      <c r="AH81" s="182">
        <v>0</v>
      </c>
      <c r="AI81" s="183">
        <v>0</v>
      </c>
      <c r="AJ81" s="128">
        <f>AG81+AH81-AI81</f>
        <v>0</v>
      </c>
      <c r="AK81" s="182">
        <v>0</v>
      </c>
      <c r="AL81" s="183">
        <v>0</v>
      </c>
      <c r="AM81" s="128">
        <f>AJ81+AK81-AL81</f>
        <v>0</v>
      </c>
      <c r="AN81" s="120">
        <f t="shared" si="90"/>
        <v>0</v>
      </c>
      <c r="AO81" s="121">
        <f t="shared" si="90"/>
        <v>0</v>
      </c>
      <c r="AP81" s="125">
        <f>C81+AN81-AO81</f>
        <v>0</v>
      </c>
      <c r="AQ81" s="98"/>
    </row>
    <row r="82" spans="1:43" hidden="1" x14ac:dyDescent="0.35">
      <c r="A82" s="4428" t="s">
        <v>95</v>
      </c>
      <c r="B82" s="4429"/>
      <c r="C82" s="119">
        <v>0</v>
      </c>
      <c r="D82" s="182">
        <v>0</v>
      </c>
      <c r="E82" s="183">
        <v>0</v>
      </c>
      <c r="F82" s="128">
        <f>C82+D82-E82</f>
        <v>0</v>
      </c>
      <c r="G82" s="182">
        <v>0</v>
      </c>
      <c r="H82" s="183">
        <v>0</v>
      </c>
      <c r="I82" s="128">
        <f>F82+G82-H82</f>
        <v>0</v>
      </c>
      <c r="J82" s="182">
        <v>0</v>
      </c>
      <c r="K82" s="183">
        <v>0</v>
      </c>
      <c r="L82" s="128">
        <f>I82+J82-K82</f>
        <v>0</v>
      </c>
      <c r="M82" s="182">
        <v>0</v>
      </c>
      <c r="N82" s="183">
        <v>0</v>
      </c>
      <c r="O82" s="128">
        <f>L82+M82-N82</f>
        <v>0</v>
      </c>
      <c r="P82" s="182">
        <v>0</v>
      </c>
      <c r="Q82" s="183">
        <v>0</v>
      </c>
      <c r="R82" s="128">
        <f>O82+P82-Q82</f>
        <v>0</v>
      </c>
      <c r="S82" s="182">
        <v>0</v>
      </c>
      <c r="T82" s="183">
        <v>0</v>
      </c>
      <c r="U82" s="128">
        <f>R82+S82-T82</f>
        <v>0</v>
      </c>
      <c r="V82" s="182">
        <v>0</v>
      </c>
      <c r="W82" s="183">
        <v>0</v>
      </c>
      <c r="X82" s="128">
        <f>U82+V82-W82</f>
        <v>0</v>
      </c>
      <c r="Y82" s="182">
        <v>0</v>
      </c>
      <c r="Z82" s="183">
        <v>0</v>
      </c>
      <c r="AA82" s="128">
        <f>X82+Y82-Z82</f>
        <v>0</v>
      </c>
      <c r="AB82" s="182">
        <v>0</v>
      </c>
      <c r="AC82" s="183">
        <v>0</v>
      </c>
      <c r="AD82" s="128">
        <f>AA82+AB82-AC82</f>
        <v>0</v>
      </c>
      <c r="AE82" s="182">
        <v>0</v>
      </c>
      <c r="AF82" s="183">
        <v>0</v>
      </c>
      <c r="AG82" s="128">
        <f>AD82+AE82-AF82</f>
        <v>0</v>
      </c>
      <c r="AH82" s="182">
        <v>0</v>
      </c>
      <c r="AI82" s="183">
        <v>0</v>
      </c>
      <c r="AJ82" s="128">
        <f>AG82+AH82-AI82</f>
        <v>0</v>
      </c>
      <c r="AK82" s="182">
        <v>0</v>
      </c>
      <c r="AL82" s="183">
        <v>0</v>
      </c>
      <c r="AM82" s="128">
        <f>AJ82+AK82-AL82</f>
        <v>0</v>
      </c>
      <c r="AN82" s="120">
        <f t="shared" si="90"/>
        <v>0</v>
      </c>
      <c r="AO82" s="121">
        <f t="shared" si="90"/>
        <v>0</v>
      </c>
      <c r="AP82" s="125">
        <f>C82+AN82-AO82</f>
        <v>0</v>
      </c>
      <c r="AQ82" s="98"/>
    </row>
    <row r="83" spans="1:43" hidden="1" x14ac:dyDescent="0.35">
      <c r="A83" s="4428" t="s">
        <v>96</v>
      </c>
      <c r="B83" s="4429"/>
      <c r="C83" s="119">
        <v>0</v>
      </c>
      <c r="D83" s="184">
        <v>0</v>
      </c>
      <c r="E83" s="185">
        <v>0</v>
      </c>
      <c r="F83" s="128">
        <f>C83+D83-E83</f>
        <v>0</v>
      </c>
      <c r="G83" s="184">
        <v>0</v>
      </c>
      <c r="H83" s="185">
        <v>0</v>
      </c>
      <c r="I83" s="128">
        <f>F83+G83-H83</f>
        <v>0</v>
      </c>
      <c r="J83" s="184">
        <v>0</v>
      </c>
      <c r="K83" s="185">
        <v>0</v>
      </c>
      <c r="L83" s="128">
        <f>I83+J83-K83</f>
        <v>0</v>
      </c>
      <c r="M83" s="184">
        <v>0</v>
      </c>
      <c r="N83" s="185">
        <v>0</v>
      </c>
      <c r="O83" s="128">
        <f>L83+M83-N83</f>
        <v>0</v>
      </c>
      <c r="P83" s="184">
        <v>0</v>
      </c>
      <c r="Q83" s="185">
        <v>0</v>
      </c>
      <c r="R83" s="128">
        <f>O83+P83-Q83</f>
        <v>0</v>
      </c>
      <c r="S83" s="184">
        <v>0</v>
      </c>
      <c r="T83" s="185">
        <v>0</v>
      </c>
      <c r="U83" s="128">
        <f>R83+S83-T83</f>
        <v>0</v>
      </c>
      <c r="V83" s="184">
        <v>0</v>
      </c>
      <c r="W83" s="185">
        <v>0</v>
      </c>
      <c r="X83" s="128">
        <f>U83+V83-W83</f>
        <v>0</v>
      </c>
      <c r="Y83" s="184">
        <v>0</v>
      </c>
      <c r="Z83" s="185">
        <v>0</v>
      </c>
      <c r="AA83" s="128">
        <f>X83+Y83-Z83</f>
        <v>0</v>
      </c>
      <c r="AB83" s="184">
        <v>0</v>
      </c>
      <c r="AC83" s="185">
        <v>0</v>
      </c>
      <c r="AD83" s="128">
        <f>AA83+AB83-AC83</f>
        <v>0</v>
      </c>
      <c r="AE83" s="184">
        <v>0</v>
      </c>
      <c r="AF83" s="185">
        <v>0</v>
      </c>
      <c r="AG83" s="128">
        <f>AD83+AE83-AF83</f>
        <v>0</v>
      </c>
      <c r="AH83" s="184">
        <v>0</v>
      </c>
      <c r="AI83" s="185">
        <v>0</v>
      </c>
      <c r="AJ83" s="128">
        <f>AG83+AH83-AI83</f>
        <v>0</v>
      </c>
      <c r="AK83" s="184">
        <v>0</v>
      </c>
      <c r="AL83" s="185">
        <v>0</v>
      </c>
      <c r="AM83" s="128">
        <f>AJ83+AK83-AL83</f>
        <v>0</v>
      </c>
      <c r="AN83" s="120">
        <f t="shared" si="90"/>
        <v>0</v>
      </c>
      <c r="AO83" s="121">
        <f t="shared" si="90"/>
        <v>0</v>
      </c>
      <c r="AP83" s="125">
        <f>C83+AN83-AO83</f>
        <v>0</v>
      </c>
      <c r="AQ83" s="98"/>
    </row>
    <row r="84" spans="1:43" hidden="1" x14ac:dyDescent="0.35">
      <c r="A84" s="4433" t="s">
        <v>97</v>
      </c>
      <c r="B84" s="4434"/>
      <c r="C84" s="137">
        <f t="shared" ref="C84:AP84" si="91">SUM(C80:C83)</f>
        <v>0</v>
      </c>
      <c r="D84" s="138">
        <f t="shared" si="91"/>
        <v>0</v>
      </c>
      <c r="E84" s="138">
        <f t="shared" si="91"/>
        <v>0</v>
      </c>
      <c r="F84" s="137">
        <f t="shared" si="91"/>
        <v>0</v>
      </c>
      <c r="G84" s="138">
        <f t="shared" si="91"/>
        <v>0</v>
      </c>
      <c r="H84" s="138">
        <f t="shared" si="91"/>
        <v>0</v>
      </c>
      <c r="I84" s="137">
        <f t="shared" si="91"/>
        <v>0</v>
      </c>
      <c r="J84" s="138">
        <f t="shared" si="91"/>
        <v>0</v>
      </c>
      <c r="K84" s="138">
        <f t="shared" si="91"/>
        <v>0</v>
      </c>
      <c r="L84" s="137">
        <f t="shared" si="91"/>
        <v>0</v>
      </c>
      <c r="M84" s="138">
        <f t="shared" si="91"/>
        <v>0</v>
      </c>
      <c r="N84" s="138">
        <f t="shared" si="91"/>
        <v>0</v>
      </c>
      <c r="O84" s="137">
        <f t="shared" si="91"/>
        <v>0</v>
      </c>
      <c r="P84" s="138">
        <f t="shared" si="91"/>
        <v>0</v>
      </c>
      <c r="Q84" s="138">
        <f t="shared" si="91"/>
        <v>0</v>
      </c>
      <c r="R84" s="137">
        <f t="shared" si="91"/>
        <v>0</v>
      </c>
      <c r="S84" s="138">
        <f t="shared" si="91"/>
        <v>0</v>
      </c>
      <c r="T84" s="138">
        <f t="shared" si="91"/>
        <v>0</v>
      </c>
      <c r="U84" s="137">
        <f t="shared" si="91"/>
        <v>0</v>
      </c>
      <c r="V84" s="138">
        <f t="shared" si="91"/>
        <v>0</v>
      </c>
      <c r="W84" s="138">
        <f t="shared" si="91"/>
        <v>0</v>
      </c>
      <c r="X84" s="137">
        <f t="shared" si="91"/>
        <v>0</v>
      </c>
      <c r="Y84" s="138">
        <f t="shared" si="91"/>
        <v>0</v>
      </c>
      <c r="Z84" s="138">
        <f t="shared" si="91"/>
        <v>0</v>
      </c>
      <c r="AA84" s="137">
        <f t="shared" si="91"/>
        <v>0</v>
      </c>
      <c r="AB84" s="138">
        <f t="shared" si="91"/>
        <v>0</v>
      </c>
      <c r="AC84" s="138">
        <f t="shared" si="91"/>
        <v>0</v>
      </c>
      <c r="AD84" s="137">
        <f t="shared" si="91"/>
        <v>0</v>
      </c>
      <c r="AE84" s="138">
        <f t="shared" si="91"/>
        <v>0</v>
      </c>
      <c r="AF84" s="138">
        <f t="shared" si="91"/>
        <v>0</v>
      </c>
      <c r="AG84" s="137">
        <f t="shared" si="91"/>
        <v>0</v>
      </c>
      <c r="AH84" s="138">
        <f t="shared" si="91"/>
        <v>0</v>
      </c>
      <c r="AI84" s="138">
        <f t="shared" si="91"/>
        <v>0</v>
      </c>
      <c r="AJ84" s="137">
        <f t="shared" si="91"/>
        <v>0</v>
      </c>
      <c r="AK84" s="138">
        <f t="shared" si="91"/>
        <v>0</v>
      </c>
      <c r="AL84" s="138">
        <f t="shared" si="91"/>
        <v>0</v>
      </c>
      <c r="AM84" s="137">
        <f t="shared" si="91"/>
        <v>0</v>
      </c>
      <c r="AN84" s="137">
        <f t="shared" si="91"/>
        <v>0</v>
      </c>
      <c r="AO84" s="137">
        <f t="shared" si="91"/>
        <v>0</v>
      </c>
      <c r="AP84" s="139">
        <f t="shared" si="91"/>
        <v>0</v>
      </c>
      <c r="AQ84" s="98"/>
    </row>
    <row r="85" spans="1:43" hidden="1" x14ac:dyDescent="0.35">
      <c r="A85" s="4428" t="s">
        <v>98</v>
      </c>
      <c r="B85" s="4429"/>
      <c r="C85" s="119">
        <v>0</v>
      </c>
      <c r="D85" s="180">
        <v>0</v>
      </c>
      <c r="E85" s="181">
        <v>0</v>
      </c>
      <c r="F85" s="128">
        <f t="shared" ref="F85:F90" si="92">C85+D85-E85</f>
        <v>0</v>
      </c>
      <c r="G85" s="180">
        <v>0</v>
      </c>
      <c r="H85" s="181">
        <v>0</v>
      </c>
      <c r="I85" s="128">
        <f t="shared" ref="I85:I90" si="93">F85+G85-H85</f>
        <v>0</v>
      </c>
      <c r="J85" s="180">
        <v>0</v>
      </c>
      <c r="K85" s="181">
        <v>0</v>
      </c>
      <c r="L85" s="128">
        <f t="shared" ref="L85:L90" si="94">I85+J85-K85</f>
        <v>0</v>
      </c>
      <c r="M85" s="180">
        <v>0</v>
      </c>
      <c r="N85" s="181">
        <v>0</v>
      </c>
      <c r="O85" s="128">
        <f t="shared" ref="O85:O90" si="95">L85+M85-N85</f>
        <v>0</v>
      </c>
      <c r="P85" s="180">
        <v>0</v>
      </c>
      <c r="Q85" s="181">
        <v>0</v>
      </c>
      <c r="R85" s="128">
        <f t="shared" ref="R85:R90" si="96">O85+P85-Q85</f>
        <v>0</v>
      </c>
      <c r="S85" s="180">
        <v>0</v>
      </c>
      <c r="T85" s="181">
        <v>0</v>
      </c>
      <c r="U85" s="128">
        <f t="shared" ref="U85:U90" si="97">R85+S85-T85</f>
        <v>0</v>
      </c>
      <c r="V85" s="180">
        <v>0</v>
      </c>
      <c r="W85" s="181">
        <v>0</v>
      </c>
      <c r="X85" s="128">
        <f t="shared" ref="X85:X90" si="98">U85+V85-W85</f>
        <v>0</v>
      </c>
      <c r="Y85" s="180">
        <v>0</v>
      </c>
      <c r="Z85" s="181">
        <v>0</v>
      </c>
      <c r="AA85" s="128">
        <f t="shared" ref="AA85:AA90" si="99">X85+Y85-Z85</f>
        <v>0</v>
      </c>
      <c r="AB85" s="180">
        <v>0</v>
      </c>
      <c r="AC85" s="181">
        <v>0</v>
      </c>
      <c r="AD85" s="128">
        <f t="shared" ref="AD85:AD90" si="100">AA85+AB85-AC85</f>
        <v>0</v>
      </c>
      <c r="AE85" s="180">
        <v>0</v>
      </c>
      <c r="AF85" s="181">
        <v>0</v>
      </c>
      <c r="AG85" s="128">
        <f t="shared" ref="AG85:AG90" si="101">AD85+AE85-AF85</f>
        <v>0</v>
      </c>
      <c r="AH85" s="180">
        <v>0</v>
      </c>
      <c r="AI85" s="181">
        <v>0</v>
      </c>
      <c r="AJ85" s="128">
        <f t="shared" ref="AJ85:AJ90" si="102">AG85+AH85-AI85</f>
        <v>0</v>
      </c>
      <c r="AK85" s="180">
        <v>0</v>
      </c>
      <c r="AL85" s="181">
        <v>0</v>
      </c>
      <c r="AM85" s="128">
        <f t="shared" ref="AM85:AM90" si="103">AJ85+AK85-AL85</f>
        <v>0</v>
      </c>
      <c r="AN85" s="120">
        <f t="shared" ref="AN85:AO90" si="104">SUM(D85+G85+J85+M85+P85+S85+V85+Y85+AB85+AE85+AH85+AK85)</f>
        <v>0</v>
      </c>
      <c r="AO85" s="121">
        <f t="shared" si="104"/>
        <v>0</v>
      </c>
      <c r="AP85" s="125">
        <f t="shared" ref="AP85:AP90" si="105">C85+AN85-AO85</f>
        <v>0</v>
      </c>
      <c r="AQ85" s="98"/>
    </row>
    <row r="86" spans="1:43" hidden="1" x14ac:dyDescent="0.35">
      <c r="A86" s="4428" t="s">
        <v>99</v>
      </c>
      <c r="B86" s="4429"/>
      <c r="C86" s="119">
        <v>0</v>
      </c>
      <c r="D86" s="182">
        <v>0</v>
      </c>
      <c r="E86" s="183">
        <v>0</v>
      </c>
      <c r="F86" s="128">
        <f t="shared" si="92"/>
        <v>0</v>
      </c>
      <c r="G86" s="182">
        <v>0</v>
      </c>
      <c r="H86" s="183">
        <v>0</v>
      </c>
      <c r="I86" s="128">
        <f t="shared" si="93"/>
        <v>0</v>
      </c>
      <c r="J86" s="182">
        <v>0</v>
      </c>
      <c r="K86" s="183">
        <v>0</v>
      </c>
      <c r="L86" s="128">
        <f t="shared" si="94"/>
        <v>0</v>
      </c>
      <c r="M86" s="182">
        <v>0</v>
      </c>
      <c r="N86" s="183">
        <v>0</v>
      </c>
      <c r="O86" s="128">
        <f t="shared" si="95"/>
        <v>0</v>
      </c>
      <c r="P86" s="182">
        <v>0</v>
      </c>
      <c r="Q86" s="183">
        <v>0</v>
      </c>
      <c r="R86" s="128">
        <f t="shared" si="96"/>
        <v>0</v>
      </c>
      <c r="S86" s="182">
        <v>0</v>
      </c>
      <c r="T86" s="183">
        <v>0</v>
      </c>
      <c r="U86" s="128">
        <f t="shared" si="97"/>
        <v>0</v>
      </c>
      <c r="V86" s="182">
        <v>0</v>
      </c>
      <c r="W86" s="183">
        <v>0</v>
      </c>
      <c r="X86" s="128">
        <f t="shared" si="98"/>
        <v>0</v>
      </c>
      <c r="Y86" s="182">
        <v>0</v>
      </c>
      <c r="Z86" s="183">
        <v>0</v>
      </c>
      <c r="AA86" s="128">
        <f t="shared" si="99"/>
        <v>0</v>
      </c>
      <c r="AB86" s="182">
        <v>0</v>
      </c>
      <c r="AC86" s="183">
        <v>0</v>
      </c>
      <c r="AD86" s="128">
        <f t="shared" si="100"/>
        <v>0</v>
      </c>
      <c r="AE86" s="182">
        <v>0</v>
      </c>
      <c r="AF86" s="183">
        <v>0</v>
      </c>
      <c r="AG86" s="128">
        <f t="shared" si="101"/>
        <v>0</v>
      </c>
      <c r="AH86" s="182">
        <v>0</v>
      </c>
      <c r="AI86" s="183">
        <v>0</v>
      </c>
      <c r="AJ86" s="128">
        <f t="shared" si="102"/>
        <v>0</v>
      </c>
      <c r="AK86" s="182">
        <v>0</v>
      </c>
      <c r="AL86" s="183">
        <v>0</v>
      </c>
      <c r="AM86" s="128">
        <f t="shared" si="103"/>
        <v>0</v>
      </c>
      <c r="AN86" s="120">
        <f t="shared" si="104"/>
        <v>0</v>
      </c>
      <c r="AO86" s="121">
        <f t="shared" si="104"/>
        <v>0</v>
      </c>
      <c r="AP86" s="125">
        <f t="shared" si="105"/>
        <v>0</v>
      </c>
      <c r="AQ86" s="98"/>
    </row>
    <row r="87" spans="1:43" hidden="1" x14ac:dyDescent="0.35">
      <c r="A87" s="4428" t="s">
        <v>100</v>
      </c>
      <c r="B87" s="4429"/>
      <c r="C87" s="119">
        <v>0</v>
      </c>
      <c r="D87" s="182">
        <v>0</v>
      </c>
      <c r="E87" s="183">
        <v>0</v>
      </c>
      <c r="F87" s="128">
        <f t="shared" si="92"/>
        <v>0</v>
      </c>
      <c r="G87" s="182">
        <v>0</v>
      </c>
      <c r="H87" s="183">
        <v>0</v>
      </c>
      <c r="I87" s="128">
        <f t="shared" si="93"/>
        <v>0</v>
      </c>
      <c r="J87" s="182">
        <v>0</v>
      </c>
      <c r="K87" s="183">
        <v>0</v>
      </c>
      <c r="L87" s="128">
        <f t="shared" si="94"/>
        <v>0</v>
      </c>
      <c r="M87" s="182">
        <v>0</v>
      </c>
      <c r="N87" s="183">
        <v>0</v>
      </c>
      <c r="O87" s="128">
        <f t="shared" si="95"/>
        <v>0</v>
      </c>
      <c r="P87" s="182">
        <v>0</v>
      </c>
      <c r="Q87" s="183">
        <v>0</v>
      </c>
      <c r="R87" s="128">
        <f t="shared" si="96"/>
        <v>0</v>
      </c>
      <c r="S87" s="182">
        <v>0</v>
      </c>
      <c r="T87" s="183">
        <v>0</v>
      </c>
      <c r="U87" s="128">
        <f t="shared" si="97"/>
        <v>0</v>
      </c>
      <c r="V87" s="182">
        <v>0</v>
      </c>
      <c r="W87" s="183">
        <v>0</v>
      </c>
      <c r="X87" s="128">
        <f t="shared" si="98"/>
        <v>0</v>
      </c>
      <c r="Y87" s="182">
        <v>0</v>
      </c>
      <c r="Z87" s="183">
        <v>0</v>
      </c>
      <c r="AA87" s="128">
        <f t="shared" si="99"/>
        <v>0</v>
      </c>
      <c r="AB87" s="182">
        <v>0</v>
      </c>
      <c r="AC87" s="183">
        <v>0</v>
      </c>
      <c r="AD87" s="128">
        <f t="shared" si="100"/>
        <v>0</v>
      </c>
      <c r="AE87" s="182">
        <v>0</v>
      </c>
      <c r="AF87" s="183">
        <v>0</v>
      </c>
      <c r="AG87" s="128">
        <f t="shared" si="101"/>
        <v>0</v>
      </c>
      <c r="AH87" s="182">
        <v>0</v>
      </c>
      <c r="AI87" s="183">
        <v>0</v>
      </c>
      <c r="AJ87" s="128">
        <f t="shared" si="102"/>
        <v>0</v>
      </c>
      <c r="AK87" s="182">
        <v>0</v>
      </c>
      <c r="AL87" s="183">
        <v>0</v>
      </c>
      <c r="AM87" s="128">
        <f t="shared" si="103"/>
        <v>0</v>
      </c>
      <c r="AN87" s="120">
        <f t="shared" si="104"/>
        <v>0</v>
      </c>
      <c r="AO87" s="121">
        <f t="shared" si="104"/>
        <v>0</v>
      </c>
      <c r="AP87" s="125">
        <f t="shared" si="105"/>
        <v>0</v>
      </c>
      <c r="AQ87" s="98"/>
    </row>
    <row r="88" spans="1:43" hidden="1" x14ac:dyDescent="0.35">
      <c r="A88" s="4428" t="s">
        <v>101</v>
      </c>
      <c r="B88" s="4429"/>
      <c r="C88" s="119">
        <v>0</v>
      </c>
      <c r="D88" s="182">
        <v>0</v>
      </c>
      <c r="E88" s="183">
        <v>0</v>
      </c>
      <c r="F88" s="128">
        <f t="shared" si="92"/>
        <v>0</v>
      </c>
      <c r="G88" s="182">
        <v>0</v>
      </c>
      <c r="H88" s="183">
        <v>0</v>
      </c>
      <c r="I88" s="128">
        <f t="shared" si="93"/>
        <v>0</v>
      </c>
      <c r="J88" s="182">
        <v>0</v>
      </c>
      <c r="K88" s="183">
        <v>0</v>
      </c>
      <c r="L88" s="128">
        <f t="shared" si="94"/>
        <v>0</v>
      </c>
      <c r="M88" s="182">
        <v>0</v>
      </c>
      <c r="N88" s="183">
        <v>0</v>
      </c>
      <c r="O88" s="128">
        <f t="shared" si="95"/>
        <v>0</v>
      </c>
      <c r="P88" s="182">
        <v>0</v>
      </c>
      <c r="Q88" s="183">
        <v>0</v>
      </c>
      <c r="R88" s="128">
        <f t="shared" si="96"/>
        <v>0</v>
      </c>
      <c r="S88" s="182">
        <v>0</v>
      </c>
      <c r="T88" s="183">
        <v>0</v>
      </c>
      <c r="U88" s="128">
        <f t="shared" si="97"/>
        <v>0</v>
      </c>
      <c r="V88" s="182">
        <v>0</v>
      </c>
      <c r="W88" s="183">
        <v>0</v>
      </c>
      <c r="X88" s="128">
        <f t="shared" si="98"/>
        <v>0</v>
      </c>
      <c r="Y88" s="182">
        <v>0</v>
      </c>
      <c r="Z88" s="183">
        <v>0</v>
      </c>
      <c r="AA88" s="128">
        <f t="shared" si="99"/>
        <v>0</v>
      </c>
      <c r="AB88" s="182">
        <v>0</v>
      </c>
      <c r="AC88" s="183">
        <v>0</v>
      </c>
      <c r="AD88" s="128">
        <f t="shared" si="100"/>
        <v>0</v>
      </c>
      <c r="AE88" s="182">
        <v>0</v>
      </c>
      <c r="AF88" s="183">
        <v>0</v>
      </c>
      <c r="AG88" s="128">
        <f t="shared" si="101"/>
        <v>0</v>
      </c>
      <c r="AH88" s="182">
        <v>0</v>
      </c>
      <c r="AI88" s="183">
        <v>0</v>
      </c>
      <c r="AJ88" s="128">
        <f t="shared" si="102"/>
        <v>0</v>
      </c>
      <c r="AK88" s="182">
        <v>0</v>
      </c>
      <c r="AL88" s="183">
        <v>0</v>
      </c>
      <c r="AM88" s="128">
        <f t="shared" si="103"/>
        <v>0</v>
      </c>
      <c r="AN88" s="120">
        <f t="shared" si="104"/>
        <v>0</v>
      </c>
      <c r="AO88" s="121">
        <f t="shared" si="104"/>
        <v>0</v>
      </c>
      <c r="AP88" s="125">
        <f t="shared" si="105"/>
        <v>0</v>
      </c>
      <c r="AQ88" s="98"/>
    </row>
    <row r="89" spans="1:43" hidden="1" x14ac:dyDescent="0.35">
      <c r="A89" s="4428" t="s">
        <v>102</v>
      </c>
      <c r="B89" s="4429"/>
      <c r="C89" s="119">
        <v>0</v>
      </c>
      <c r="D89" s="182">
        <v>0</v>
      </c>
      <c r="E89" s="183">
        <v>0</v>
      </c>
      <c r="F89" s="128">
        <f t="shared" si="92"/>
        <v>0</v>
      </c>
      <c r="G89" s="182">
        <v>0</v>
      </c>
      <c r="H89" s="183">
        <v>0</v>
      </c>
      <c r="I89" s="128">
        <f t="shared" si="93"/>
        <v>0</v>
      </c>
      <c r="J89" s="182">
        <v>0</v>
      </c>
      <c r="K89" s="183">
        <v>0</v>
      </c>
      <c r="L89" s="128">
        <f t="shared" si="94"/>
        <v>0</v>
      </c>
      <c r="M89" s="182">
        <v>0</v>
      </c>
      <c r="N89" s="183">
        <v>0</v>
      </c>
      <c r="O89" s="128">
        <f t="shared" si="95"/>
        <v>0</v>
      </c>
      <c r="P89" s="182">
        <v>0</v>
      </c>
      <c r="Q89" s="183">
        <v>0</v>
      </c>
      <c r="R89" s="128">
        <f t="shared" si="96"/>
        <v>0</v>
      </c>
      <c r="S89" s="182">
        <v>0</v>
      </c>
      <c r="T89" s="183">
        <v>0</v>
      </c>
      <c r="U89" s="128">
        <f t="shared" si="97"/>
        <v>0</v>
      </c>
      <c r="V89" s="182">
        <v>0</v>
      </c>
      <c r="W89" s="183">
        <v>0</v>
      </c>
      <c r="X89" s="128">
        <f t="shared" si="98"/>
        <v>0</v>
      </c>
      <c r="Y89" s="182">
        <v>0</v>
      </c>
      <c r="Z89" s="183">
        <v>0</v>
      </c>
      <c r="AA89" s="128">
        <f t="shared" si="99"/>
        <v>0</v>
      </c>
      <c r="AB89" s="182">
        <v>0</v>
      </c>
      <c r="AC89" s="183">
        <v>0</v>
      </c>
      <c r="AD89" s="128">
        <f t="shared" si="100"/>
        <v>0</v>
      </c>
      <c r="AE89" s="182">
        <v>0</v>
      </c>
      <c r="AF89" s="183">
        <v>0</v>
      </c>
      <c r="AG89" s="128">
        <f t="shared" si="101"/>
        <v>0</v>
      </c>
      <c r="AH89" s="182">
        <v>0</v>
      </c>
      <c r="AI89" s="183">
        <v>0</v>
      </c>
      <c r="AJ89" s="128">
        <f t="shared" si="102"/>
        <v>0</v>
      </c>
      <c r="AK89" s="182">
        <v>0</v>
      </c>
      <c r="AL89" s="183">
        <v>0</v>
      </c>
      <c r="AM89" s="128">
        <f t="shared" si="103"/>
        <v>0</v>
      </c>
      <c r="AN89" s="120">
        <f t="shared" si="104"/>
        <v>0</v>
      </c>
      <c r="AO89" s="121">
        <f t="shared" si="104"/>
        <v>0</v>
      </c>
      <c r="AP89" s="125">
        <f t="shared" si="105"/>
        <v>0</v>
      </c>
      <c r="AQ89" s="98"/>
    </row>
    <row r="90" spans="1:43" hidden="1" x14ac:dyDescent="0.35">
      <c r="A90" s="4435" t="s">
        <v>103</v>
      </c>
      <c r="B90" s="4436"/>
      <c r="C90" s="119">
        <v>0</v>
      </c>
      <c r="D90" s="184">
        <v>0</v>
      </c>
      <c r="E90" s="185">
        <v>0</v>
      </c>
      <c r="F90" s="150">
        <f t="shared" si="92"/>
        <v>0</v>
      </c>
      <c r="G90" s="184">
        <v>0</v>
      </c>
      <c r="H90" s="185">
        <v>0</v>
      </c>
      <c r="I90" s="150">
        <f t="shared" si="93"/>
        <v>0</v>
      </c>
      <c r="J90" s="184">
        <v>0</v>
      </c>
      <c r="K90" s="185">
        <v>0</v>
      </c>
      <c r="L90" s="150">
        <f t="shared" si="94"/>
        <v>0</v>
      </c>
      <c r="M90" s="184">
        <v>0</v>
      </c>
      <c r="N90" s="185">
        <v>0</v>
      </c>
      <c r="O90" s="150">
        <f t="shared" si="95"/>
        <v>0</v>
      </c>
      <c r="P90" s="184">
        <v>0</v>
      </c>
      <c r="Q90" s="185">
        <v>0</v>
      </c>
      <c r="R90" s="150">
        <f t="shared" si="96"/>
        <v>0</v>
      </c>
      <c r="S90" s="184">
        <v>0</v>
      </c>
      <c r="T90" s="185">
        <v>0</v>
      </c>
      <c r="U90" s="150">
        <f t="shared" si="97"/>
        <v>0</v>
      </c>
      <c r="V90" s="184">
        <v>0</v>
      </c>
      <c r="W90" s="185">
        <v>0</v>
      </c>
      <c r="X90" s="150">
        <f t="shared" si="98"/>
        <v>0</v>
      </c>
      <c r="Y90" s="184">
        <v>0</v>
      </c>
      <c r="Z90" s="185">
        <v>0</v>
      </c>
      <c r="AA90" s="150">
        <f t="shared" si="99"/>
        <v>0</v>
      </c>
      <c r="AB90" s="184">
        <v>0</v>
      </c>
      <c r="AC90" s="185">
        <v>0</v>
      </c>
      <c r="AD90" s="150">
        <f t="shared" si="100"/>
        <v>0</v>
      </c>
      <c r="AE90" s="184">
        <v>0</v>
      </c>
      <c r="AF90" s="185">
        <v>0</v>
      </c>
      <c r="AG90" s="150">
        <f t="shared" si="101"/>
        <v>0</v>
      </c>
      <c r="AH90" s="184">
        <v>0</v>
      </c>
      <c r="AI90" s="185">
        <v>0</v>
      </c>
      <c r="AJ90" s="150">
        <f t="shared" si="102"/>
        <v>0</v>
      </c>
      <c r="AK90" s="184">
        <v>0</v>
      </c>
      <c r="AL90" s="185">
        <v>0</v>
      </c>
      <c r="AM90" s="150">
        <f t="shared" si="103"/>
        <v>0</v>
      </c>
      <c r="AN90" s="153">
        <f t="shared" si="104"/>
        <v>0</v>
      </c>
      <c r="AO90" s="154">
        <f t="shared" si="104"/>
        <v>0</v>
      </c>
      <c r="AP90" s="155">
        <f t="shared" si="105"/>
        <v>0</v>
      </c>
      <c r="AQ90" s="98"/>
    </row>
    <row r="91" spans="1:43" hidden="1" x14ac:dyDescent="0.35">
      <c r="A91" s="4433" t="s">
        <v>104</v>
      </c>
      <c r="B91" s="4434"/>
      <c r="C91" s="137">
        <f t="shared" ref="C91:AP91" si="106">SUM(C85:C90)</f>
        <v>0</v>
      </c>
      <c r="D91" s="137">
        <f t="shared" si="106"/>
        <v>0</v>
      </c>
      <c r="E91" s="137">
        <f t="shared" si="106"/>
        <v>0</v>
      </c>
      <c r="F91" s="137">
        <f t="shared" si="106"/>
        <v>0</v>
      </c>
      <c r="G91" s="137">
        <f t="shared" si="106"/>
        <v>0</v>
      </c>
      <c r="H91" s="137">
        <f t="shared" si="106"/>
        <v>0</v>
      </c>
      <c r="I91" s="137">
        <f t="shared" si="106"/>
        <v>0</v>
      </c>
      <c r="J91" s="137">
        <f t="shared" si="106"/>
        <v>0</v>
      </c>
      <c r="K91" s="137">
        <f t="shared" si="106"/>
        <v>0</v>
      </c>
      <c r="L91" s="137">
        <f t="shared" si="106"/>
        <v>0</v>
      </c>
      <c r="M91" s="137">
        <f t="shared" si="106"/>
        <v>0</v>
      </c>
      <c r="N91" s="137">
        <f t="shared" si="106"/>
        <v>0</v>
      </c>
      <c r="O91" s="137">
        <f t="shared" si="106"/>
        <v>0</v>
      </c>
      <c r="P91" s="137">
        <f t="shared" si="106"/>
        <v>0</v>
      </c>
      <c r="Q91" s="137">
        <f t="shared" si="106"/>
        <v>0</v>
      </c>
      <c r="R91" s="137">
        <f t="shared" si="106"/>
        <v>0</v>
      </c>
      <c r="S91" s="137">
        <f t="shared" si="106"/>
        <v>0</v>
      </c>
      <c r="T91" s="137">
        <f t="shared" si="106"/>
        <v>0</v>
      </c>
      <c r="U91" s="137">
        <f t="shared" si="106"/>
        <v>0</v>
      </c>
      <c r="V91" s="137">
        <f t="shared" si="106"/>
        <v>0</v>
      </c>
      <c r="W91" s="137">
        <f t="shared" si="106"/>
        <v>0</v>
      </c>
      <c r="X91" s="137">
        <f t="shared" si="106"/>
        <v>0</v>
      </c>
      <c r="Y91" s="137">
        <f t="shared" si="106"/>
        <v>0</v>
      </c>
      <c r="Z91" s="137">
        <f t="shared" si="106"/>
        <v>0</v>
      </c>
      <c r="AA91" s="137">
        <f t="shared" si="106"/>
        <v>0</v>
      </c>
      <c r="AB91" s="137">
        <f t="shared" si="106"/>
        <v>0</v>
      </c>
      <c r="AC91" s="137">
        <f t="shared" si="106"/>
        <v>0</v>
      </c>
      <c r="AD91" s="137">
        <f t="shared" si="106"/>
        <v>0</v>
      </c>
      <c r="AE91" s="137">
        <f t="shared" si="106"/>
        <v>0</v>
      </c>
      <c r="AF91" s="137">
        <f t="shared" si="106"/>
        <v>0</v>
      </c>
      <c r="AG91" s="137">
        <f t="shared" si="106"/>
        <v>0</v>
      </c>
      <c r="AH91" s="137">
        <f t="shared" si="106"/>
        <v>0</v>
      </c>
      <c r="AI91" s="137">
        <f t="shared" si="106"/>
        <v>0</v>
      </c>
      <c r="AJ91" s="137">
        <f t="shared" si="106"/>
        <v>0</v>
      </c>
      <c r="AK91" s="137">
        <f t="shared" si="106"/>
        <v>0</v>
      </c>
      <c r="AL91" s="137">
        <f t="shared" si="106"/>
        <v>0</v>
      </c>
      <c r="AM91" s="137">
        <f t="shared" si="106"/>
        <v>0</v>
      </c>
      <c r="AN91" s="137">
        <f t="shared" si="106"/>
        <v>0</v>
      </c>
      <c r="AO91" s="137">
        <f t="shared" si="106"/>
        <v>0</v>
      </c>
      <c r="AP91" s="139">
        <f t="shared" si="106"/>
        <v>0</v>
      </c>
      <c r="AQ91" s="98"/>
    </row>
    <row r="92" spans="1:43" hidden="1" x14ac:dyDescent="0.35">
      <c r="A92" s="4433" t="s">
        <v>115</v>
      </c>
      <c r="B92" s="4434"/>
      <c r="C92" s="137">
        <f t="shared" ref="C92:AP92" si="107">C84+C91</f>
        <v>0</v>
      </c>
      <c r="D92" s="137">
        <f t="shared" si="107"/>
        <v>0</v>
      </c>
      <c r="E92" s="137">
        <f t="shared" si="107"/>
        <v>0</v>
      </c>
      <c r="F92" s="137">
        <f t="shared" si="107"/>
        <v>0</v>
      </c>
      <c r="G92" s="137">
        <f t="shared" si="107"/>
        <v>0</v>
      </c>
      <c r="H92" s="137">
        <f t="shared" si="107"/>
        <v>0</v>
      </c>
      <c r="I92" s="137">
        <f t="shared" si="107"/>
        <v>0</v>
      </c>
      <c r="J92" s="137">
        <f t="shared" si="107"/>
        <v>0</v>
      </c>
      <c r="K92" s="137">
        <f t="shared" si="107"/>
        <v>0</v>
      </c>
      <c r="L92" s="137">
        <f t="shared" si="107"/>
        <v>0</v>
      </c>
      <c r="M92" s="137">
        <f t="shared" si="107"/>
        <v>0</v>
      </c>
      <c r="N92" s="137">
        <f t="shared" si="107"/>
        <v>0</v>
      </c>
      <c r="O92" s="137">
        <f t="shared" si="107"/>
        <v>0</v>
      </c>
      <c r="P92" s="137">
        <f t="shared" si="107"/>
        <v>0</v>
      </c>
      <c r="Q92" s="137">
        <f t="shared" si="107"/>
        <v>0</v>
      </c>
      <c r="R92" s="137">
        <f t="shared" si="107"/>
        <v>0</v>
      </c>
      <c r="S92" s="137">
        <f t="shared" si="107"/>
        <v>0</v>
      </c>
      <c r="T92" s="137">
        <f t="shared" si="107"/>
        <v>0</v>
      </c>
      <c r="U92" s="137">
        <f t="shared" si="107"/>
        <v>0</v>
      </c>
      <c r="V92" s="137">
        <f t="shared" si="107"/>
        <v>0</v>
      </c>
      <c r="W92" s="137">
        <f t="shared" si="107"/>
        <v>0</v>
      </c>
      <c r="X92" s="137">
        <f t="shared" si="107"/>
        <v>0</v>
      </c>
      <c r="Y92" s="137">
        <f t="shared" si="107"/>
        <v>0</v>
      </c>
      <c r="Z92" s="137">
        <f t="shared" si="107"/>
        <v>0</v>
      </c>
      <c r="AA92" s="137">
        <f t="shared" si="107"/>
        <v>0</v>
      </c>
      <c r="AB92" s="137">
        <f t="shared" si="107"/>
        <v>0</v>
      </c>
      <c r="AC92" s="137">
        <f t="shared" si="107"/>
        <v>0</v>
      </c>
      <c r="AD92" s="137">
        <f t="shared" si="107"/>
        <v>0</v>
      </c>
      <c r="AE92" s="137">
        <f t="shared" si="107"/>
        <v>0</v>
      </c>
      <c r="AF92" s="137">
        <f t="shared" si="107"/>
        <v>0</v>
      </c>
      <c r="AG92" s="137">
        <f t="shared" si="107"/>
        <v>0</v>
      </c>
      <c r="AH92" s="137">
        <f t="shared" si="107"/>
        <v>0</v>
      </c>
      <c r="AI92" s="137">
        <f t="shared" si="107"/>
        <v>0</v>
      </c>
      <c r="AJ92" s="137">
        <f t="shared" si="107"/>
        <v>0</v>
      </c>
      <c r="AK92" s="137">
        <f t="shared" si="107"/>
        <v>0</v>
      </c>
      <c r="AL92" s="137">
        <f t="shared" si="107"/>
        <v>0</v>
      </c>
      <c r="AM92" s="137">
        <f t="shared" si="107"/>
        <v>0</v>
      </c>
      <c r="AN92" s="137">
        <f t="shared" si="107"/>
        <v>0</v>
      </c>
      <c r="AO92" s="137">
        <f t="shared" si="107"/>
        <v>0</v>
      </c>
      <c r="AP92" s="139">
        <f t="shared" si="107"/>
        <v>0</v>
      </c>
      <c r="AQ92" s="98"/>
    </row>
    <row r="93" spans="1:43" ht="90" customHeight="1" x14ac:dyDescent="0.35">
      <c r="A93" s="4438" t="s">
        <v>116</v>
      </c>
      <c r="B93" s="4438"/>
      <c r="C93" s="4439"/>
      <c r="D93" s="4437"/>
      <c r="E93" s="4437"/>
      <c r="F93" s="4437"/>
      <c r="G93" s="4437"/>
      <c r="H93" s="4437"/>
      <c r="I93" s="4437"/>
      <c r="J93" s="4437"/>
      <c r="K93" s="4437"/>
      <c r="L93" s="4437"/>
      <c r="M93" s="4437"/>
      <c r="N93" s="4437"/>
      <c r="O93" s="4437"/>
      <c r="P93" s="4437"/>
      <c r="Q93" s="4437"/>
      <c r="R93" s="4437"/>
      <c r="S93" s="4437"/>
      <c r="T93" s="4437"/>
      <c r="U93" s="4437"/>
      <c r="V93" s="4437"/>
      <c r="W93" s="4437"/>
      <c r="X93" s="4437"/>
      <c r="Y93" s="4437"/>
      <c r="Z93" s="4437"/>
      <c r="AA93" s="4437"/>
      <c r="AB93" s="4437"/>
      <c r="AC93" s="4437"/>
      <c r="AD93" s="4437"/>
      <c r="AE93" s="4437"/>
      <c r="AF93" s="4437"/>
      <c r="AG93" s="4437"/>
      <c r="AH93" s="4437"/>
      <c r="AI93" s="4437"/>
      <c r="AJ93" s="4437"/>
      <c r="AK93" s="4440"/>
      <c r="AL93" s="4441"/>
      <c r="AM93" s="4442"/>
      <c r="AN93" s="4443"/>
      <c r="AO93" s="4444"/>
      <c r="AP93" s="4444"/>
      <c r="AQ93" s="97"/>
    </row>
    <row r="94" spans="1:43" hidden="1" x14ac:dyDescent="0.35">
      <c r="A94" s="186"/>
      <c r="B94" s="186"/>
      <c r="C94" s="186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8"/>
      <c r="AO94" s="188"/>
      <c r="AP94" s="188"/>
      <c r="AQ94" s="97"/>
    </row>
    <row r="95" spans="1:43" hidden="1" x14ac:dyDescent="0.35">
      <c r="A95" s="189"/>
      <c r="B95" s="189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</row>
    <row r="96" spans="1:43" hidden="1" x14ac:dyDescent="0.35">
      <c r="A96" s="189"/>
      <c r="B96" s="189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</row>
    <row r="97" spans="1:43" hidden="1" x14ac:dyDescent="0.35">
      <c r="A97" s="189"/>
      <c r="B97" s="189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</row>
    <row r="98" spans="1:43" hidden="1" x14ac:dyDescent="0.35">
      <c r="A98" s="189"/>
      <c r="B98" s="189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</row>
    <row r="99" spans="1:43" hidden="1" x14ac:dyDescent="0.35">
      <c r="A99" s="189"/>
      <c r="B99" s="189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</row>
    <row r="100" spans="1:43" ht="19.5" customHeight="1" x14ac:dyDescent="0.35">
      <c r="A100" s="189"/>
      <c r="B100" s="189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</row>
    <row r="101" spans="1:43" ht="19.5" customHeight="1" x14ac:dyDescent="0.3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</row>
    <row r="102" spans="1:43" ht="30" customHeight="1" x14ac:dyDescent="0.35">
      <c r="A102" s="190" t="s">
        <v>117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2"/>
      <c r="AQ102" s="193"/>
    </row>
    <row r="103" spans="1:43" ht="30" customHeight="1" x14ac:dyDescent="0.35">
      <c r="A103" s="4365" t="s">
        <v>84</v>
      </c>
      <c r="B103" s="4424"/>
      <c r="C103" s="4365" t="s">
        <v>85</v>
      </c>
      <c r="D103" s="4427"/>
      <c r="E103" s="4427"/>
      <c r="F103" s="4427"/>
      <c r="G103" s="4427"/>
      <c r="H103" s="4427"/>
      <c r="I103" s="4427"/>
      <c r="J103" s="4427"/>
      <c r="K103" s="4427"/>
      <c r="L103" s="4427"/>
      <c r="M103" s="4427"/>
      <c r="N103" s="4427"/>
      <c r="O103" s="4427"/>
      <c r="P103" s="4427"/>
      <c r="Q103" s="4427"/>
      <c r="R103" s="4427"/>
      <c r="S103" s="4427"/>
      <c r="T103" s="4427"/>
      <c r="U103" s="4427"/>
      <c r="V103" s="4427"/>
      <c r="W103" s="4427"/>
      <c r="X103" s="4427"/>
      <c r="Y103" s="4427"/>
      <c r="Z103" s="4427"/>
      <c r="AA103" s="4427"/>
      <c r="AB103" s="4427"/>
      <c r="AC103" s="4427"/>
      <c r="AD103" s="4427"/>
      <c r="AE103" s="4427"/>
      <c r="AF103" s="4427"/>
      <c r="AG103" s="4427"/>
      <c r="AH103" s="4427"/>
      <c r="AI103" s="4427"/>
      <c r="AJ103" s="4427"/>
      <c r="AK103" s="4427"/>
      <c r="AL103" s="4427"/>
      <c r="AM103" s="4424"/>
      <c r="AN103" s="4422" t="s">
        <v>86</v>
      </c>
      <c r="AO103" s="4423"/>
      <c r="AP103" s="4423"/>
      <c r="AQ103" s="98"/>
    </row>
    <row r="104" spans="1:43" ht="30" customHeight="1" x14ac:dyDescent="0.35">
      <c r="A104" s="4425"/>
      <c r="B104" s="4426"/>
      <c r="C104" s="4381" t="s">
        <v>87</v>
      </c>
      <c r="D104" s="4419" t="s">
        <v>9</v>
      </c>
      <c r="E104" s="4420"/>
      <c r="F104" s="4421"/>
      <c r="G104" s="4419" t="s">
        <v>10</v>
      </c>
      <c r="H104" s="4420"/>
      <c r="I104" s="4421"/>
      <c r="J104" s="4419" t="s">
        <v>11</v>
      </c>
      <c r="K104" s="4420"/>
      <c r="L104" s="4421"/>
      <c r="M104" s="4419" t="s">
        <v>12</v>
      </c>
      <c r="N104" s="4420"/>
      <c r="O104" s="4421"/>
      <c r="P104" s="4419" t="s">
        <v>13</v>
      </c>
      <c r="Q104" s="4420"/>
      <c r="R104" s="4421"/>
      <c r="S104" s="4419" t="s">
        <v>14</v>
      </c>
      <c r="T104" s="4420"/>
      <c r="U104" s="4421"/>
      <c r="V104" s="4419" t="s">
        <v>15</v>
      </c>
      <c r="W104" s="4420"/>
      <c r="X104" s="4421"/>
      <c r="Y104" s="4419" t="s">
        <v>16</v>
      </c>
      <c r="Z104" s="4420"/>
      <c r="AA104" s="4421"/>
      <c r="AB104" s="4419" t="s">
        <v>17</v>
      </c>
      <c r="AC104" s="4420"/>
      <c r="AD104" s="4421"/>
      <c r="AE104" s="4419" t="s">
        <v>18</v>
      </c>
      <c r="AF104" s="4420"/>
      <c r="AG104" s="4421"/>
      <c r="AH104" s="4419" t="s">
        <v>19</v>
      </c>
      <c r="AI104" s="4420"/>
      <c r="AJ104" s="4421"/>
      <c r="AK104" s="4419" t="s">
        <v>3</v>
      </c>
      <c r="AL104" s="4420"/>
      <c r="AM104" s="4421"/>
      <c r="AN104" s="4371" t="str">
        <f>$B$3</f>
        <v>DEZEMBRO</v>
      </c>
      <c r="AO104" s="4372"/>
      <c r="AP104" s="4372"/>
      <c r="AQ104" s="98"/>
    </row>
    <row r="105" spans="1:43" ht="39.75" customHeight="1" x14ac:dyDescent="0.35">
      <c r="A105" s="4378"/>
      <c r="B105" s="4380"/>
      <c r="C105" s="4432"/>
      <c r="D105" s="111" t="s">
        <v>88</v>
      </c>
      <c r="E105" s="111" t="s">
        <v>89</v>
      </c>
      <c r="F105" s="112" t="s">
        <v>90</v>
      </c>
      <c r="G105" s="111" t="s">
        <v>88</v>
      </c>
      <c r="H105" s="111" t="s">
        <v>89</v>
      </c>
      <c r="I105" s="112" t="s">
        <v>90</v>
      </c>
      <c r="J105" s="111" t="s">
        <v>88</v>
      </c>
      <c r="K105" s="111" t="s">
        <v>89</v>
      </c>
      <c r="L105" s="112" t="s">
        <v>90</v>
      </c>
      <c r="M105" s="111" t="s">
        <v>88</v>
      </c>
      <c r="N105" s="111" t="s">
        <v>89</v>
      </c>
      <c r="O105" s="112" t="s">
        <v>90</v>
      </c>
      <c r="P105" s="111" t="s">
        <v>88</v>
      </c>
      <c r="Q105" s="111" t="s">
        <v>89</v>
      </c>
      <c r="R105" s="112" t="s">
        <v>90</v>
      </c>
      <c r="S105" s="111" t="s">
        <v>88</v>
      </c>
      <c r="T105" s="111" t="s">
        <v>89</v>
      </c>
      <c r="U105" s="112" t="s">
        <v>90</v>
      </c>
      <c r="V105" s="111" t="s">
        <v>88</v>
      </c>
      <c r="W105" s="111" t="s">
        <v>89</v>
      </c>
      <c r="X105" s="112" t="s">
        <v>90</v>
      </c>
      <c r="Y105" s="111" t="s">
        <v>88</v>
      </c>
      <c r="Z105" s="111" t="s">
        <v>89</v>
      </c>
      <c r="AA105" s="112" t="s">
        <v>90</v>
      </c>
      <c r="AB105" s="111" t="s">
        <v>88</v>
      </c>
      <c r="AC105" s="111" t="s">
        <v>89</v>
      </c>
      <c r="AD105" s="112" t="s">
        <v>90</v>
      </c>
      <c r="AE105" s="111" t="s">
        <v>88</v>
      </c>
      <c r="AF105" s="111" t="s">
        <v>89</v>
      </c>
      <c r="AG105" s="112" t="s">
        <v>90</v>
      </c>
      <c r="AH105" s="111" t="s">
        <v>88</v>
      </c>
      <c r="AI105" s="111" t="s">
        <v>89</v>
      </c>
      <c r="AJ105" s="112" t="s">
        <v>90</v>
      </c>
      <c r="AK105" s="111" t="s">
        <v>88</v>
      </c>
      <c r="AL105" s="111" t="s">
        <v>89</v>
      </c>
      <c r="AM105" s="112" t="s">
        <v>90</v>
      </c>
      <c r="AN105" s="112" t="s">
        <v>88</v>
      </c>
      <c r="AO105" s="111" t="s">
        <v>89</v>
      </c>
      <c r="AP105" s="113" t="s">
        <v>91</v>
      </c>
      <c r="AQ105" s="98"/>
    </row>
    <row r="106" spans="1:43" ht="19.5" customHeight="1" x14ac:dyDescent="0.35">
      <c r="A106" s="4450" t="s">
        <v>93</v>
      </c>
      <c r="B106" s="4451"/>
      <c r="C106" s="194">
        <f t="shared" ref="C106:E109" si="108">C10+C24+C38+C52+C66+C80</f>
        <v>1</v>
      </c>
      <c r="D106" s="195">
        <f t="shared" si="108"/>
        <v>0</v>
      </c>
      <c r="E106" s="196">
        <f t="shared" si="108"/>
        <v>0</v>
      </c>
      <c r="F106" s="197">
        <f>C106+D106-E106</f>
        <v>1</v>
      </c>
      <c r="G106" s="195">
        <f t="shared" ref="G106:H109" si="109">G10+G24+G38+G52+G66+G80</f>
        <v>0</v>
      </c>
      <c r="H106" s="196">
        <f t="shared" si="109"/>
        <v>0</v>
      </c>
      <c r="I106" s="197">
        <f>F106+G106-H106</f>
        <v>1</v>
      </c>
      <c r="J106" s="195">
        <f t="shared" ref="J106:K109" si="110">J10+J24+J38+J52+J66+J80</f>
        <v>0</v>
      </c>
      <c r="K106" s="196">
        <f t="shared" si="110"/>
        <v>0</v>
      </c>
      <c r="L106" s="197">
        <f>I106+J106-K106</f>
        <v>1</v>
      </c>
      <c r="M106" s="195">
        <f t="shared" ref="M106:N109" si="111">M10+M24+M38+M52+M66+M80</f>
        <v>0</v>
      </c>
      <c r="N106" s="196">
        <f t="shared" si="111"/>
        <v>0</v>
      </c>
      <c r="O106" s="197">
        <f>L106+M106-N106</f>
        <v>1</v>
      </c>
      <c r="P106" s="195">
        <f t="shared" ref="P106:Q109" si="112">P10+P24+P38+P52+P66+P80</f>
        <v>0</v>
      </c>
      <c r="Q106" s="196">
        <f t="shared" si="112"/>
        <v>0</v>
      </c>
      <c r="R106" s="197">
        <f>O106+P106-Q106</f>
        <v>1</v>
      </c>
      <c r="S106" s="195">
        <f t="shared" ref="S106:T109" si="113">S10+S24+S38+S52+S66+S80</f>
        <v>0</v>
      </c>
      <c r="T106" s="196">
        <f t="shared" si="113"/>
        <v>0</v>
      </c>
      <c r="U106" s="197">
        <f>R106+S106-T106</f>
        <v>1</v>
      </c>
      <c r="V106" s="195">
        <f t="shared" ref="V106:W109" si="114">V10+V24+V38+V52+V66+V80</f>
        <v>0</v>
      </c>
      <c r="W106" s="196">
        <f t="shared" si="114"/>
        <v>0</v>
      </c>
      <c r="X106" s="197">
        <f>U106+V106-W106</f>
        <v>1</v>
      </c>
      <c r="Y106" s="195">
        <f t="shared" ref="Y106:Z109" si="115">Y10+Y24+Y38+Y52+Y66+Y80</f>
        <v>0</v>
      </c>
      <c r="Z106" s="196">
        <f t="shared" si="115"/>
        <v>0</v>
      </c>
      <c r="AA106" s="197">
        <f>X106+Y106-Z106</f>
        <v>1</v>
      </c>
      <c r="AB106" s="195">
        <f t="shared" ref="AB106:AC109" si="116">AB10+AB24+AB38+AB52+AB66+AB80</f>
        <v>0</v>
      </c>
      <c r="AC106" s="196">
        <f t="shared" si="116"/>
        <v>0</v>
      </c>
      <c r="AD106" s="197">
        <f>AA106+AB106-AC106</f>
        <v>1</v>
      </c>
      <c r="AE106" s="195">
        <f t="shared" ref="AE106:AF109" si="117">AE10+AE24+AE38+AE52+AE66+AE80</f>
        <v>0</v>
      </c>
      <c r="AF106" s="196">
        <f t="shared" si="117"/>
        <v>0</v>
      </c>
      <c r="AG106" s="198">
        <f>AD106+AE106-AF106</f>
        <v>1</v>
      </c>
      <c r="AH106" s="195">
        <f t="shared" ref="AH106:AI109" si="118">AH10+AH24+AH38+AH52+AH66+AH80</f>
        <v>0</v>
      </c>
      <c r="AI106" s="196">
        <f t="shared" si="118"/>
        <v>0</v>
      </c>
      <c r="AJ106" s="198">
        <f>AG106+AH106-AI106</f>
        <v>1</v>
      </c>
      <c r="AK106" s="195">
        <f t="shared" ref="AK106:AL109" si="119">AK10+AK24+AK38+AK52+AK66+AK80</f>
        <v>0</v>
      </c>
      <c r="AL106" s="196">
        <f t="shared" si="119"/>
        <v>0</v>
      </c>
      <c r="AM106" s="198">
        <f>AJ106+AK106-AL106</f>
        <v>1</v>
      </c>
      <c r="AN106" s="120">
        <f t="shared" ref="AN106:AO109" si="120">SUM(D106+G106+J106+M106+P106+S106+V106+Y106+AB106+AE106+AH106+AK106)</f>
        <v>0</v>
      </c>
      <c r="AO106" s="121">
        <f t="shared" si="120"/>
        <v>0</v>
      </c>
      <c r="AP106" s="199">
        <f>C106+AN106-AO106</f>
        <v>1</v>
      </c>
      <c r="AQ106" s="98"/>
    </row>
    <row r="107" spans="1:43" ht="19.5" customHeight="1" x14ac:dyDescent="0.35">
      <c r="A107" s="4447" t="s">
        <v>94</v>
      </c>
      <c r="B107" s="4448"/>
      <c r="C107" s="200">
        <f t="shared" si="108"/>
        <v>7</v>
      </c>
      <c r="D107" s="201">
        <f t="shared" si="108"/>
        <v>0</v>
      </c>
      <c r="E107" s="202">
        <f t="shared" si="108"/>
        <v>0</v>
      </c>
      <c r="F107" s="203">
        <f>C107+D107-E107</f>
        <v>7</v>
      </c>
      <c r="G107" s="201">
        <f t="shared" si="109"/>
        <v>0</v>
      </c>
      <c r="H107" s="202">
        <f t="shared" si="109"/>
        <v>0</v>
      </c>
      <c r="I107" s="203">
        <f>F107+G107-H107</f>
        <v>7</v>
      </c>
      <c r="J107" s="201">
        <f t="shared" si="110"/>
        <v>0</v>
      </c>
      <c r="K107" s="202">
        <f t="shared" si="110"/>
        <v>0</v>
      </c>
      <c r="L107" s="203">
        <f>I107+J107-K107</f>
        <v>7</v>
      </c>
      <c r="M107" s="201">
        <f t="shared" si="111"/>
        <v>0</v>
      </c>
      <c r="N107" s="202">
        <f t="shared" si="111"/>
        <v>0</v>
      </c>
      <c r="O107" s="203">
        <f>L107+M107-N107</f>
        <v>7</v>
      </c>
      <c r="P107" s="201">
        <f t="shared" si="112"/>
        <v>0</v>
      </c>
      <c r="Q107" s="202">
        <f t="shared" si="112"/>
        <v>0</v>
      </c>
      <c r="R107" s="203">
        <f>O107+P107-Q107</f>
        <v>7</v>
      </c>
      <c r="S107" s="201">
        <f t="shared" si="113"/>
        <v>0</v>
      </c>
      <c r="T107" s="202">
        <f t="shared" si="113"/>
        <v>0</v>
      </c>
      <c r="U107" s="203">
        <f>R107+S107-T107</f>
        <v>7</v>
      </c>
      <c r="V107" s="201">
        <f t="shared" si="114"/>
        <v>0</v>
      </c>
      <c r="W107" s="202">
        <f t="shared" si="114"/>
        <v>0</v>
      </c>
      <c r="X107" s="203">
        <f>U107+V107-W107</f>
        <v>7</v>
      </c>
      <c r="Y107" s="201">
        <f t="shared" si="115"/>
        <v>0</v>
      </c>
      <c r="Z107" s="202">
        <f t="shared" si="115"/>
        <v>0</v>
      </c>
      <c r="AA107" s="203">
        <f>X107+Y107-Z107</f>
        <v>7</v>
      </c>
      <c r="AB107" s="201">
        <f t="shared" si="116"/>
        <v>0</v>
      </c>
      <c r="AC107" s="202">
        <f t="shared" si="116"/>
        <v>0</v>
      </c>
      <c r="AD107" s="203">
        <f>AA107+AB107-AC107</f>
        <v>7</v>
      </c>
      <c r="AE107" s="201">
        <f t="shared" si="117"/>
        <v>0</v>
      </c>
      <c r="AF107" s="202">
        <f t="shared" si="117"/>
        <v>0</v>
      </c>
      <c r="AG107" s="204">
        <f>AD107+AE107-AF107</f>
        <v>7</v>
      </c>
      <c r="AH107" s="201">
        <f t="shared" si="118"/>
        <v>0</v>
      </c>
      <c r="AI107" s="202">
        <f t="shared" si="118"/>
        <v>1</v>
      </c>
      <c r="AJ107" s="204">
        <f>AG107+AH107-AI107</f>
        <v>6</v>
      </c>
      <c r="AK107" s="201">
        <f t="shared" si="119"/>
        <v>0</v>
      </c>
      <c r="AL107" s="202">
        <f t="shared" si="119"/>
        <v>0</v>
      </c>
      <c r="AM107" s="204">
        <f>AJ107+AK107-AL107</f>
        <v>6</v>
      </c>
      <c r="AN107" s="120">
        <f t="shared" si="120"/>
        <v>0</v>
      </c>
      <c r="AO107" s="121">
        <f t="shared" si="120"/>
        <v>1</v>
      </c>
      <c r="AP107" s="199">
        <f>C107+AN107-AO107</f>
        <v>6</v>
      </c>
      <c r="AQ107" s="98"/>
    </row>
    <row r="108" spans="1:43" ht="19.5" customHeight="1" x14ac:dyDescent="0.35">
      <c r="A108" s="4447" t="s">
        <v>95</v>
      </c>
      <c r="B108" s="4448"/>
      <c r="C108" s="200">
        <f t="shared" si="108"/>
        <v>19</v>
      </c>
      <c r="D108" s="201">
        <f t="shared" si="108"/>
        <v>0</v>
      </c>
      <c r="E108" s="202">
        <f t="shared" si="108"/>
        <v>0</v>
      </c>
      <c r="F108" s="203">
        <f>C108+D108-E108</f>
        <v>19</v>
      </c>
      <c r="G108" s="201">
        <f t="shared" si="109"/>
        <v>0</v>
      </c>
      <c r="H108" s="202">
        <f t="shared" si="109"/>
        <v>0</v>
      </c>
      <c r="I108" s="203">
        <f>F108+G108-H108</f>
        <v>19</v>
      </c>
      <c r="J108" s="201">
        <f t="shared" si="110"/>
        <v>0</v>
      </c>
      <c r="K108" s="202">
        <f t="shared" si="110"/>
        <v>0</v>
      </c>
      <c r="L108" s="203">
        <f>I108+J108-K108</f>
        <v>19</v>
      </c>
      <c r="M108" s="201">
        <f t="shared" si="111"/>
        <v>0</v>
      </c>
      <c r="N108" s="202">
        <f t="shared" si="111"/>
        <v>0</v>
      </c>
      <c r="O108" s="203">
        <f>L108+M108-N108</f>
        <v>19</v>
      </c>
      <c r="P108" s="201">
        <f t="shared" si="112"/>
        <v>0</v>
      </c>
      <c r="Q108" s="202">
        <f t="shared" si="112"/>
        <v>0</v>
      </c>
      <c r="R108" s="203">
        <f>O108+P108-Q108</f>
        <v>19</v>
      </c>
      <c r="S108" s="201">
        <f t="shared" si="113"/>
        <v>0</v>
      </c>
      <c r="T108" s="202">
        <f t="shared" si="113"/>
        <v>0</v>
      </c>
      <c r="U108" s="203">
        <f>R108+S108-T108</f>
        <v>19</v>
      </c>
      <c r="V108" s="201">
        <f t="shared" si="114"/>
        <v>0</v>
      </c>
      <c r="W108" s="202">
        <f t="shared" si="114"/>
        <v>0</v>
      </c>
      <c r="X108" s="203">
        <f>U108+V108-W108</f>
        <v>19</v>
      </c>
      <c r="Y108" s="201">
        <f t="shared" si="115"/>
        <v>0</v>
      </c>
      <c r="Z108" s="202">
        <f t="shared" si="115"/>
        <v>0</v>
      </c>
      <c r="AA108" s="203">
        <f>X108+Y108-Z108</f>
        <v>19</v>
      </c>
      <c r="AB108" s="201">
        <f t="shared" si="116"/>
        <v>0</v>
      </c>
      <c r="AC108" s="202">
        <f t="shared" si="116"/>
        <v>0</v>
      </c>
      <c r="AD108" s="203">
        <f>AA108+AB108-AC108</f>
        <v>19</v>
      </c>
      <c r="AE108" s="201">
        <f t="shared" si="117"/>
        <v>0</v>
      </c>
      <c r="AF108" s="202">
        <f t="shared" si="117"/>
        <v>0</v>
      </c>
      <c r="AG108" s="204">
        <f>AD108+AE108-AF108</f>
        <v>19</v>
      </c>
      <c r="AH108" s="201">
        <f t="shared" si="118"/>
        <v>0</v>
      </c>
      <c r="AI108" s="202">
        <f t="shared" si="118"/>
        <v>1</v>
      </c>
      <c r="AJ108" s="204">
        <f>AG108+AH108-AI108</f>
        <v>18</v>
      </c>
      <c r="AK108" s="201">
        <f t="shared" si="119"/>
        <v>0</v>
      </c>
      <c r="AL108" s="202">
        <f t="shared" si="119"/>
        <v>0</v>
      </c>
      <c r="AM108" s="204">
        <f>AJ108+AK108-AL108</f>
        <v>18</v>
      </c>
      <c r="AN108" s="120">
        <f t="shared" si="120"/>
        <v>0</v>
      </c>
      <c r="AO108" s="121">
        <f t="shared" si="120"/>
        <v>1</v>
      </c>
      <c r="AP108" s="199">
        <f>C108+AN108-AO108</f>
        <v>18</v>
      </c>
      <c r="AQ108" s="98"/>
    </row>
    <row r="109" spans="1:43" ht="19.5" customHeight="1" x14ac:dyDescent="0.35">
      <c r="A109" s="4447" t="s">
        <v>96</v>
      </c>
      <c r="B109" s="4448"/>
      <c r="C109" s="200">
        <f t="shared" si="108"/>
        <v>9</v>
      </c>
      <c r="D109" s="201">
        <f t="shared" si="108"/>
        <v>0</v>
      </c>
      <c r="E109" s="202">
        <f t="shared" si="108"/>
        <v>0</v>
      </c>
      <c r="F109" s="203">
        <f>C109+D109-E109</f>
        <v>9</v>
      </c>
      <c r="G109" s="201">
        <f t="shared" si="109"/>
        <v>0</v>
      </c>
      <c r="H109" s="202">
        <f t="shared" si="109"/>
        <v>0</v>
      </c>
      <c r="I109" s="203">
        <f>F109+G109-H109</f>
        <v>9</v>
      </c>
      <c r="J109" s="201">
        <f t="shared" si="110"/>
        <v>0</v>
      </c>
      <c r="K109" s="202">
        <f t="shared" si="110"/>
        <v>0</v>
      </c>
      <c r="L109" s="203">
        <f>I109+J109-K109</f>
        <v>9</v>
      </c>
      <c r="M109" s="201">
        <f t="shared" si="111"/>
        <v>0</v>
      </c>
      <c r="N109" s="202">
        <f t="shared" si="111"/>
        <v>0</v>
      </c>
      <c r="O109" s="203">
        <f>L109+M109-N109</f>
        <v>9</v>
      </c>
      <c r="P109" s="201">
        <f t="shared" si="112"/>
        <v>0</v>
      </c>
      <c r="Q109" s="202">
        <f t="shared" si="112"/>
        <v>0</v>
      </c>
      <c r="R109" s="203">
        <f>O109+P109-Q109</f>
        <v>9</v>
      </c>
      <c r="S109" s="201">
        <f t="shared" si="113"/>
        <v>0</v>
      </c>
      <c r="T109" s="202">
        <f t="shared" si="113"/>
        <v>0</v>
      </c>
      <c r="U109" s="203">
        <f>R109+S109-T109</f>
        <v>9</v>
      </c>
      <c r="V109" s="201">
        <f t="shared" si="114"/>
        <v>0</v>
      </c>
      <c r="W109" s="202">
        <f t="shared" si="114"/>
        <v>0</v>
      </c>
      <c r="X109" s="203">
        <f>U109+V109-W109</f>
        <v>9</v>
      </c>
      <c r="Y109" s="201">
        <f t="shared" si="115"/>
        <v>0</v>
      </c>
      <c r="Z109" s="202">
        <f t="shared" si="115"/>
        <v>0</v>
      </c>
      <c r="AA109" s="203">
        <f>X109+Y109-Z109</f>
        <v>9</v>
      </c>
      <c r="AB109" s="201">
        <f t="shared" si="116"/>
        <v>0</v>
      </c>
      <c r="AC109" s="202">
        <f t="shared" si="116"/>
        <v>0</v>
      </c>
      <c r="AD109" s="203">
        <f>AA109+AB109-AC109</f>
        <v>9</v>
      </c>
      <c r="AE109" s="201">
        <f t="shared" si="117"/>
        <v>0</v>
      </c>
      <c r="AF109" s="202">
        <f t="shared" si="117"/>
        <v>0</v>
      </c>
      <c r="AG109" s="204">
        <f>AD109+AE109-AF109</f>
        <v>9</v>
      </c>
      <c r="AH109" s="201">
        <f t="shared" si="118"/>
        <v>2</v>
      </c>
      <c r="AI109" s="202">
        <f t="shared" si="118"/>
        <v>0</v>
      </c>
      <c r="AJ109" s="204">
        <f>AG109+AH109-AI109</f>
        <v>11</v>
      </c>
      <c r="AK109" s="201">
        <f t="shared" si="119"/>
        <v>4</v>
      </c>
      <c r="AL109" s="202">
        <f t="shared" si="119"/>
        <v>0</v>
      </c>
      <c r="AM109" s="204">
        <f>AJ109+AK109-AL109</f>
        <v>15</v>
      </c>
      <c r="AN109" s="120">
        <f t="shared" si="120"/>
        <v>6</v>
      </c>
      <c r="AO109" s="121">
        <f t="shared" si="120"/>
        <v>0</v>
      </c>
      <c r="AP109" s="199">
        <f>C109+AN109-AO109</f>
        <v>15</v>
      </c>
      <c r="AQ109" s="98"/>
    </row>
    <row r="110" spans="1:43" ht="30" customHeight="1" x14ac:dyDescent="0.35">
      <c r="A110" s="4449" t="s">
        <v>97</v>
      </c>
      <c r="B110" s="4434"/>
      <c r="C110" s="137">
        <f t="shared" ref="C110:AP110" si="121">SUM(C106:C109)</f>
        <v>36</v>
      </c>
      <c r="D110" s="137">
        <f t="shared" si="121"/>
        <v>0</v>
      </c>
      <c r="E110" s="137">
        <f t="shared" si="121"/>
        <v>0</v>
      </c>
      <c r="F110" s="137">
        <f t="shared" si="121"/>
        <v>36</v>
      </c>
      <c r="G110" s="137">
        <f t="shared" si="121"/>
        <v>0</v>
      </c>
      <c r="H110" s="137">
        <f t="shared" si="121"/>
        <v>0</v>
      </c>
      <c r="I110" s="137">
        <f t="shared" si="121"/>
        <v>36</v>
      </c>
      <c r="J110" s="137">
        <f t="shared" si="121"/>
        <v>0</v>
      </c>
      <c r="K110" s="137">
        <f t="shared" si="121"/>
        <v>0</v>
      </c>
      <c r="L110" s="137">
        <f t="shared" si="121"/>
        <v>36</v>
      </c>
      <c r="M110" s="137">
        <f t="shared" si="121"/>
        <v>0</v>
      </c>
      <c r="N110" s="137">
        <f t="shared" si="121"/>
        <v>0</v>
      </c>
      <c r="O110" s="137">
        <f t="shared" si="121"/>
        <v>36</v>
      </c>
      <c r="P110" s="137">
        <f t="shared" si="121"/>
        <v>0</v>
      </c>
      <c r="Q110" s="137">
        <f t="shared" si="121"/>
        <v>0</v>
      </c>
      <c r="R110" s="137">
        <f t="shared" si="121"/>
        <v>36</v>
      </c>
      <c r="S110" s="137">
        <f t="shared" si="121"/>
        <v>0</v>
      </c>
      <c r="T110" s="137">
        <f t="shared" si="121"/>
        <v>0</v>
      </c>
      <c r="U110" s="137">
        <f t="shared" si="121"/>
        <v>36</v>
      </c>
      <c r="V110" s="137">
        <f t="shared" si="121"/>
        <v>0</v>
      </c>
      <c r="W110" s="137">
        <f t="shared" si="121"/>
        <v>0</v>
      </c>
      <c r="X110" s="137">
        <f t="shared" si="121"/>
        <v>36</v>
      </c>
      <c r="Y110" s="137">
        <f t="shared" si="121"/>
        <v>0</v>
      </c>
      <c r="Z110" s="137">
        <f t="shared" si="121"/>
        <v>0</v>
      </c>
      <c r="AA110" s="137">
        <f t="shared" si="121"/>
        <v>36</v>
      </c>
      <c r="AB110" s="137">
        <f t="shared" si="121"/>
        <v>0</v>
      </c>
      <c r="AC110" s="137">
        <f t="shared" si="121"/>
        <v>0</v>
      </c>
      <c r="AD110" s="137">
        <f t="shared" si="121"/>
        <v>36</v>
      </c>
      <c r="AE110" s="137">
        <f t="shared" si="121"/>
        <v>0</v>
      </c>
      <c r="AF110" s="137">
        <f t="shared" si="121"/>
        <v>0</v>
      </c>
      <c r="AG110" s="137">
        <f t="shared" si="121"/>
        <v>36</v>
      </c>
      <c r="AH110" s="137">
        <f t="shared" si="121"/>
        <v>2</v>
      </c>
      <c r="AI110" s="137">
        <f t="shared" si="121"/>
        <v>2</v>
      </c>
      <c r="AJ110" s="137">
        <f t="shared" si="121"/>
        <v>36</v>
      </c>
      <c r="AK110" s="137">
        <f t="shared" si="121"/>
        <v>4</v>
      </c>
      <c r="AL110" s="137">
        <f t="shared" si="121"/>
        <v>0</v>
      </c>
      <c r="AM110" s="137">
        <f t="shared" si="121"/>
        <v>40</v>
      </c>
      <c r="AN110" s="137">
        <f t="shared" si="121"/>
        <v>6</v>
      </c>
      <c r="AO110" s="137">
        <f t="shared" si="121"/>
        <v>2</v>
      </c>
      <c r="AP110" s="205">
        <f t="shared" si="121"/>
        <v>40</v>
      </c>
      <c r="AQ110" s="98"/>
    </row>
    <row r="111" spans="1:43" ht="19.5" customHeight="1" x14ac:dyDescent="0.35">
      <c r="A111" s="4447" t="s">
        <v>98</v>
      </c>
      <c r="B111" s="4448"/>
      <c r="C111" s="200">
        <f t="shared" ref="C111:E116" si="122">C15+C29+C43+C57+C71+C85</f>
        <v>42</v>
      </c>
      <c r="D111" s="201">
        <f t="shared" si="122"/>
        <v>0</v>
      </c>
      <c r="E111" s="202">
        <f t="shared" si="122"/>
        <v>0</v>
      </c>
      <c r="F111" s="203">
        <f t="shared" ref="F111:F116" si="123">C111+D111-E111</f>
        <v>42</v>
      </c>
      <c r="G111" s="201">
        <f t="shared" ref="G111:H116" si="124">G15+G29+G43+G57+G71+G85</f>
        <v>0</v>
      </c>
      <c r="H111" s="202">
        <f t="shared" si="124"/>
        <v>0</v>
      </c>
      <c r="I111" s="203">
        <f t="shared" ref="I111:I116" si="125">F111+G111-H111</f>
        <v>42</v>
      </c>
      <c r="J111" s="201">
        <f t="shared" ref="J111:K116" si="126">J15+J29+J43+J57+J71+J85</f>
        <v>0</v>
      </c>
      <c r="K111" s="202">
        <f t="shared" si="126"/>
        <v>0</v>
      </c>
      <c r="L111" s="203">
        <f t="shared" ref="L111:L116" si="127">I111+J111-K111</f>
        <v>42</v>
      </c>
      <c r="M111" s="201">
        <f t="shared" ref="M111:N116" si="128">M15+M29+M43+M57+M71+M85</f>
        <v>0</v>
      </c>
      <c r="N111" s="202">
        <f t="shared" si="128"/>
        <v>0</v>
      </c>
      <c r="O111" s="203">
        <f t="shared" ref="O111:O116" si="129">L111+M111-N111</f>
        <v>42</v>
      </c>
      <c r="P111" s="201">
        <f t="shared" ref="P111:Q116" si="130">P15+P29+P43+P57+P71+P85</f>
        <v>0</v>
      </c>
      <c r="Q111" s="202">
        <f t="shared" si="130"/>
        <v>0</v>
      </c>
      <c r="R111" s="203">
        <f t="shared" ref="R111:R116" si="131">O111+P111-Q111</f>
        <v>42</v>
      </c>
      <c r="S111" s="201">
        <f t="shared" ref="S111:T116" si="132">S15+S29+S43+S57+S71+S85</f>
        <v>0</v>
      </c>
      <c r="T111" s="202">
        <f t="shared" si="132"/>
        <v>0</v>
      </c>
      <c r="U111" s="203">
        <f t="shared" ref="U111:U116" si="133">R111+S111-T111</f>
        <v>42</v>
      </c>
      <c r="V111" s="201">
        <f t="shared" ref="V111:W116" si="134">V15+V29+V43+V57+V71+V85</f>
        <v>0</v>
      </c>
      <c r="W111" s="202">
        <f t="shared" si="134"/>
        <v>0</v>
      </c>
      <c r="X111" s="203">
        <f t="shared" ref="X111:X116" si="135">U111+V111-W111</f>
        <v>42</v>
      </c>
      <c r="Y111" s="201">
        <f t="shared" ref="Y111:Z116" si="136">Y15+Y29+Y43+Y57+Y71+Y85</f>
        <v>0</v>
      </c>
      <c r="Z111" s="202">
        <f t="shared" si="136"/>
        <v>0</v>
      </c>
      <c r="AA111" s="203">
        <f t="shared" ref="AA111:AA116" si="137">X111+Y111-Z111</f>
        <v>42</v>
      </c>
      <c r="AB111" s="201">
        <f t="shared" ref="AB111:AC116" si="138">AB15+AB29+AB43+AB57+AB71+AB85</f>
        <v>0</v>
      </c>
      <c r="AC111" s="202">
        <f t="shared" si="138"/>
        <v>0</v>
      </c>
      <c r="AD111" s="203">
        <f t="shared" ref="AD111:AD116" si="139">AA111+AB111-AC111</f>
        <v>42</v>
      </c>
      <c r="AE111" s="201">
        <f t="shared" ref="AE111:AF116" si="140">AE15+AE29+AE43+AE57+AE71+AE85</f>
        <v>0</v>
      </c>
      <c r="AF111" s="202">
        <f t="shared" si="140"/>
        <v>0</v>
      </c>
      <c r="AG111" s="204">
        <f t="shared" ref="AG111:AG116" si="141">AD111+AE111-AF111</f>
        <v>42</v>
      </c>
      <c r="AH111" s="201">
        <f t="shared" ref="AH111:AI116" si="142">AH15+AH29+AH43+AH57+AH71+AH85</f>
        <v>1</v>
      </c>
      <c r="AI111" s="202">
        <f t="shared" si="142"/>
        <v>1</v>
      </c>
      <c r="AJ111" s="204">
        <f t="shared" ref="AJ111:AJ116" si="143">AG111+AH111-AI111</f>
        <v>42</v>
      </c>
      <c r="AK111" s="201">
        <f t="shared" ref="AK111:AL116" si="144">AK15+AK29+AK43+AK57+AK71+AK85</f>
        <v>0</v>
      </c>
      <c r="AL111" s="202">
        <f t="shared" si="144"/>
        <v>0</v>
      </c>
      <c r="AM111" s="204">
        <f t="shared" ref="AM111:AM116" si="145">AJ111+AK111-AL111</f>
        <v>42</v>
      </c>
      <c r="AN111" s="120">
        <f t="shared" ref="AN111:AO116" si="146">SUM(D111+G111+J111+M111+P111+S111+V111+Y111+AB111+AE111+AH111+AK111)</f>
        <v>1</v>
      </c>
      <c r="AO111" s="121">
        <f t="shared" si="146"/>
        <v>1</v>
      </c>
      <c r="AP111" s="199">
        <f t="shared" ref="AP111:AP116" si="147">C111+AN111-AO111</f>
        <v>42</v>
      </c>
      <c r="AQ111" s="98"/>
    </row>
    <row r="112" spans="1:43" ht="19.5" customHeight="1" x14ac:dyDescent="0.35">
      <c r="A112" s="4447" t="s">
        <v>99</v>
      </c>
      <c r="B112" s="4448"/>
      <c r="C112" s="200">
        <f t="shared" si="122"/>
        <v>7</v>
      </c>
      <c r="D112" s="201">
        <f t="shared" si="122"/>
        <v>0</v>
      </c>
      <c r="E112" s="202">
        <f t="shared" si="122"/>
        <v>0</v>
      </c>
      <c r="F112" s="203">
        <f t="shared" si="123"/>
        <v>7</v>
      </c>
      <c r="G112" s="201">
        <f t="shared" si="124"/>
        <v>0</v>
      </c>
      <c r="H112" s="202">
        <f t="shared" si="124"/>
        <v>0</v>
      </c>
      <c r="I112" s="203">
        <f t="shared" si="125"/>
        <v>7</v>
      </c>
      <c r="J112" s="201">
        <f t="shared" si="126"/>
        <v>0</v>
      </c>
      <c r="K112" s="202">
        <f t="shared" si="126"/>
        <v>0</v>
      </c>
      <c r="L112" s="203">
        <f t="shared" si="127"/>
        <v>7</v>
      </c>
      <c r="M112" s="201">
        <f t="shared" si="128"/>
        <v>0</v>
      </c>
      <c r="N112" s="202">
        <f t="shared" si="128"/>
        <v>0</v>
      </c>
      <c r="O112" s="203">
        <f t="shared" si="129"/>
        <v>7</v>
      </c>
      <c r="P112" s="201">
        <f t="shared" si="130"/>
        <v>0</v>
      </c>
      <c r="Q112" s="202">
        <f t="shared" si="130"/>
        <v>0</v>
      </c>
      <c r="R112" s="203">
        <f t="shared" si="131"/>
        <v>7</v>
      </c>
      <c r="S112" s="201">
        <f t="shared" si="132"/>
        <v>0</v>
      </c>
      <c r="T112" s="202">
        <f t="shared" si="132"/>
        <v>0</v>
      </c>
      <c r="U112" s="203">
        <f t="shared" si="133"/>
        <v>7</v>
      </c>
      <c r="V112" s="201">
        <f t="shared" si="134"/>
        <v>0</v>
      </c>
      <c r="W112" s="202">
        <f t="shared" si="134"/>
        <v>0</v>
      </c>
      <c r="X112" s="203">
        <f t="shared" si="135"/>
        <v>7</v>
      </c>
      <c r="Y112" s="201">
        <f t="shared" si="136"/>
        <v>0</v>
      </c>
      <c r="Z112" s="202">
        <f t="shared" si="136"/>
        <v>0</v>
      </c>
      <c r="AA112" s="203">
        <f t="shared" si="137"/>
        <v>7</v>
      </c>
      <c r="AB112" s="201">
        <f t="shared" si="138"/>
        <v>0</v>
      </c>
      <c r="AC112" s="202">
        <f t="shared" si="138"/>
        <v>0</v>
      </c>
      <c r="AD112" s="203">
        <f t="shared" si="139"/>
        <v>7</v>
      </c>
      <c r="AE112" s="201">
        <f t="shared" si="140"/>
        <v>0</v>
      </c>
      <c r="AF112" s="202">
        <f t="shared" si="140"/>
        <v>0</v>
      </c>
      <c r="AG112" s="204">
        <f t="shared" si="141"/>
        <v>7</v>
      </c>
      <c r="AH112" s="201">
        <f t="shared" si="142"/>
        <v>2</v>
      </c>
      <c r="AI112" s="202">
        <f t="shared" si="142"/>
        <v>0</v>
      </c>
      <c r="AJ112" s="204">
        <f t="shared" si="143"/>
        <v>9</v>
      </c>
      <c r="AK112" s="201">
        <f t="shared" si="144"/>
        <v>0</v>
      </c>
      <c r="AL112" s="202">
        <f t="shared" si="144"/>
        <v>1</v>
      </c>
      <c r="AM112" s="204">
        <f t="shared" si="145"/>
        <v>8</v>
      </c>
      <c r="AN112" s="120">
        <f t="shared" si="146"/>
        <v>2</v>
      </c>
      <c r="AO112" s="121">
        <f t="shared" si="146"/>
        <v>1</v>
      </c>
      <c r="AP112" s="199">
        <f t="shared" si="147"/>
        <v>8</v>
      </c>
      <c r="AQ112" s="98"/>
    </row>
    <row r="113" spans="1:43" ht="19.5" customHeight="1" x14ac:dyDescent="0.35">
      <c r="A113" s="4447" t="s">
        <v>100</v>
      </c>
      <c r="B113" s="4448"/>
      <c r="C113" s="200">
        <f t="shared" si="122"/>
        <v>17</v>
      </c>
      <c r="D113" s="201">
        <f t="shared" si="122"/>
        <v>0</v>
      </c>
      <c r="E113" s="202">
        <f t="shared" si="122"/>
        <v>0</v>
      </c>
      <c r="F113" s="203">
        <f t="shared" si="123"/>
        <v>17</v>
      </c>
      <c r="G113" s="201">
        <f t="shared" si="124"/>
        <v>0</v>
      </c>
      <c r="H113" s="202">
        <f t="shared" si="124"/>
        <v>0</v>
      </c>
      <c r="I113" s="203">
        <f t="shared" si="125"/>
        <v>17</v>
      </c>
      <c r="J113" s="201">
        <f t="shared" si="126"/>
        <v>0</v>
      </c>
      <c r="K113" s="202">
        <f t="shared" si="126"/>
        <v>0</v>
      </c>
      <c r="L113" s="203">
        <f t="shared" si="127"/>
        <v>17</v>
      </c>
      <c r="M113" s="201">
        <f t="shared" si="128"/>
        <v>0</v>
      </c>
      <c r="N113" s="202">
        <f t="shared" si="128"/>
        <v>0</v>
      </c>
      <c r="O113" s="203">
        <f t="shared" si="129"/>
        <v>17</v>
      </c>
      <c r="P113" s="201">
        <f t="shared" si="130"/>
        <v>0</v>
      </c>
      <c r="Q113" s="202">
        <f t="shared" si="130"/>
        <v>0</v>
      </c>
      <c r="R113" s="203">
        <f t="shared" si="131"/>
        <v>17</v>
      </c>
      <c r="S113" s="201">
        <f t="shared" si="132"/>
        <v>0</v>
      </c>
      <c r="T113" s="202">
        <f t="shared" si="132"/>
        <v>0</v>
      </c>
      <c r="U113" s="203">
        <f t="shared" si="133"/>
        <v>17</v>
      </c>
      <c r="V113" s="201">
        <f t="shared" si="134"/>
        <v>0</v>
      </c>
      <c r="W113" s="202">
        <f t="shared" si="134"/>
        <v>0</v>
      </c>
      <c r="X113" s="203">
        <f t="shared" si="135"/>
        <v>17</v>
      </c>
      <c r="Y113" s="201">
        <f t="shared" si="136"/>
        <v>0</v>
      </c>
      <c r="Z113" s="202">
        <f t="shared" si="136"/>
        <v>0</v>
      </c>
      <c r="AA113" s="203">
        <f t="shared" si="137"/>
        <v>17</v>
      </c>
      <c r="AB113" s="201">
        <f t="shared" si="138"/>
        <v>0</v>
      </c>
      <c r="AC113" s="202">
        <f t="shared" si="138"/>
        <v>0</v>
      </c>
      <c r="AD113" s="203">
        <f t="shared" si="139"/>
        <v>17</v>
      </c>
      <c r="AE113" s="201">
        <f t="shared" si="140"/>
        <v>0</v>
      </c>
      <c r="AF113" s="202">
        <f t="shared" si="140"/>
        <v>0</v>
      </c>
      <c r="AG113" s="204">
        <f t="shared" si="141"/>
        <v>17</v>
      </c>
      <c r="AH113" s="201">
        <f t="shared" si="142"/>
        <v>0</v>
      </c>
      <c r="AI113" s="202">
        <f t="shared" si="142"/>
        <v>1</v>
      </c>
      <c r="AJ113" s="204">
        <f t="shared" si="143"/>
        <v>16</v>
      </c>
      <c r="AK113" s="201">
        <f t="shared" si="144"/>
        <v>2</v>
      </c>
      <c r="AL113" s="202">
        <f t="shared" si="144"/>
        <v>1</v>
      </c>
      <c r="AM113" s="204">
        <f t="shared" si="145"/>
        <v>17</v>
      </c>
      <c r="AN113" s="120">
        <f t="shared" si="146"/>
        <v>2</v>
      </c>
      <c r="AO113" s="121">
        <f t="shared" si="146"/>
        <v>2</v>
      </c>
      <c r="AP113" s="199">
        <f t="shared" si="147"/>
        <v>17</v>
      </c>
      <c r="AQ113" s="98"/>
    </row>
    <row r="114" spans="1:43" ht="19.5" customHeight="1" x14ac:dyDescent="0.35">
      <c r="A114" s="4447" t="s">
        <v>101</v>
      </c>
      <c r="B114" s="4448"/>
      <c r="C114" s="200">
        <f t="shared" si="122"/>
        <v>10</v>
      </c>
      <c r="D114" s="201">
        <f t="shared" si="122"/>
        <v>0</v>
      </c>
      <c r="E114" s="202">
        <f t="shared" si="122"/>
        <v>0</v>
      </c>
      <c r="F114" s="203">
        <f t="shared" si="123"/>
        <v>10</v>
      </c>
      <c r="G114" s="201">
        <f t="shared" si="124"/>
        <v>0</v>
      </c>
      <c r="H114" s="202">
        <f t="shared" si="124"/>
        <v>0</v>
      </c>
      <c r="I114" s="203">
        <f t="shared" si="125"/>
        <v>10</v>
      </c>
      <c r="J114" s="201">
        <f t="shared" si="126"/>
        <v>0</v>
      </c>
      <c r="K114" s="202">
        <f t="shared" si="126"/>
        <v>0</v>
      </c>
      <c r="L114" s="203">
        <f t="shared" si="127"/>
        <v>10</v>
      </c>
      <c r="M114" s="201">
        <f t="shared" si="128"/>
        <v>0</v>
      </c>
      <c r="N114" s="202">
        <f t="shared" si="128"/>
        <v>0</v>
      </c>
      <c r="O114" s="203">
        <f t="shared" si="129"/>
        <v>10</v>
      </c>
      <c r="P114" s="201">
        <f t="shared" si="130"/>
        <v>0</v>
      </c>
      <c r="Q114" s="202">
        <f t="shared" si="130"/>
        <v>0</v>
      </c>
      <c r="R114" s="203">
        <f t="shared" si="131"/>
        <v>10</v>
      </c>
      <c r="S114" s="201">
        <f t="shared" si="132"/>
        <v>0</v>
      </c>
      <c r="T114" s="202">
        <f t="shared" si="132"/>
        <v>0</v>
      </c>
      <c r="U114" s="203">
        <f t="shared" si="133"/>
        <v>10</v>
      </c>
      <c r="V114" s="201">
        <f t="shared" si="134"/>
        <v>0</v>
      </c>
      <c r="W114" s="202">
        <f t="shared" si="134"/>
        <v>0</v>
      </c>
      <c r="X114" s="203">
        <f t="shared" si="135"/>
        <v>10</v>
      </c>
      <c r="Y114" s="201">
        <f t="shared" si="136"/>
        <v>0</v>
      </c>
      <c r="Z114" s="202">
        <f t="shared" si="136"/>
        <v>0</v>
      </c>
      <c r="AA114" s="203">
        <f t="shared" si="137"/>
        <v>10</v>
      </c>
      <c r="AB114" s="201">
        <f t="shared" si="138"/>
        <v>0</v>
      </c>
      <c r="AC114" s="202">
        <f t="shared" si="138"/>
        <v>0</v>
      </c>
      <c r="AD114" s="203">
        <f t="shared" si="139"/>
        <v>10</v>
      </c>
      <c r="AE114" s="201">
        <f t="shared" si="140"/>
        <v>0</v>
      </c>
      <c r="AF114" s="202">
        <f t="shared" si="140"/>
        <v>0</v>
      </c>
      <c r="AG114" s="204">
        <f t="shared" si="141"/>
        <v>10</v>
      </c>
      <c r="AH114" s="201">
        <f t="shared" si="142"/>
        <v>1</v>
      </c>
      <c r="AI114" s="202">
        <f t="shared" si="142"/>
        <v>2</v>
      </c>
      <c r="AJ114" s="204">
        <f t="shared" si="143"/>
        <v>9</v>
      </c>
      <c r="AK114" s="201">
        <f t="shared" si="144"/>
        <v>2</v>
      </c>
      <c r="AL114" s="202">
        <f t="shared" si="144"/>
        <v>0</v>
      </c>
      <c r="AM114" s="204">
        <f t="shared" si="145"/>
        <v>11</v>
      </c>
      <c r="AN114" s="120">
        <f t="shared" si="146"/>
        <v>3</v>
      </c>
      <c r="AO114" s="121">
        <f t="shared" si="146"/>
        <v>2</v>
      </c>
      <c r="AP114" s="199">
        <f t="shared" si="147"/>
        <v>11</v>
      </c>
      <c r="AQ114" s="98"/>
    </row>
    <row r="115" spans="1:43" ht="19.5" customHeight="1" x14ac:dyDescent="0.35">
      <c r="A115" s="4447" t="s">
        <v>102</v>
      </c>
      <c r="B115" s="4448"/>
      <c r="C115" s="200">
        <f t="shared" si="122"/>
        <v>18</v>
      </c>
      <c r="D115" s="201">
        <f t="shared" si="122"/>
        <v>0</v>
      </c>
      <c r="E115" s="202">
        <f t="shared" si="122"/>
        <v>0</v>
      </c>
      <c r="F115" s="203">
        <f t="shared" si="123"/>
        <v>18</v>
      </c>
      <c r="G115" s="201">
        <f t="shared" si="124"/>
        <v>0</v>
      </c>
      <c r="H115" s="202">
        <f t="shared" si="124"/>
        <v>0</v>
      </c>
      <c r="I115" s="203">
        <f t="shared" si="125"/>
        <v>18</v>
      </c>
      <c r="J115" s="201">
        <f t="shared" si="126"/>
        <v>0</v>
      </c>
      <c r="K115" s="202">
        <f t="shared" si="126"/>
        <v>0</v>
      </c>
      <c r="L115" s="203">
        <f t="shared" si="127"/>
        <v>18</v>
      </c>
      <c r="M115" s="201">
        <f t="shared" si="128"/>
        <v>0</v>
      </c>
      <c r="N115" s="202">
        <f t="shared" si="128"/>
        <v>0</v>
      </c>
      <c r="O115" s="203">
        <f t="shared" si="129"/>
        <v>18</v>
      </c>
      <c r="P115" s="201">
        <f t="shared" si="130"/>
        <v>0</v>
      </c>
      <c r="Q115" s="202">
        <f t="shared" si="130"/>
        <v>0</v>
      </c>
      <c r="R115" s="203">
        <f t="shared" si="131"/>
        <v>18</v>
      </c>
      <c r="S115" s="201">
        <f t="shared" si="132"/>
        <v>0</v>
      </c>
      <c r="T115" s="202">
        <f t="shared" si="132"/>
        <v>0</v>
      </c>
      <c r="U115" s="203">
        <f t="shared" si="133"/>
        <v>18</v>
      </c>
      <c r="V115" s="201">
        <f t="shared" si="134"/>
        <v>0</v>
      </c>
      <c r="W115" s="202">
        <f t="shared" si="134"/>
        <v>0</v>
      </c>
      <c r="X115" s="203">
        <f t="shared" si="135"/>
        <v>18</v>
      </c>
      <c r="Y115" s="201">
        <f t="shared" si="136"/>
        <v>0</v>
      </c>
      <c r="Z115" s="202">
        <f t="shared" si="136"/>
        <v>0</v>
      </c>
      <c r="AA115" s="203">
        <f t="shared" si="137"/>
        <v>18</v>
      </c>
      <c r="AB115" s="201">
        <f t="shared" si="138"/>
        <v>0</v>
      </c>
      <c r="AC115" s="202">
        <f t="shared" si="138"/>
        <v>0</v>
      </c>
      <c r="AD115" s="203">
        <f t="shared" si="139"/>
        <v>18</v>
      </c>
      <c r="AE115" s="201">
        <f t="shared" si="140"/>
        <v>0</v>
      </c>
      <c r="AF115" s="202">
        <f t="shared" si="140"/>
        <v>0</v>
      </c>
      <c r="AG115" s="204">
        <f t="shared" si="141"/>
        <v>18</v>
      </c>
      <c r="AH115" s="201">
        <f t="shared" si="142"/>
        <v>1</v>
      </c>
      <c r="AI115" s="202">
        <f t="shared" si="142"/>
        <v>0</v>
      </c>
      <c r="AJ115" s="204">
        <f t="shared" si="143"/>
        <v>19</v>
      </c>
      <c r="AK115" s="201">
        <f t="shared" si="144"/>
        <v>0</v>
      </c>
      <c r="AL115" s="202">
        <f t="shared" si="144"/>
        <v>2</v>
      </c>
      <c r="AM115" s="204">
        <f t="shared" si="145"/>
        <v>17</v>
      </c>
      <c r="AN115" s="120">
        <f t="shared" si="146"/>
        <v>1</v>
      </c>
      <c r="AO115" s="121">
        <f t="shared" si="146"/>
        <v>2</v>
      </c>
      <c r="AP115" s="199">
        <f t="shared" si="147"/>
        <v>17</v>
      </c>
      <c r="AQ115" s="98"/>
    </row>
    <row r="116" spans="1:43" ht="19.5" customHeight="1" x14ac:dyDescent="0.35">
      <c r="A116" s="4447" t="s">
        <v>103</v>
      </c>
      <c r="B116" s="4448"/>
      <c r="C116" s="200">
        <f t="shared" si="122"/>
        <v>12</v>
      </c>
      <c r="D116" s="206">
        <f t="shared" si="122"/>
        <v>0</v>
      </c>
      <c r="E116" s="207">
        <f t="shared" si="122"/>
        <v>0</v>
      </c>
      <c r="F116" s="208">
        <f t="shared" si="123"/>
        <v>12</v>
      </c>
      <c r="G116" s="206">
        <f t="shared" si="124"/>
        <v>0</v>
      </c>
      <c r="H116" s="207">
        <f t="shared" si="124"/>
        <v>0</v>
      </c>
      <c r="I116" s="208">
        <f t="shared" si="125"/>
        <v>12</v>
      </c>
      <c r="J116" s="206">
        <f t="shared" si="126"/>
        <v>0</v>
      </c>
      <c r="K116" s="207">
        <f t="shared" si="126"/>
        <v>0</v>
      </c>
      <c r="L116" s="208">
        <f t="shared" si="127"/>
        <v>12</v>
      </c>
      <c r="M116" s="206">
        <f t="shared" si="128"/>
        <v>0</v>
      </c>
      <c r="N116" s="207">
        <f t="shared" si="128"/>
        <v>0</v>
      </c>
      <c r="O116" s="208">
        <f t="shared" si="129"/>
        <v>12</v>
      </c>
      <c r="P116" s="206">
        <f t="shared" si="130"/>
        <v>0</v>
      </c>
      <c r="Q116" s="207">
        <f t="shared" si="130"/>
        <v>0</v>
      </c>
      <c r="R116" s="208">
        <f t="shared" si="131"/>
        <v>12</v>
      </c>
      <c r="S116" s="206">
        <f t="shared" si="132"/>
        <v>0</v>
      </c>
      <c r="T116" s="207">
        <f t="shared" si="132"/>
        <v>0</v>
      </c>
      <c r="U116" s="208">
        <f t="shared" si="133"/>
        <v>12</v>
      </c>
      <c r="V116" s="206">
        <f t="shared" si="134"/>
        <v>0</v>
      </c>
      <c r="W116" s="207">
        <f t="shared" si="134"/>
        <v>0</v>
      </c>
      <c r="X116" s="208">
        <f t="shared" si="135"/>
        <v>12</v>
      </c>
      <c r="Y116" s="206">
        <f t="shared" si="136"/>
        <v>0</v>
      </c>
      <c r="Z116" s="207">
        <f t="shared" si="136"/>
        <v>0</v>
      </c>
      <c r="AA116" s="208">
        <f t="shared" si="137"/>
        <v>12</v>
      </c>
      <c r="AB116" s="206">
        <f t="shared" si="138"/>
        <v>0</v>
      </c>
      <c r="AC116" s="207">
        <f t="shared" si="138"/>
        <v>0</v>
      </c>
      <c r="AD116" s="208">
        <f t="shared" si="139"/>
        <v>12</v>
      </c>
      <c r="AE116" s="206">
        <f t="shared" si="140"/>
        <v>0</v>
      </c>
      <c r="AF116" s="207">
        <f t="shared" si="140"/>
        <v>0</v>
      </c>
      <c r="AG116" s="209">
        <f t="shared" si="141"/>
        <v>12</v>
      </c>
      <c r="AH116" s="206">
        <f t="shared" si="142"/>
        <v>3</v>
      </c>
      <c r="AI116" s="207">
        <f t="shared" si="142"/>
        <v>2</v>
      </c>
      <c r="AJ116" s="209">
        <f t="shared" si="143"/>
        <v>13</v>
      </c>
      <c r="AK116" s="206">
        <f t="shared" si="144"/>
        <v>0</v>
      </c>
      <c r="AL116" s="207">
        <f t="shared" si="144"/>
        <v>2</v>
      </c>
      <c r="AM116" s="209">
        <f t="shared" si="145"/>
        <v>11</v>
      </c>
      <c r="AN116" s="153">
        <f t="shared" si="146"/>
        <v>3</v>
      </c>
      <c r="AO116" s="154">
        <f t="shared" si="146"/>
        <v>4</v>
      </c>
      <c r="AP116" s="210">
        <f t="shared" si="147"/>
        <v>11</v>
      </c>
      <c r="AQ116" s="98"/>
    </row>
    <row r="117" spans="1:43" ht="30" customHeight="1" x14ac:dyDescent="0.35">
      <c r="A117" s="4449" t="s">
        <v>118</v>
      </c>
      <c r="B117" s="4434"/>
      <c r="C117" s="137">
        <f t="shared" ref="C117:AP117" si="148">SUM(C111:C116)</f>
        <v>106</v>
      </c>
      <c r="D117" s="137">
        <f t="shared" si="148"/>
        <v>0</v>
      </c>
      <c r="E117" s="137">
        <f t="shared" si="148"/>
        <v>0</v>
      </c>
      <c r="F117" s="137">
        <f t="shared" si="148"/>
        <v>106</v>
      </c>
      <c r="G117" s="137">
        <f t="shared" si="148"/>
        <v>0</v>
      </c>
      <c r="H117" s="137">
        <f t="shared" si="148"/>
        <v>0</v>
      </c>
      <c r="I117" s="137">
        <f t="shared" si="148"/>
        <v>106</v>
      </c>
      <c r="J117" s="137">
        <f t="shared" si="148"/>
        <v>0</v>
      </c>
      <c r="K117" s="137">
        <f t="shared" si="148"/>
        <v>0</v>
      </c>
      <c r="L117" s="137">
        <f t="shared" si="148"/>
        <v>106</v>
      </c>
      <c r="M117" s="137">
        <f t="shared" si="148"/>
        <v>0</v>
      </c>
      <c r="N117" s="137">
        <f t="shared" si="148"/>
        <v>0</v>
      </c>
      <c r="O117" s="137">
        <f t="shared" si="148"/>
        <v>106</v>
      </c>
      <c r="P117" s="137">
        <f t="shared" si="148"/>
        <v>0</v>
      </c>
      <c r="Q117" s="137">
        <f t="shared" si="148"/>
        <v>0</v>
      </c>
      <c r="R117" s="137">
        <f t="shared" si="148"/>
        <v>106</v>
      </c>
      <c r="S117" s="137">
        <f t="shared" si="148"/>
        <v>0</v>
      </c>
      <c r="T117" s="137">
        <f t="shared" si="148"/>
        <v>0</v>
      </c>
      <c r="U117" s="137">
        <f t="shared" si="148"/>
        <v>106</v>
      </c>
      <c r="V117" s="137">
        <f t="shared" si="148"/>
        <v>0</v>
      </c>
      <c r="W117" s="137">
        <f t="shared" si="148"/>
        <v>0</v>
      </c>
      <c r="X117" s="137">
        <f t="shared" si="148"/>
        <v>106</v>
      </c>
      <c r="Y117" s="137">
        <f t="shared" si="148"/>
        <v>0</v>
      </c>
      <c r="Z117" s="137">
        <f t="shared" si="148"/>
        <v>0</v>
      </c>
      <c r="AA117" s="137">
        <f t="shared" si="148"/>
        <v>106</v>
      </c>
      <c r="AB117" s="137">
        <f t="shared" si="148"/>
        <v>0</v>
      </c>
      <c r="AC117" s="137">
        <f t="shared" si="148"/>
        <v>0</v>
      </c>
      <c r="AD117" s="137">
        <f t="shared" si="148"/>
        <v>106</v>
      </c>
      <c r="AE117" s="137">
        <f t="shared" si="148"/>
        <v>0</v>
      </c>
      <c r="AF117" s="137">
        <f t="shared" si="148"/>
        <v>0</v>
      </c>
      <c r="AG117" s="137">
        <f t="shared" si="148"/>
        <v>106</v>
      </c>
      <c r="AH117" s="137">
        <f t="shared" si="148"/>
        <v>8</v>
      </c>
      <c r="AI117" s="137">
        <f t="shared" si="148"/>
        <v>6</v>
      </c>
      <c r="AJ117" s="137">
        <f t="shared" si="148"/>
        <v>108</v>
      </c>
      <c r="AK117" s="137">
        <f t="shared" si="148"/>
        <v>4</v>
      </c>
      <c r="AL117" s="137">
        <f t="shared" si="148"/>
        <v>6</v>
      </c>
      <c r="AM117" s="137">
        <f t="shared" si="148"/>
        <v>106</v>
      </c>
      <c r="AN117" s="137">
        <f t="shared" si="148"/>
        <v>12</v>
      </c>
      <c r="AO117" s="137">
        <f t="shared" si="148"/>
        <v>12</v>
      </c>
      <c r="AP117" s="205">
        <f t="shared" si="148"/>
        <v>106</v>
      </c>
      <c r="AQ117" s="98"/>
    </row>
    <row r="118" spans="1:43" ht="30" customHeight="1" x14ac:dyDescent="0.35">
      <c r="A118" s="4445" t="s">
        <v>119</v>
      </c>
      <c r="B118" s="4446"/>
      <c r="C118" s="211">
        <f t="shared" ref="C118:AP118" si="149">C110+C117</f>
        <v>142</v>
      </c>
      <c r="D118" s="211">
        <f t="shared" si="149"/>
        <v>0</v>
      </c>
      <c r="E118" s="211">
        <f t="shared" si="149"/>
        <v>0</v>
      </c>
      <c r="F118" s="211">
        <f t="shared" si="149"/>
        <v>142</v>
      </c>
      <c r="G118" s="211">
        <f t="shared" si="149"/>
        <v>0</v>
      </c>
      <c r="H118" s="211">
        <f t="shared" si="149"/>
        <v>0</v>
      </c>
      <c r="I118" s="211">
        <f t="shared" si="149"/>
        <v>142</v>
      </c>
      <c r="J118" s="211">
        <f t="shared" si="149"/>
        <v>0</v>
      </c>
      <c r="K118" s="211">
        <f t="shared" si="149"/>
        <v>0</v>
      </c>
      <c r="L118" s="211">
        <f t="shared" si="149"/>
        <v>142</v>
      </c>
      <c r="M118" s="211">
        <f t="shared" si="149"/>
        <v>0</v>
      </c>
      <c r="N118" s="211">
        <f t="shared" si="149"/>
        <v>0</v>
      </c>
      <c r="O118" s="211">
        <f t="shared" si="149"/>
        <v>142</v>
      </c>
      <c r="P118" s="211">
        <f t="shared" si="149"/>
        <v>0</v>
      </c>
      <c r="Q118" s="211">
        <f t="shared" si="149"/>
        <v>0</v>
      </c>
      <c r="R118" s="211">
        <f t="shared" si="149"/>
        <v>142</v>
      </c>
      <c r="S118" s="211">
        <f t="shared" si="149"/>
        <v>0</v>
      </c>
      <c r="T118" s="211">
        <f t="shared" si="149"/>
        <v>0</v>
      </c>
      <c r="U118" s="211">
        <f t="shared" si="149"/>
        <v>142</v>
      </c>
      <c r="V118" s="211">
        <f t="shared" si="149"/>
        <v>0</v>
      </c>
      <c r="W118" s="211">
        <f t="shared" si="149"/>
        <v>0</v>
      </c>
      <c r="X118" s="211">
        <f t="shared" si="149"/>
        <v>142</v>
      </c>
      <c r="Y118" s="211">
        <f t="shared" si="149"/>
        <v>0</v>
      </c>
      <c r="Z118" s="211">
        <f t="shared" si="149"/>
        <v>0</v>
      </c>
      <c r="AA118" s="211">
        <f t="shared" si="149"/>
        <v>142</v>
      </c>
      <c r="AB118" s="211">
        <f t="shared" si="149"/>
        <v>0</v>
      </c>
      <c r="AC118" s="211">
        <f t="shared" si="149"/>
        <v>0</v>
      </c>
      <c r="AD118" s="211">
        <f t="shared" si="149"/>
        <v>142</v>
      </c>
      <c r="AE118" s="211">
        <f t="shared" si="149"/>
        <v>0</v>
      </c>
      <c r="AF118" s="211">
        <f t="shared" si="149"/>
        <v>0</v>
      </c>
      <c r="AG118" s="211">
        <f t="shared" si="149"/>
        <v>142</v>
      </c>
      <c r="AH118" s="211">
        <f t="shared" si="149"/>
        <v>10</v>
      </c>
      <c r="AI118" s="211">
        <f t="shared" si="149"/>
        <v>8</v>
      </c>
      <c r="AJ118" s="211">
        <f t="shared" si="149"/>
        <v>144</v>
      </c>
      <c r="AK118" s="211">
        <f t="shared" si="149"/>
        <v>8</v>
      </c>
      <c r="AL118" s="211">
        <f t="shared" si="149"/>
        <v>6</v>
      </c>
      <c r="AM118" s="211">
        <f t="shared" si="149"/>
        <v>146</v>
      </c>
      <c r="AN118" s="211">
        <f t="shared" si="149"/>
        <v>18</v>
      </c>
      <c r="AO118" s="211">
        <f t="shared" si="149"/>
        <v>14</v>
      </c>
      <c r="AP118" s="212">
        <f t="shared" si="149"/>
        <v>146</v>
      </c>
      <c r="AQ118" s="98"/>
    </row>
    <row r="119" spans="1:43" ht="19.5" customHeight="1" x14ac:dyDescent="0.35">
      <c r="A119" s="213"/>
      <c r="B119" s="213"/>
      <c r="C119" s="214">
        <f t="shared" ref="C119:AP119" si="150">C118-C36-C22</f>
        <v>0</v>
      </c>
      <c r="D119" s="214">
        <f t="shared" si="150"/>
        <v>0</v>
      </c>
      <c r="E119" s="214">
        <f t="shared" si="150"/>
        <v>0</v>
      </c>
      <c r="F119" s="214">
        <f t="shared" si="150"/>
        <v>0</v>
      </c>
      <c r="G119" s="214">
        <f t="shared" si="150"/>
        <v>0</v>
      </c>
      <c r="H119" s="214">
        <f t="shared" si="150"/>
        <v>0</v>
      </c>
      <c r="I119" s="214">
        <f t="shared" si="150"/>
        <v>0</v>
      </c>
      <c r="J119" s="214">
        <f t="shared" si="150"/>
        <v>0</v>
      </c>
      <c r="K119" s="214">
        <f t="shared" si="150"/>
        <v>0</v>
      </c>
      <c r="L119" s="214">
        <f t="shared" si="150"/>
        <v>0</v>
      </c>
      <c r="M119" s="214">
        <f t="shared" si="150"/>
        <v>0</v>
      </c>
      <c r="N119" s="214">
        <f t="shared" si="150"/>
        <v>0</v>
      </c>
      <c r="O119" s="214">
        <f t="shared" si="150"/>
        <v>0</v>
      </c>
      <c r="P119" s="214">
        <f t="shared" si="150"/>
        <v>0</v>
      </c>
      <c r="Q119" s="214">
        <f t="shared" si="150"/>
        <v>0</v>
      </c>
      <c r="R119" s="214">
        <f t="shared" si="150"/>
        <v>0</v>
      </c>
      <c r="S119" s="214">
        <f t="shared" si="150"/>
        <v>0</v>
      </c>
      <c r="T119" s="214">
        <f t="shared" si="150"/>
        <v>0</v>
      </c>
      <c r="U119" s="214">
        <f t="shared" si="150"/>
        <v>0</v>
      </c>
      <c r="V119" s="214">
        <f t="shared" si="150"/>
        <v>0</v>
      </c>
      <c r="W119" s="214">
        <f t="shared" si="150"/>
        <v>0</v>
      </c>
      <c r="X119" s="214">
        <f t="shared" si="150"/>
        <v>0</v>
      </c>
      <c r="Y119" s="214">
        <f t="shared" si="150"/>
        <v>0</v>
      </c>
      <c r="Z119" s="214">
        <f t="shared" si="150"/>
        <v>0</v>
      </c>
      <c r="AA119" s="214">
        <f t="shared" si="150"/>
        <v>0</v>
      </c>
      <c r="AB119" s="214">
        <f t="shared" si="150"/>
        <v>0</v>
      </c>
      <c r="AC119" s="214">
        <f t="shared" si="150"/>
        <v>0</v>
      </c>
      <c r="AD119" s="214">
        <f t="shared" si="150"/>
        <v>0</v>
      </c>
      <c r="AE119" s="214">
        <f t="shared" si="150"/>
        <v>0</v>
      </c>
      <c r="AF119" s="214">
        <f t="shared" si="150"/>
        <v>0</v>
      </c>
      <c r="AG119" s="214">
        <f t="shared" si="150"/>
        <v>0</v>
      </c>
      <c r="AH119" s="214">
        <f t="shared" si="150"/>
        <v>0</v>
      </c>
      <c r="AI119" s="214">
        <f t="shared" si="150"/>
        <v>0</v>
      </c>
      <c r="AJ119" s="214">
        <f t="shared" si="150"/>
        <v>0</v>
      </c>
      <c r="AK119" s="214">
        <f t="shared" si="150"/>
        <v>0</v>
      </c>
      <c r="AL119" s="214">
        <f t="shared" si="150"/>
        <v>0</v>
      </c>
      <c r="AM119" s="214">
        <f t="shared" si="150"/>
        <v>0</v>
      </c>
      <c r="AN119" s="214">
        <f t="shared" si="150"/>
        <v>0</v>
      </c>
      <c r="AO119" s="214">
        <f t="shared" si="150"/>
        <v>0</v>
      </c>
      <c r="AP119" s="214">
        <f t="shared" si="150"/>
        <v>0</v>
      </c>
      <c r="AQ119" s="98"/>
    </row>
    <row r="120" spans="1:43" ht="19.5" customHeight="1" x14ac:dyDescent="0.35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="75" zoomScaleNormal="75" workbookViewId="0">
      <selection activeCell="J56" sqref="J56"/>
    </sheetView>
  </sheetViews>
  <sheetFormatPr defaultRowHeight="14.5" x14ac:dyDescent="0.35"/>
  <cols>
    <col min="1" max="1" width="2.54296875" customWidth="1"/>
    <col min="2" max="4" width="12.7265625" customWidth="1"/>
    <col min="5" max="8" width="30.7265625" customWidth="1"/>
  </cols>
  <sheetData>
    <row r="1" spans="1:8" ht="49.5" customHeight="1" x14ac:dyDescent="0.35">
      <c r="A1" s="215"/>
      <c r="B1" s="215" t="s">
        <v>120</v>
      </c>
      <c r="C1" s="215"/>
      <c r="D1" s="215"/>
      <c r="E1" s="215"/>
      <c r="F1" s="215"/>
      <c r="G1" s="215"/>
      <c r="H1" s="215"/>
    </row>
    <row r="2" spans="1:8" ht="30" customHeight="1" x14ac:dyDescent="0.35">
      <c r="A2" s="216"/>
      <c r="B2" s="216" t="s">
        <v>121</v>
      </c>
      <c r="C2" s="216"/>
      <c r="D2" s="216"/>
      <c r="E2" s="217" t="s">
        <v>122</v>
      </c>
      <c r="F2" s="216"/>
      <c r="G2" s="216"/>
      <c r="H2" s="217"/>
    </row>
    <row r="3" spans="1:8" ht="30" customHeight="1" x14ac:dyDescent="0.35">
      <c r="A3" s="216"/>
      <c r="B3" s="216" t="s">
        <v>4</v>
      </c>
      <c r="C3" s="216"/>
      <c r="D3" s="216"/>
      <c r="E3" s="218" t="s">
        <v>5</v>
      </c>
      <c r="F3" s="218"/>
      <c r="G3" s="216"/>
      <c r="H3" s="217"/>
    </row>
    <row r="4" spans="1:8" ht="30" customHeight="1" x14ac:dyDescent="0.35">
      <c r="A4" s="216"/>
      <c r="B4" s="216" t="s">
        <v>123</v>
      </c>
      <c r="C4" s="216"/>
      <c r="D4" s="216"/>
      <c r="E4" s="219" t="s">
        <v>3</v>
      </c>
      <c r="F4" s="220">
        <v>2025</v>
      </c>
      <c r="G4" s="216"/>
      <c r="H4" s="217"/>
    </row>
    <row r="5" spans="1:8" ht="19.5" customHeight="1" x14ac:dyDescent="0.35">
      <c r="A5" s="216"/>
      <c r="B5" s="221"/>
      <c r="C5" s="216"/>
      <c r="D5" s="216"/>
      <c r="E5" s="216"/>
      <c r="F5" s="216"/>
      <c r="G5" s="216"/>
      <c r="H5" s="217"/>
    </row>
    <row r="6" spans="1:8" ht="49.5" customHeight="1" x14ac:dyDescent="0.35">
      <c r="A6" s="216"/>
      <c r="B6" s="4454" t="s">
        <v>124</v>
      </c>
      <c r="C6" s="4454"/>
      <c r="D6" s="4454"/>
      <c r="E6" s="4454"/>
      <c r="F6" s="4454"/>
      <c r="G6" s="4454"/>
      <c r="H6" s="4454"/>
    </row>
    <row r="7" spans="1:8" ht="49.5" customHeight="1" x14ac:dyDescent="0.35">
      <c r="A7" s="216"/>
      <c r="B7" s="217" t="s">
        <v>125</v>
      </c>
      <c r="C7" s="216"/>
      <c r="D7" s="216"/>
      <c r="E7" s="216"/>
      <c r="F7" s="216"/>
      <c r="G7" s="216"/>
      <c r="H7" s="217"/>
    </row>
    <row r="8" spans="1:8" ht="39.75" customHeight="1" x14ac:dyDescent="0.35">
      <c r="A8" s="222"/>
      <c r="B8" s="4455" t="s">
        <v>126</v>
      </c>
      <c r="C8" s="4456"/>
      <c r="D8" s="4456"/>
      <c r="E8" s="4456" t="s">
        <v>127</v>
      </c>
      <c r="F8" s="4456"/>
      <c r="G8" s="4456"/>
      <c r="H8" s="4459"/>
    </row>
    <row r="9" spans="1:8" ht="39.75" customHeight="1" x14ac:dyDescent="0.35">
      <c r="A9" s="222"/>
      <c r="B9" s="4457"/>
      <c r="C9" s="4458"/>
      <c r="D9" s="4458"/>
      <c r="E9" s="223" t="s">
        <v>128</v>
      </c>
      <c r="F9" s="223" t="s">
        <v>129</v>
      </c>
      <c r="G9" s="223" t="s">
        <v>130</v>
      </c>
      <c r="H9" s="4742" t="s">
        <v>34</v>
      </c>
    </row>
    <row r="10" spans="1:8" ht="24.75" customHeight="1" x14ac:dyDescent="0.35">
      <c r="A10" s="222"/>
      <c r="B10" s="224"/>
      <c r="C10" s="225"/>
      <c r="D10" s="226">
        <v>13</v>
      </c>
      <c r="E10" s="227">
        <f>CARGOS_EFETIVOS_ATIVOS!AA9+CARGOS_EFETIVOS_ATIVOS!AB9</f>
        <v>97</v>
      </c>
      <c r="F10" s="227">
        <f>SUM(CARGOS_EFETIVOS_ATIVOS!AC9:AK9)</f>
        <v>14</v>
      </c>
      <c r="G10" s="227">
        <f>CARGOS_EFETIVOS_ATIVOS!AL9</f>
        <v>0</v>
      </c>
      <c r="H10" s="4743">
        <f t="shared" ref="H10:H37" si="0">SUM(E10:G10)</f>
        <v>111</v>
      </c>
    </row>
    <row r="11" spans="1:8" ht="24.75" customHeight="1" x14ac:dyDescent="0.35">
      <c r="A11" s="222"/>
      <c r="B11" s="224"/>
      <c r="C11" s="228" t="s">
        <v>131</v>
      </c>
      <c r="D11" s="229">
        <v>12</v>
      </c>
      <c r="E11" s="227">
        <f>CARGOS_EFETIVOS_ATIVOS!AA10+CARGOS_EFETIVOS_ATIVOS!AB10</f>
        <v>2</v>
      </c>
      <c r="F11" s="227">
        <f>SUM(CARGOS_EFETIVOS_ATIVOS!AC10:AK10)</f>
        <v>0</v>
      </c>
      <c r="G11" s="227">
        <f>CARGOS_EFETIVOS_ATIVOS!AL10</f>
        <v>0</v>
      </c>
      <c r="H11" s="4743">
        <f t="shared" si="0"/>
        <v>2</v>
      </c>
    </row>
    <row r="12" spans="1:8" ht="24.75" customHeight="1" x14ac:dyDescent="0.35">
      <c r="A12" s="222"/>
      <c r="B12" s="224" t="s">
        <v>132</v>
      </c>
      <c r="C12" s="230"/>
      <c r="D12" s="229">
        <v>11</v>
      </c>
      <c r="E12" s="227">
        <f>CARGOS_EFETIVOS_ATIVOS!AA11+CARGOS_EFETIVOS_ATIVOS!AB11</f>
        <v>0</v>
      </c>
      <c r="F12" s="227">
        <f>SUM(CARGOS_EFETIVOS_ATIVOS!AC11:AK11)</f>
        <v>0</v>
      </c>
      <c r="G12" s="227">
        <f>CARGOS_EFETIVOS_ATIVOS!AL11</f>
        <v>0</v>
      </c>
      <c r="H12" s="4743">
        <f t="shared" si="0"/>
        <v>0</v>
      </c>
    </row>
    <row r="13" spans="1:8" ht="24.75" customHeight="1" x14ac:dyDescent="0.35">
      <c r="A13" s="222"/>
      <c r="B13" s="224" t="s">
        <v>133</v>
      </c>
      <c r="C13" s="225"/>
      <c r="D13" s="229">
        <v>10</v>
      </c>
      <c r="E13" s="227">
        <f>CARGOS_EFETIVOS_ATIVOS!AA12+CARGOS_EFETIVOS_ATIVOS!AB12</f>
        <v>1</v>
      </c>
      <c r="F13" s="227">
        <f>SUM(CARGOS_EFETIVOS_ATIVOS!AC12:AK12)</f>
        <v>0</v>
      </c>
      <c r="G13" s="227">
        <f>CARGOS_EFETIVOS_ATIVOS!AL12</f>
        <v>0</v>
      </c>
      <c r="H13" s="4743">
        <f t="shared" si="0"/>
        <v>1</v>
      </c>
    </row>
    <row r="14" spans="1:8" ht="24.75" customHeight="1" x14ac:dyDescent="0.35">
      <c r="A14" s="222"/>
      <c r="B14" s="224" t="s">
        <v>132</v>
      </c>
      <c r="C14" s="228"/>
      <c r="D14" s="229">
        <v>9</v>
      </c>
      <c r="E14" s="227">
        <f>CARGOS_EFETIVOS_ATIVOS!AA13+CARGOS_EFETIVOS_ATIVOS!AB13</f>
        <v>0</v>
      </c>
      <c r="F14" s="227">
        <f>SUM(CARGOS_EFETIVOS_ATIVOS!AC13:AK13)</f>
        <v>0</v>
      </c>
      <c r="G14" s="227">
        <f>CARGOS_EFETIVOS_ATIVOS!AL13</f>
        <v>0</v>
      </c>
      <c r="H14" s="4743">
        <f t="shared" si="0"/>
        <v>0</v>
      </c>
    </row>
    <row r="15" spans="1:8" ht="24.75" customHeight="1" x14ac:dyDescent="0.35">
      <c r="A15" s="222"/>
      <c r="B15" s="224" t="s">
        <v>134</v>
      </c>
      <c r="C15" s="228" t="s">
        <v>135</v>
      </c>
      <c r="D15" s="229">
        <v>8</v>
      </c>
      <c r="E15" s="227">
        <f>CARGOS_EFETIVOS_ATIVOS!AA14+CARGOS_EFETIVOS_ATIVOS!AB14</f>
        <v>0</v>
      </c>
      <c r="F15" s="227">
        <f>SUM(CARGOS_EFETIVOS_ATIVOS!AC14:AK14)</f>
        <v>0</v>
      </c>
      <c r="G15" s="227">
        <f>CARGOS_EFETIVOS_ATIVOS!AL14</f>
        <v>0</v>
      </c>
      <c r="H15" s="4743">
        <f t="shared" si="0"/>
        <v>0</v>
      </c>
    </row>
    <row r="16" spans="1:8" ht="24.75" customHeight="1" x14ac:dyDescent="0.35">
      <c r="A16" s="222"/>
      <c r="B16" s="224" t="s">
        <v>136</v>
      </c>
      <c r="C16" s="228"/>
      <c r="D16" s="229">
        <v>7</v>
      </c>
      <c r="E16" s="227">
        <f>CARGOS_EFETIVOS_ATIVOS!AA15+CARGOS_EFETIVOS_ATIVOS!AB15</f>
        <v>0</v>
      </c>
      <c r="F16" s="227">
        <f>SUM(CARGOS_EFETIVOS_ATIVOS!AC15:AK15)</f>
        <v>0</v>
      </c>
      <c r="G16" s="227">
        <f>CARGOS_EFETIVOS_ATIVOS!AL15</f>
        <v>0</v>
      </c>
      <c r="H16" s="4743">
        <f t="shared" si="0"/>
        <v>0</v>
      </c>
    </row>
    <row r="17" spans="1:8" ht="24.75" customHeight="1" x14ac:dyDescent="0.35">
      <c r="A17" s="222"/>
      <c r="B17" s="224" t="s">
        <v>137</v>
      </c>
      <c r="C17" s="230"/>
      <c r="D17" s="229">
        <v>6</v>
      </c>
      <c r="E17" s="227">
        <f>CARGOS_EFETIVOS_ATIVOS!AA16+CARGOS_EFETIVOS_ATIVOS!AB16</f>
        <v>1</v>
      </c>
      <c r="F17" s="227">
        <f>SUM(CARGOS_EFETIVOS_ATIVOS!AC16:AK16)</f>
        <v>0</v>
      </c>
      <c r="G17" s="227">
        <f>CARGOS_EFETIVOS_ATIVOS!AL16</f>
        <v>0</v>
      </c>
      <c r="H17" s="4743">
        <f t="shared" si="0"/>
        <v>1</v>
      </c>
    </row>
    <row r="18" spans="1:8" ht="24.75" customHeight="1" x14ac:dyDescent="0.35">
      <c r="A18" s="222"/>
      <c r="B18" s="224" t="s">
        <v>138</v>
      </c>
      <c r="C18" s="225"/>
      <c r="D18" s="229">
        <v>5</v>
      </c>
      <c r="E18" s="227">
        <f>CARGOS_EFETIVOS_ATIVOS!AA17+CARGOS_EFETIVOS_ATIVOS!AB17</f>
        <v>0</v>
      </c>
      <c r="F18" s="227">
        <f>SUM(CARGOS_EFETIVOS_ATIVOS!AC17:AK17)</f>
        <v>0</v>
      </c>
      <c r="G18" s="227">
        <f>CARGOS_EFETIVOS_ATIVOS!AL17</f>
        <v>0</v>
      </c>
      <c r="H18" s="4743">
        <f t="shared" si="0"/>
        <v>0</v>
      </c>
    </row>
    <row r="19" spans="1:8" ht="24.75" customHeight="1" x14ac:dyDescent="0.35">
      <c r="A19" s="222"/>
      <c r="B19" s="224" t="s">
        <v>132</v>
      </c>
      <c r="C19" s="228"/>
      <c r="D19" s="229">
        <v>4</v>
      </c>
      <c r="E19" s="227">
        <f>CARGOS_EFETIVOS_ATIVOS!AA18+CARGOS_EFETIVOS_ATIVOS!AB18</f>
        <v>3</v>
      </c>
      <c r="F19" s="227">
        <f>SUM(CARGOS_EFETIVOS_ATIVOS!AC18:AK18)</f>
        <v>0</v>
      </c>
      <c r="G19" s="227">
        <f>CARGOS_EFETIVOS_ATIVOS!AL18</f>
        <v>0</v>
      </c>
      <c r="H19" s="4743">
        <f t="shared" si="0"/>
        <v>3</v>
      </c>
    </row>
    <row r="20" spans="1:8" ht="24.75" customHeight="1" x14ac:dyDescent="0.35">
      <c r="A20" s="222"/>
      <c r="B20" s="224"/>
      <c r="C20" s="228" t="s">
        <v>132</v>
      </c>
      <c r="D20" s="229">
        <v>3</v>
      </c>
      <c r="E20" s="227">
        <f>CARGOS_EFETIVOS_ATIVOS!AA19+CARGOS_EFETIVOS_ATIVOS!AB19</f>
        <v>0</v>
      </c>
      <c r="F20" s="227">
        <f>SUM(CARGOS_EFETIVOS_ATIVOS!AC19:AK19)</f>
        <v>0</v>
      </c>
      <c r="G20" s="227">
        <f>CARGOS_EFETIVOS_ATIVOS!AL19</f>
        <v>0</v>
      </c>
      <c r="H20" s="4743">
        <f t="shared" si="0"/>
        <v>0</v>
      </c>
    </row>
    <row r="21" spans="1:8" ht="24.75" customHeight="1" x14ac:dyDescent="0.35">
      <c r="A21" s="222"/>
      <c r="B21" s="224"/>
      <c r="C21" s="228"/>
      <c r="D21" s="229">
        <v>2</v>
      </c>
      <c r="E21" s="227">
        <f>CARGOS_EFETIVOS_ATIVOS!AA20+CARGOS_EFETIVOS_ATIVOS!AB20</f>
        <v>0</v>
      </c>
      <c r="F21" s="227">
        <f>SUM(CARGOS_EFETIVOS_ATIVOS!AC20:AK20)</f>
        <v>0</v>
      </c>
      <c r="G21" s="227">
        <f>CARGOS_EFETIVOS_ATIVOS!AL20</f>
        <v>0</v>
      </c>
      <c r="H21" s="4743">
        <f t="shared" si="0"/>
        <v>0</v>
      </c>
    </row>
    <row r="22" spans="1:8" ht="24.75" customHeight="1" x14ac:dyDescent="0.35">
      <c r="A22" s="222"/>
      <c r="B22" s="231"/>
      <c r="C22" s="230"/>
      <c r="D22" s="229">
        <v>1</v>
      </c>
      <c r="E22" s="227">
        <f>CARGOS_EFETIVOS_ATIVOS!AA21+CARGOS_EFETIVOS_ATIVOS!AB21</f>
        <v>1</v>
      </c>
      <c r="F22" s="227">
        <f>SUM(CARGOS_EFETIVOS_ATIVOS!AC21:AK21)</f>
        <v>0</v>
      </c>
      <c r="G22" s="227">
        <f>CARGOS_EFETIVOS_ATIVOS!AL21</f>
        <v>0</v>
      </c>
      <c r="H22" s="4743">
        <f t="shared" si="0"/>
        <v>1</v>
      </c>
    </row>
    <row r="23" spans="1:8" ht="24.75" customHeight="1" x14ac:dyDescent="0.35">
      <c r="A23" s="222"/>
      <c r="B23" s="4457" t="s">
        <v>139</v>
      </c>
      <c r="C23" s="4458"/>
      <c r="D23" s="4460"/>
      <c r="E23" s="232">
        <f>SUM(E10:E22)</f>
        <v>105</v>
      </c>
      <c r="F23" s="232">
        <f>SUM(F10:F22)</f>
        <v>14</v>
      </c>
      <c r="G23" s="232">
        <f>SUM(G10:G22)</f>
        <v>0</v>
      </c>
      <c r="H23" s="4744">
        <f t="shared" si="0"/>
        <v>119</v>
      </c>
    </row>
    <row r="24" spans="1:8" ht="24.75" customHeight="1" x14ac:dyDescent="0.35">
      <c r="A24" s="222"/>
      <c r="B24" s="224"/>
      <c r="C24" s="225"/>
      <c r="D24" s="226">
        <v>13</v>
      </c>
      <c r="E24" s="227">
        <f>CARGOS_EFETIVOS_ATIVOS!AA26+CARGOS_EFETIVOS_ATIVOS!AB26</f>
        <v>131</v>
      </c>
      <c r="F24" s="227">
        <f>SUM(CARGOS_EFETIVOS_ATIVOS!AC26:AK26)</f>
        <v>8</v>
      </c>
      <c r="G24" s="227">
        <f>CARGOS_EFETIVOS_ATIVOS!AL26</f>
        <v>0</v>
      </c>
      <c r="H24" s="4743">
        <f t="shared" si="0"/>
        <v>139</v>
      </c>
    </row>
    <row r="25" spans="1:8" ht="24.75" customHeight="1" x14ac:dyDescent="0.35">
      <c r="A25" s="222"/>
      <c r="B25" s="224"/>
      <c r="C25" s="228" t="s">
        <v>131</v>
      </c>
      <c r="D25" s="229">
        <v>12</v>
      </c>
      <c r="E25" s="227">
        <f>CARGOS_EFETIVOS_ATIVOS!AA27+CARGOS_EFETIVOS_ATIVOS!AB27</f>
        <v>8</v>
      </c>
      <c r="F25" s="227">
        <f>SUM(CARGOS_EFETIVOS_ATIVOS!AC27:AK27)</f>
        <v>3</v>
      </c>
      <c r="G25" s="227">
        <f>CARGOS_EFETIVOS_ATIVOS!AL27</f>
        <v>0</v>
      </c>
      <c r="H25" s="4743">
        <f t="shared" si="0"/>
        <v>11</v>
      </c>
    </row>
    <row r="26" spans="1:8" ht="24.75" customHeight="1" x14ac:dyDescent="0.35">
      <c r="A26" s="222"/>
      <c r="B26" s="224" t="s">
        <v>138</v>
      </c>
      <c r="C26" s="230"/>
      <c r="D26" s="229">
        <v>11</v>
      </c>
      <c r="E26" s="227">
        <f>CARGOS_EFETIVOS_ATIVOS!AA28+CARGOS_EFETIVOS_ATIVOS!AB28</f>
        <v>1</v>
      </c>
      <c r="F26" s="227">
        <f>SUM(CARGOS_EFETIVOS_ATIVOS!AC28:AK28)</f>
        <v>0</v>
      </c>
      <c r="G26" s="227">
        <f>CARGOS_EFETIVOS_ATIVOS!AL28</f>
        <v>0</v>
      </c>
      <c r="H26" s="4743">
        <f t="shared" si="0"/>
        <v>1</v>
      </c>
    </row>
    <row r="27" spans="1:8" ht="24.75" customHeight="1" x14ac:dyDescent="0.35">
      <c r="A27" s="222"/>
      <c r="B27" s="224" t="s">
        <v>140</v>
      </c>
      <c r="C27" s="225"/>
      <c r="D27" s="229">
        <v>10</v>
      </c>
      <c r="E27" s="227">
        <f>CARGOS_EFETIVOS_ATIVOS!AA29+CARGOS_EFETIVOS_ATIVOS!AB29</f>
        <v>3</v>
      </c>
      <c r="F27" s="227">
        <f>SUM(CARGOS_EFETIVOS_ATIVOS!AC29:AK29)</f>
        <v>0</v>
      </c>
      <c r="G27" s="227">
        <f>CARGOS_EFETIVOS_ATIVOS!AL29</f>
        <v>0</v>
      </c>
      <c r="H27" s="4743">
        <f t="shared" si="0"/>
        <v>3</v>
      </c>
    </row>
    <row r="28" spans="1:8" ht="24.75" customHeight="1" x14ac:dyDescent="0.35">
      <c r="A28" s="222"/>
      <c r="B28" s="224" t="s">
        <v>131</v>
      </c>
      <c r="C28" s="228"/>
      <c r="D28" s="229">
        <v>9</v>
      </c>
      <c r="E28" s="227">
        <f>CARGOS_EFETIVOS_ATIVOS!AA30+CARGOS_EFETIVOS_ATIVOS!AB30</f>
        <v>1</v>
      </c>
      <c r="F28" s="227">
        <f>SUM(CARGOS_EFETIVOS_ATIVOS!AC30:AK30)</f>
        <v>0</v>
      </c>
      <c r="G28" s="227">
        <f>CARGOS_EFETIVOS_ATIVOS!AL30</f>
        <v>0</v>
      </c>
      <c r="H28" s="4743">
        <f t="shared" si="0"/>
        <v>1</v>
      </c>
    </row>
    <row r="29" spans="1:8" ht="24.75" customHeight="1" x14ac:dyDescent="0.35">
      <c r="A29" s="222"/>
      <c r="B29" s="224" t="s">
        <v>133</v>
      </c>
      <c r="C29" s="228" t="s">
        <v>135</v>
      </c>
      <c r="D29" s="229">
        <v>8</v>
      </c>
      <c r="E29" s="227">
        <f>CARGOS_EFETIVOS_ATIVOS!AA31+CARGOS_EFETIVOS_ATIVOS!AB31</f>
        <v>0</v>
      </c>
      <c r="F29" s="227">
        <f>SUM(CARGOS_EFETIVOS_ATIVOS!AC31:AK31)</f>
        <v>0</v>
      </c>
      <c r="G29" s="227">
        <f>CARGOS_EFETIVOS_ATIVOS!AL31</f>
        <v>0</v>
      </c>
      <c r="H29" s="4743">
        <f t="shared" si="0"/>
        <v>0</v>
      </c>
    </row>
    <row r="30" spans="1:8" ht="24.75" customHeight="1" x14ac:dyDescent="0.35">
      <c r="A30" s="222"/>
      <c r="B30" s="224" t="s">
        <v>136</v>
      </c>
      <c r="C30" s="228"/>
      <c r="D30" s="229">
        <v>7</v>
      </c>
      <c r="E30" s="227">
        <f>CARGOS_EFETIVOS_ATIVOS!AA32+CARGOS_EFETIVOS_ATIVOS!AB32</f>
        <v>1</v>
      </c>
      <c r="F30" s="227">
        <f>SUM(CARGOS_EFETIVOS_ATIVOS!AC32:AK32)</f>
        <v>0</v>
      </c>
      <c r="G30" s="227">
        <f>CARGOS_EFETIVOS_ATIVOS!AL32</f>
        <v>0</v>
      </c>
      <c r="H30" s="4743">
        <f t="shared" si="0"/>
        <v>1</v>
      </c>
    </row>
    <row r="31" spans="1:8" ht="24.75" customHeight="1" x14ac:dyDescent="0.35">
      <c r="A31" s="222"/>
      <c r="B31" s="224" t="s">
        <v>131</v>
      </c>
      <c r="C31" s="230"/>
      <c r="D31" s="229">
        <v>6</v>
      </c>
      <c r="E31" s="227">
        <f>CARGOS_EFETIVOS_ATIVOS!AA33+CARGOS_EFETIVOS_ATIVOS!AB33</f>
        <v>1</v>
      </c>
      <c r="F31" s="227">
        <f>SUM(CARGOS_EFETIVOS_ATIVOS!AC33:AK33)</f>
        <v>0</v>
      </c>
      <c r="G31" s="227">
        <f>CARGOS_EFETIVOS_ATIVOS!AL33</f>
        <v>0</v>
      </c>
      <c r="H31" s="4743">
        <f t="shared" si="0"/>
        <v>1</v>
      </c>
    </row>
    <row r="32" spans="1:8" ht="24.75" customHeight="1" x14ac:dyDescent="0.35">
      <c r="A32" s="222"/>
      <c r="B32" s="224" t="s">
        <v>141</v>
      </c>
      <c r="C32" s="225"/>
      <c r="D32" s="229">
        <v>5</v>
      </c>
      <c r="E32" s="227">
        <f>CARGOS_EFETIVOS_ATIVOS!AA34+CARGOS_EFETIVOS_ATIVOS!AB34</f>
        <v>1</v>
      </c>
      <c r="F32" s="227">
        <f>SUM(CARGOS_EFETIVOS_ATIVOS!AC34:AK34)</f>
        <v>0</v>
      </c>
      <c r="G32" s="227">
        <f>CARGOS_EFETIVOS_ATIVOS!AL34</f>
        <v>0</v>
      </c>
      <c r="H32" s="4743">
        <f t="shared" si="0"/>
        <v>1</v>
      </c>
    </row>
    <row r="33" spans="1:8" ht="24.75" customHeight="1" x14ac:dyDescent="0.35">
      <c r="A33" s="222"/>
      <c r="B33" s="224"/>
      <c r="C33" s="228"/>
      <c r="D33" s="229">
        <v>4</v>
      </c>
      <c r="E33" s="227">
        <f>CARGOS_EFETIVOS_ATIVOS!AA35+CARGOS_EFETIVOS_ATIVOS!AB35</f>
        <v>12</v>
      </c>
      <c r="F33" s="227">
        <f>SUM(CARGOS_EFETIVOS_ATIVOS!AC35:AK35)</f>
        <v>0</v>
      </c>
      <c r="G33" s="227">
        <f>CARGOS_EFETIVOS_ATIVOS!AL35</f>
        <v>0</v>
      </c>
      <c r="H33" s="4743">
        <f t="shared" si="0"/>
        <v>12</v>
      </c>
    </row>
    <row r="34" spans="1:8" ht="24.75" customHeight="1" x14ac:dyDescent="0.35">
      <c r="A34" s="222"/>
      <c r="B34" s="224"/>
      <c r="C34" s="228" t="s">
        <v>132</v>
      </c>
      <c r="D34" s="229">
        <v>3</v>
      </c>
      <c r="E34" s="227">
        <f>CARGOS_EFETIVOS_ATIVOS!AA36+CARGOS_EFETIVOS_ATIVOS!AB36</f>
        <v>0</v>
      </c>
      <c r="F34" s="227">
        <f>SUM(CARGOS_EFETIVOS_ATIVOS!AC36:AK36)</f>
        <v>0</v>
      </c>
      <c r="G34" s="227">
        <f>CARGOS_EFETIVOS_ATIVOS!AL36</f>
        <v>0</v>
      </c>
      <c r="H34" s="4743">
        <f t="shared" si="0"/>
        <v>0</v>
      </c>
    </row>
    <row r="35" spans="1:8" ht="24.75" customHeight="1" x14ac:dyDescent="0.35">
      <c r="A35" s="222"/>
      <c r="B35" s="224"/>
      <c r="C35" s="228"/>
      <c r="D35" s="229">
        <v>2</v>
      </c>
      <c r="E35" s="227">
        <f>CARGOS_EFETIVOS_ATIVOS!AA37+CARGOS_EFETIVOS_ATIVOS!AB37</f>
        <v>0</v>
      </c>
      <c r="F35" s="227">
        <f>SUM(CARGOS_EFETIVOS_ATIVOS!AC37:AK37)</f>
        <v>0</v>
      </c>
      <c r="G35" s="227">
        <f>CARGOS_EFETIVOS_ATIVOS!AL37</f>
        <v>0</v>
      </c>
      <c r="H35" s="4743">
        <f t="shared" si="0"/>
        <v>0</v>
      </c>
    </row>
    <row r="36" spans="1:8" ht="24.75" customHeight="1" x14ac:dyDescent="0.35">
      <c r="A36" s="222"/>
      <c r="B36" s="231"/>
      <c r="C36" s="230"/>
      <c r="D36" s="229">
        <v>1</v>
      </c>
      <c r="E36" s="227">
        <f>CARGOS_EFETIVOS_ATIVOS!AA38+CARGOS_EFETIVOS_ATIVOS!AB38</f>
        <v>2</v>
      </c>
      <c r="F36" s="227">
        <f>SUM(CARGOS_EFETIVOS_ATIVOS!AC38:AK38)</f>
        <v>0</v>
      </c>
      <c r="G36" s="227">
        <f>CARGOS_EFETIVOS_ATIVOS!AL38</f>
        <v>0</v>
      </c>
      <c r="H36" s="4743">
        <f t="shared" si="0"/>
        <v>2</v>
      </c>
    </row>
    <row r="37" spans="1:8" ht="24.75" customHeight="1" x14ac:dyDescent="0.35">
      <c r="A37" s="222"/>
      <c r="B37" s="4457" t="s">
        <v>142</v>
      </c>
      <c r="C37" s="4458"/>
      <c r="D37" s="4460"/>
      <c r="E37" s="232">
        <f>SUM(E24:E36)</f>
        <v>161</v>
      </c>
      <c r="F37" s="232">
        <f>SUM(F24:F36)</f>
        <v>11</v>
      </c>
      <c r="G37" s="232">
        <f>SUM(G24:G36)</f>
        <v>0</v>
      </c>
      <c r="H37" s="4744">
        <f t="shared" si="0"/>
        <v>172</v>
      </c>
    </row>
    <row r="38" spans="1:8" ht="24.75" customHeight="1" x14ac:dyDescent="0.35">
      <c r="A38" s="222"/>
      <c r="B38" s="224"/>
      <c r="C38" s="225"/>
      <c r="D38" s="226">
        <v>13</v>
      </c>
      <c r="E38" s="227">
        <f>CARGOS_EFETIVOS_ATIVOS!AA43+CARGOS_EFETIVOS_ATIVOS!AB43</f>
        <v>0</v>
      </c>
      <c r="F38" s="227">
        <f>SUM(CARGOS_EFETIVOS_ATIVOS!AC43:AK43)</f>
        <v>0</v>
      </c>
      <c r="G38" s="227">
        <f>CARGOS_EFETIVOS_ATIVOS!AL43</f>
        <v>0</v>
      </c>
      <c r="H38" s="4743">
        <f>CARGOS_EFETIVOS_ATIVOS!AD43+CARGOS_EFETIVOS_ATIVOS!AE43</f>
        <v>0</v>
      </c>
    </row>
    <row r="39" spans="1:8" ht="24.75" customHeight="1" x14ac:dyDescent="0.35">
      <c r="A39" s="222"/>
      <c r="B39" s="224"/>
      <c r="C39" s="228" t="s">
        <v>131</v>
      </c>
      <c r="D39" s="229">
        <v>12</v>
      </c>
      <c r="E39" s="227">
        <f>CARGOS_EFETIVOS_ATIVOS!AA44+CARGOS_EFETIVOS_ATIVOS!AB44</f>
        <v>0</v>
      </c>
      <c r="F39" s="227">
        <f>SUM(CARGOS_EFETIVOS_ATIVOS!AC44:AK44)</f>
        <v>0</v>
      </c>
      <c r="G39" s="227">
        <f>CARGOS_EFETIVOS_ATIVOS!AL44</f>
        <v>0</v>
      </c>
      <c r="H39" s="4743">
        <f t="shared" ref="H39:H51" si="1">SUM(E39:G39)</f>
        <v>0</v>
      </c>
    </row>
    <row r="40" spans="1:8" ht="24.75" customHeight="1" x14ac:dyDescent="0.35">
      <c r="A40" s="222"/>
      <c r="B40" s="224" t="s">
        <v>132</v>
      </c>
      <c r="C40" s="230"/>
      <c r="D40" s="229">
        <v>11</v>
      </c>
      <c r="E40" s="227">
        <f>CARGOS_EFETIVOS_ATIVOS!AA45+CARGOS_EFETIVOS_ATIVOS!AB45</f>
        <v>0</v>
      </c>
      <c r="F40" s="227">
        <f>SUM(CARGOS_EFETIVOS_ATIVOS!AC45:AK45)</f>
        <v>0</v>
      </c>
      <c r="G40" s="227">
        <f>CARGOS_EFETIVOS_ATIVOS!AL45</f>
        <v>0</v>
      </c>
      <c r="H40" s="4743">
        <f t="shared" si="1"/>
        <v>0</v>
      </c>
    </row>
    <row r="41" spans="1:8" ht="24.75" customHeight="1" x14ac:dyDescent="0.35">
      <c r="A41" s="222"/>
      <c r="B41" s="224" t="s">
        <v>143</v>
      </c>
      <c r="C41" s="225"/>
      <c r="D41" s="229">
        <v>10</v>
      </c>
      <c r="E41" s="227">
        <f>CARGOS_EFETIVOS_ATIVOS!AA46+CARGOS_EFETIVOS_ATIVOS!AB46</f>
        <v>0</v>
      </c>
      <c r="F41" s="227">
        <f>SUM(CARGOS_EFETIVOS_ATIVOS!AC46:AK46)</f>
        <v>0</v>
      </c>
      <c r="G41" s="227">
        <f>CARGOS_EFETIVOS_ATIVOS!AL46</f>
        <v>0</v>
      </c>
      <c r="H41" s="4743">
        <f t="shared" si="1"/>
        <v>0</v>
      </c>
    </row>
    <row r="42" spans="1:8" ht="24.75" customHeight="1" x14ac:dyDescent="0.35">
      <c r="A42" s="222"/>
      <c r="B42" s="224" t="s">
        <v>144</v>
      </c>
      <c r="C42" s="228"/>
      <c r="D42" s="229">
        <v>9</v>
      </c>
      <c r="E42" s="227">
        <f>CARGOS_EFETIVOS_ATIVOS!AA47+CARGOS_EFETIVOS_ATIVOS!AB47</f>
        <v>0</v>
      </c>
      <c r="F42" s="227">
        <f>SUM(CARGOS_EFETIVOS_ATIVOS!AC47:AK47)</f>
        <v>0</v>
      </c>
      <c r="G42" s="227">
        <f>CARGOS_EFETIVOS_ATIVOS!AL47</f>
        <v>0</v>
      </c>
      <c r="H42" s="4743">
        <f t="shared" si="1"/>
        <v>0</v>
      </c>
    </row>
    <row r="43" spans="1:8" ht="24.75" customHeight="1" x14ac:dyDescent="0.35">
      <c r="A43" s="222"/>
      <c r="B43" s="224" t="s">
        <v>136</v>
      </c>
      <c r="C43" s="228" t="s">
        <v>135</v>
      </c>
      <c r="D43" s="229">
        <v>8</v>
      </c>
      <c r="E43" s="227">
        <f>CARGOS_EFETIVOS_ATIVOS!AA48+CARGOS_EFETIVOS_ATIVOS!AB48</f>
        <v>0</v>
      </c>
      <c r="F43" s="227">
        <f>SUM(CARGOS_EFETIVOS_ATIVOS!AC48:AK48)</f>
        <v>0</v>
      </c>
      <c r="G43" s="227">
        <f>CARGOS_EFETIVOS_ATIVOS!AL48</f>
        <v>0</v>
      </c>
      <c r="H43" s="4743">
        <f t="shared" si="1"/>
        <v>0</v>
      </c>
    </row>
    <row r="44" spans="1:8" ht="24.75" customHeight="1" x14ac:dyDescent="0.35">
      <c r="A44" s="222"/>
      <c r="B44" s="224" t="s">
        <v>134</v>
      </c>
      <c r="C44" s="228"/>
      <c r="D44" s="229">
        <v>7</v>
      </c>
      <c r="E44" s="227">
        <f>CARGOS_EFETIVOS_ATIVOS!AA49+CARGOS_EFETIVOS_ATIVOS!AB49</f>
        <v>0</v>
      </c>
      <c r="F44" s="227">
        <f>SUM(CARGOS_EFETIVOS_ATIVOS!AC49:AK49)</f>
        <v>0</v>
      </c>
      <c r="G44" s="227">
        <f>CARGOS_EFETIVOS_ATIVOS!AL49</f>
        <v>0</v>
      </c>
      <c r="H44" s="4743">
        <f t="shared" si="1"/>
        <v>0</v>
      </c>
    </row>
    <row r="45" spans="1:8" ht="24.75" customHeight="1" x14ac:dyDescent="0.35">
      <c r="A45" s="222"/>
      <c r="B45" s="224" t="s">
        <v>136</v>
      </c>
      <c r="C45" s="230"/>
      <c r="D45" s="229">
        <v>6</v>
      </c>
      <c r="E45" s="227">
        <f>CARGOS_EFETIVOS_ATIVOS!AA50+CARGOS_EFETIVOS_ATIVOS!AB50</f>
        <v>0</v>
      </c>
      <c r="F45" s="227">
        <f>SUM(CARGOS_EFETIVOS_ATIVOS!AC50:AK50)</f>
        <v>0</v>
      </c>
      <c r="G45" s="227">
        <f>CARGOS_EFETIVOS_ATIVOS!AL50</f>
        <v>0</v>
      </c>
      <c r="H45" s="4743">
        <f t="shared" si="1"/>
        <v>0</v>
      </c>
    </row>
    <row r="46" spans="1:8" ht="24.75" customHeight="1" x14ac:dyDescent="0.35">
      <c r="A46" s="222"/>
      <c r="B46" s="224" t="s">
        <v>132</v>
      </c>
      <c r="C46" s="225"/>
      <c r="D46" s="229">
        <v>5</v>
      </c>
      <c r="E46" s="227">
        <f>CARGOS_EFETIVOS_ATIVOS!AA51+CARGOS_EFETIVOS_ATIVOS!AB51</f>
        <v>0</v>
      </c>
      <c r="F46" s="227">
        <f>SUM(CARGOS_EFETIVOS_ATIVOS!AC51:AK51)</f>
        <v>0</v>
      </c>
      <c r="G46" s="227">
        <f>CARGOS_EFETIVOS_ATIVOS!AL51</f>
        <v>0</v>
      </c>
      <c r="H46" s="4743">
        <f t="shared" si="1"/>
        <v>0</v>
      </c>
    </row>
    <row r="47" spans="1:8" ht="24.75" customHeight="1" x14ac:dyDescent="0.35">
      <c r="A47" s="222"/>
      <c r="B47" s="224" t="s">
        <v>145</v>
      </c>
      <c r="C47" s="228"/>
      <c r="D47" s="229">
        <v>4</v>
      </c>
      <c r="E47" s="227">
        <f>CARGOS_EFETIVOS_ATIVOS!AA52+CARGOS_EFETIVOS_ATIVOS!AB52</f>
        <v>0</v>
      </c>
      <c r="F47" s="227">
        <f>SUM(CARGOS_EFETIVOS_ATIVOS!AC52:AK52)</f>
        <v>0</v>
      </c>
      <c r="G47" s="227">
        <f>CARGOS_EFETIVOS_ATIVOS!AL52</f>
        <v>0</v>
      </c>
      <c r="H47" s="4743">
        <f t="shared" si="1"/>
        <v>0</v>
      </c>
    </row>
    <row r="48" spans="1:8" ht="24.75" customHeight="1" x14ac:dyDescent="0.35">
      <c r="A48" s="222"/>
      <c r="B48" s="224"/>
      <c r="C48" s="228" t="s">
        <v>132</v>
      </c>
      <c r="D48" s="229">
        <v>3</v>
      </c>
      <c r="E48" s="227">
        <f>CARGOS_EFETIVOS_ATIVOS!AA53+CARGOS_EFETIVOS_ATIVOS!AB53</f>
        <v>0</v>
      </c>
      <c r="F48" s="227">
        <f>SUM(CARGOS_EFETIVOS_ATIVOS!AC53:AK53)</f>
        <v>0</v>
      </c>
      <c r="G48" s="227">
        <f>CARGOS_EFETIVOS_ATIVOS!AL53</f>
        <v>0</v>
      </c>
      <c r="H48" s="4743">
        <f t="shared" si="1"/>
        <v>0</v>
      </c>
    </row>
    <row r="49" spans="1:8" ht="24.75" customHeight="1" x14ac:dyDescent="0.35">
      <c r="A49" s="222"/>
      <c r="B49" s="224"/>
      <c r="C49" s="228"/>
      <c r="D49" s="229">
        <v>2</v>
      </c>
      <c r="E49" s="227">
        <f>CARGOS_EFETIVOS_ATIVOS!AA54+CARGOS_EFETIVOS_ATIVOS!AB54</f>
        <v>0</v>
      </c>
      <c r="F49" s="227">
        <f>SUM(CARGOS_EFETIVOS_ATIVOS!AC54:AK54)</f>
        <v>0</v>
      </c>
      <c r="G49" s="227">
        <f>CARGOS_EFETIVOS_ATIVOS!AL54</f>
        <v>0</v>
      </c>
      <c r="H49" s="4743">
        <f t="shared" si="1"/>
        <v>0</v>
      </c>
    </row>
    <row r="50" spans="1:8" ht="24.75" customHeight="1" x14ac:dyDescent="0.35">
      <c r="A50" s="222"/>
      <c r="B50" s="231"/>
      <c r="C50" s="230"/>
      <c r="D50" s="229">
        <v>1</v>
      </c>
      <c r="E50" s="227">
        <f>CARGOS_EFETIVOS_ATIVOS!AA55+CARGOS_EFETIVOS_ATIVOS!AB55</f>
        <v>0</v>
      </c>
      <c r="F50" s="227">
        <f>SUM(CARGOS_EFETIVOS_ATIVOS!AC55:AK55)</f>
        <v>0</v>
      </c>
      <c r="G50" s="227">
        <f>CARGOS_EFETIVOS_ATIVOS!AL55</f>
        <v>0</v>
      </c>
      <c r="H50" s="4743">
        <f t="shared" si="1"/>
        <v>0</v>
      </c>
    </row>
    <row r="51" spans="1:8" ht="24.75" customHeight="1" x14ac:dyDescent="0.35">
      <c r="A51" s="222"/>
      <c r="B51" s="4457" t="s">
        <v>146</v>
      </c>
      <c r="C51" s="4458"/>
      <c r="D51" s="4458"/>
      <c r="E51" s="233">
        <f>SUM(E38:E50)</f>
        <v>0</v>
      </c>
      <c r="F51" s="233">
        <f>SUM(F38:F50)</f>
        <v>0</v>
      </c>
      <c r="G51" s="233">
        <f>SUM(G38:G50)</f>
        <v>0</v>
      </c>
      <c r="H51" s="4745">
        <f t="shared" si="1"/>
        <v>0</v>
      </c>
    </row>
    <row r="52" spans="1:8" ht="24.75" customHeight="1" x14ac:dyDescent="0.35">
      <c r="A52" s="222"/>
      <c r="B52" s="4452" t="s">
        <v>147</v>
      </c>
      <c r="C52" s="4453"/>
      <c r="D52" s="4453"/>
      <c r="E52" s="234">
        <f>E23+E37+E51</f>
        <v>266</v>
      </c>
      <c r="F52" s="234">
        <f>F23+F37+F51</f>
        <v>25</v>
      </c>
      <c r="G52" s="234">
        <f>G23+G37+G51</f>
        <v>0</v>
      </c>
      <c r="H52" s="4746">
        <f>H51+H37+H23</f>
        <v>291</v>
      </c>
    </row>
    <row r="53" spans="1:8" ht="19.5" customHeight="1" x14ac:dyDescent="0.35">
      <c r="A53" s="222"/>
      <c r="B53" s="235"/>
      <c r="C53" s="235"/>
      <c r="D53" s="235"/>
      <c r="E53" s="236"/>
      <c r="F53" s="236"/>
      <c r="G53" s="236"/>
      <c r="H53" s="236"/>
    </row>
  </sheetData>
  <mergeCells count="7">
    <mergeCell ref="B52:D52"/>
    <mergeCell ref="B6:H6"/>
    <mergeCell ref="B8:D9"/>
    <mergeCell ref="E8:H8"/>
    <mergeCell ref="B23:D23"/>
    <mergeCell ref="B37:D37"/>
    <mergeCell ref="B51:D51"/>
  </mergeCells>
  <pageMargins left="0" right="0" top="0" bottom="0" header="0" footer="0"/>
  <pageSetup paperSize="9" scale="59" firstPageNumber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showGridLines="0" workbookViewId="0"/>
  </sheetViews>
  <sheetFormatPr defaultRowHeight="14.5" x14ac:dyDescent="0.35"/>
  <cols>
    <col min="1" max="2" width="30.7265625" customWidth="1"/>
    <col min="3" max="3" width="17.7265625" customWidth="1"/>
    <col min="4" max="5" width="15.7265625" customWidth="1"/>
    <col min="6" max="6" width="17.7265625" customWidth="1"/>
    <col min="7" max="46" width="15.7265625" hidden="1" customWidth="1"/>
    <col min="47" max="57" width="15.7265625" customWidth="1"/>
    <col min="58" max="58" width="17.7265625" customWidth="1"/>
  </cols>
  <sheetData>
    <row r="1" spans="1:58" ht="49.5" customHeight="1" x14ac:dyDescent="0.35">
      <c r="A1" s="4461" t="s">
        <v>148</v>
      </c>
      <c r="B1" s="4461"/>
      <c r="C1" s="4461"/>
      <c r="D1" s="4461"/>
      <c r="E1" s="4461"/>
      <c r="F1" s="4461"/>
      <c r="G1" s="4461"/>
      <c r="H1" s="4461"/>
      <c r="I1" s="4461"/>
      <c r="J1" s="4461"/>
      <c r="K1" s="4461"/>
      <c r="L1" s="4461"/>
      <c r="M1" s="4461"/>
      <c r="N1" s="4461"/>
      <c r="O1" s="4461"/>
      <c r="P1" s="4461"/>
      <c r="Q1" s="4461"/>
      <c r="R1" s="4461"/>
      <c r="S1" s="4461"/>
      <c r="T1" s="4461"/>
      <c r="U1" s="4461"/>
      <c r="V1" s="4461"/>
      <c r="W1" s="4461"/>
      <c r="X1" s="4461"/>
      <c r="Y1" s="4461"/>
      <c r="Z1" s="4461"/>
      <c r="AA1" s="4461"/>
      <c r="AB1" s="4461"/>
      <c r="AC1" s="4461"/>
      <c r="AD1" s="4461"/>
      <c r="AE1" s="4461"/>
      <c r="AF1" s="4461"/>
      <c r="AG1" s="4461"/>
      <c r="AH1" s="4461"/>
      <c r="AI1" s="4461"/>
      <c r="AJ1" s="4461"/>
      <c r="AK1" s="4461"/>
      <c r="AL1" s="4461"/>
      <c r="AM1" s="4461"/>
      <c r="AN1" s="4461"/>
      <c r="AO1" s="4461"/>
      <c r="AP1" s="4461"/>
      <c r="AQ1" s="4461"/>
      <c r="AR1" s="4461"/>
      <c r="AS1" s="4461"/>
      <c r="AT1" s="4461"/>
      <c r="AU1" s="4461"/>
      <c r="AV1" s="4461"/>
      <c r="AW1" s="4461"/>
      <c r="AX1" s="4461"/>
      <c r="AY1" s="4461"/>
      <c r="AZ1" s="4461"/>
      <c r="BA1" s="4461"/>
      <c r="BB1" s="4461"/>
      <c r="BC1" s="4461"/>
      <c r="BD1" s="4461"/>
      <c r="BE1" s="4461"/>
      <c r="BF1" s="4461"/>
    </row>
    <row r="2" spans="1:58" ht="39.75" customHeight="1" x14ac:dyDescent="0.35">
      <c r="A2" s="4462" t="s">
        <v>1</v>
      </c>
      <c r="B2" s="4462"/>
      <c r="C2" s="4462"/>
      <c r="D2" s="4462"/>
      <c r="E2" s="4462"/>
      <c r="F2" s="4462"/>
      <c r="G2" s="4462"/>
      <c r="H2" s="4462"/>
      <c r="I2" s="4462"/>
      <c r="J2" s="4462"/>
      <c r="K2" s="4462"/>
      <c r="L2" s="4462"/>
      <c r="M2" s="4462"/>
      <c r="N2" s="4462"/>
      <c r="O2" s="4462"/>
      <c r="P2" s="4462"/>
      <c r="Q2" s="4462"/>
      <c r="R2" s="4462"/>
      <c r="S2" s="4462"/>
      <c r="T2" s="4462"/>
      <c r="U2" s="4462"/>
      <c r="V2" s="4462"/>
      <c r="W2" s="4462"/>
      <c r="X2" s="4462"/>
      <c r="Y2" s="4462"/>
      <c r="Z2" s="4462"/>
      <c r="AA2" s="4462"/>
      <c r="AB2" s="4462"/>
      <c r="AC2" s="4462"/>
      <c r="AD2" s="4462"/>
      <c r="AE2" s="4462"/>
      <c r="AF2" s="4462"/>
      <c r="AG2" s="4462"/>
      <c r="AH2" s="4462"/>
      <c r="AI2" s="4462"/>
      <c r="AJ2" s="4462"/>
      <c r="AK2" s="4462"/>
      <c r="AL2" s="4462"/>
      <c r="AM2" s="4462"/>
      <c r="AN2" s="4462"/>
      <c r="AO2" s="4462"/>
      <c r="AP2" s="4462"/>
      <c r="AQ2" s="4462"/>
      <c r="AR2" s="4462"/>
      <c r="AS2" s="4462"/>
      <c r="AT2" s="4462"/>
      <c r="AU2" s="4462"/>
      <c r="AV2" s="4462"/>
      <c r="AW2" s="4462"/>
      <c r="AX2" s="4462"/>
      <c r="AY2" s="4462"/>
      <c r="AZ2" s="4462"/>
      <c r="BA2" s="4462"/>
      <c r="BB2" s="4462"/>
      <c r="BC2" s="4462"/>
      <c r="BD2" s="4462"/>
      <c r="BE2" s="4462"/>
      <c r="BF2" s="4462"/>
    </row>
    <row r="3" spans="1:58" ht="24.75" customHeight="1" x14ac:dyDescent="0.35">
      <c r="A3" s="237"/>
      <c r="B3" s="238" t="s">
        <v>2</v>
      </c>
      <c r="C3" s="239" t="s">
        <v>3</v>
      </c>
      <c r="D3" s="240">
        <v>2025</v>
      </c>
      <c r="E3" s="241"/>
      <c r="F3" s="237"/>
      <c r="G3" s="237"/>
      <c r="H3" s="242"/>
      <c r="I3" s="242"/>
      <c r="J3" s="242"/>
      <c r="K3" s="237"/>
      <c r="L3" s="242"/>
      <c r="M3" s="242"/>
      <c r="N3" s="242"/>
      <c r="O3" s="237"/>
      <c r="P3" s="242"/>
      <c r="Q3" s="242"/>
      <c r="R3" s="242"/>
      <c r="S3" s="237"/>
      <c r="T3" s="242"/>
      <c r="U3" s="242"/>
      <c r="V3" s="242"/>
      <c r="W3" s="237"/>
      <c r="X3" s="242"/>
      <c r="Y3" s="242"/>
      <c r="Z3" s="242"/>
      <c r="AA3" s="237"/>
      <c r="AB3" s="242"/>
      <c r="AC3" s="242"/>
      <c r="AD3" s="242"/>
      <c r="AE3" s="237"/>
      <c r="AF3" s="242"/>
      <c r="AG3" s="242"/>
      <c r="AH3" s="242"/>
      <c r="AI3" s="237"/>
      <c r="AJ3" s="242"/>
      <c r="AK3" s="242"/>
      <c r="AL3" s="242"/>
      <c r="AM3" s="237"/>
      <c r="AN3" s="242"/>
      <c r="AO3" s="242"/>
      <c r="AP3" s="242"/>
      <c r="AQ3" s="237"/>
      <c r="AR3" s="242"/>
      <c r="AS3" s="242"/>
      <c r="AT3" s="242"/>
      <c r="AU3" s="237"/>
      <c r="AV3" s="242"/>
      <c r="AW3" s="242"/>
      <c r="AX3" s="242"/>
      <c r="AY3" s="237"/>
      <c r="AZ3" s="242"/>
      <c r="BA3" s="242"/>
      <c r="BB3" s="242"/>
      <c r="BC3" s="242"/>
      <c r="BD3" s="242"/>
      <c r="BE3" s="242"/>
      <c r="BF3" s="237"/>
    </row>
    <row r="4" spans="1:58" ht="24.75" customHeight="1" x14ac:dyDescent="0.35">
      <c r="A4" s="237"/>
      <c r="B4" s="243" t="s">
        <v>4</v>
      </c>
      <c r="C4" s="244">
        <v>14103</v>
      </c>
      <c r="D4" s="245" t="s">
        <v>5</v>
      </c>
      <c r="E4" s="246"/>
      <c r="F4" s="237"/>
      <c r="G4" s="237"/>
      <c r="H4" s="247"/>
      <c r="I4" s="247"/>
      <c r="J4" s="247"/>
      <c r="K4" s="237"/>
      <c r="L4" s="247"/>
      <c r="M4" s="247"/>
      <c r="N4" s="247"/>
      <c r="O4" s="237"/>
      <c r="P4" s="247"/>
      <c r="Q4" s="247"/>
      <c r="R4" s="247"/>
      <c r="S4" s="237"/>
      <c r="T4" s="247"/>
      <c r="U4" s="247"/>
      <c r="V4" s="247"/>
      <c r="W4" s="237"/>
      <c r="X4" s="247"/>
      <c r="Y4" s="247"/>
      <c r="Z4" s="247"/>
      <c r="AA4" s="237"/>
      <c r="AB4" s="247"/>
      <c r="AC4" s="247"/>
      <c r="AD4" s="247"/>
      <c r="AE4" s="237"/>
      <c r="AF4" s="247"/>
      <c r="AG4" s="247"/>
      <c r="AH4" s="247"/>
      <c r="AI4" s="237"/>
      <c r="AJ4" s="247"/>
      <c r="AK4" s="247"/>
      <c r="AL4" s="247"/>
      <c r="AM4" s="237"/>
      <c r="AN4" s="247"/>
      <c r="AO4" s="247"/>
      <c r="AP4" s="247"/>
      <c r="AQ4" s="237"/>
      <c r="AR4" s="247"/>
      <c r="AS4" s="247"/>
      <c r="AT4" s="247"/>
      <c r="AU4" s="237"/>
      <c r="AV4" s="247"/>
      <c r="AW4" s="247"/>
      <c r="AX4" s="247"/>
      <c r="AY4" s="237"/>
      <c r="AZ4" s="247"/>
      <c r="BA4" s="247"/>
      <c r="BB4" s="247"/>
      <c r="BC4" s="247"/>
      <c r="BD4" s="242"/>
      <c r="BE4" s="242"/>
      <c r="BF4" s="237"/>
    </row>
    <row r="5" spans="1:58" ht="19.5" customHeight="1" x14ac:dyDescent="0.35">
      <c r="A5" s="248"/>
      <c r="B5" s="248"/>
      <c r="C5" s="249"/>
      <c r="D5" s="250"/>
      <c r="E5" s="250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2"/>
      <c r="BD5" s="242"/>
      <c r="BE5" s="242"/>
      <c r="BF5" s="242"/>
    </row>
    <row r="6" spans="1:58" ht="19.5" customHeight="1" x14ac:dyDescent="0.35">
      <c r="A6" s="251" t="s">
        <v>149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</row>
    <row r="7" spans="1:58" ht="39.75" customHeight="1" x14ac:dyDescent="0.35">
      <c r="A7" s="4463" t="s">
        <v>150</v>
      </c>
      <c r="B7" s="4464"/>
      <c r="C7" s="4468" t="s">
        <v>151</v>
      </c>
      <c r="D7" s="4469"/>
      <c r="E7" s="4469"/>
      <c r="F7" s="4470"/>
      <c r="G7" s="4471" t="s">
        <v>9</v>
      </c>
      <c r="H7" s="4472"/>
      <c r="I7" s="4472"/>
      <c r="J7" s="4473"/>
      <c r="K7" s="4471" t="s">
        <v>10</v>
      </c>
      <c r="L7" s="4472"/>
      <c r="M7" s="4472"/>
      <c r="N7" s="4473"/>
      <c r="O7" s="4471" t="s">
        <v>11</v>
      </c>
      <c r="P7" s="4472"/>
      <c r="Q7" s="4472"/>
      <c r="R7" s="4473"/>
      <c r="S7" s="4471" t="s">
        <v>12</v>
      </c>
      <c r="T7" s="4472"/>
      <c r="U7" s="4472"/>
      <c r="V7" s="4473"/>
      <c r="W7" s="4471" t="s">
        <v>13</v>
      </c>
      <c r="X7" s="4472"/>
      <c r="Y7" s="4472"/>
      <c r="Z7" s="4473"/>
      <c r="AA7" s="4471" t="s">
        <v>14</v>
      </c>
      <c r="AB7" s="4472"/>
      <c r="AC7" s="4472"/>
      <c r="AD7" s="4473"/>
      <c r="AE7" s="4471" t="s">
        <v>15</v>
      </c>
      <c r="AF7" s="4472"/>
      <c r="AG7" s="4472"/>
      <c r="AH7" s="4473"/>
      <c r="AI7" s="4471" t="s">
        <v>16</v>
      </c>
      <c r="AJ7" s="4472"/>
      <c r="AK7" s="4472"/>
      <c r="AL7" s="4473"/>
      <c r="AM7" s="4471" t="s">
        <v>17</v>
      </c>
      <c r="AN7" s="4472"/>
      <c r="AO7" s="4472"/>
      <c r="AP7" s="4473"/>
      <c r="AQ7" s="4471" t="s">
        <v>18</v>
      </c>
      <c r="AR7" s="4472"/>
      <c r="AS7" s="4472"/>
      <c r="AT7" s="4473"/>
      <c r="AU7" s="4471" t="s">
        <v>19</v>
      </c>
      <c r="AV7" s="4472"/>
      <c r="AW7" s="4472"/>
      <c r="AX7" s="4473"/>
      <c r="AY7" s="4471" t="s">
        <v>3</v>
      </c>
      <c r="AZ7" s="4472"/>
      <c r="BA7" s="4472"/>
      <c r="BB7" s="4473"/>
      <c r="BC7" s="4474" t="s">
        <v>152</v>
      </c>
      <c r="BD7" s="4474"/>
      <c r="BE7" s="4474"/>
      <c r="BF7" s="4475"/>
    </row>
    <row r="8" spans="1:58" ht="39.75" customHeight="1" x14ac:dyDescent="0.35">
      <c r="A8" s="4465"/>
      <c r="B8" s="4466"/>
      <c r="C8" s="4367" t="s">
        <v>153</v>
      </c>
      <c r="D8" s="4367" t="s">
        <v>154</v>
      </c>
      <c r="E8" s="4367"/>
      <c r="F8" s="4476" t="s">
        <v>155</v>
      </c>
      <c r="G8" s="4477" t="s">
        <v>156</v>
      </c>
      <c r="H8" s="4367" t="s">
        <v>157</v>
      </c>
      <c r="I8" s="4367"/>
      <c r="J8" s="4478" t="s">
        <v>158</v>
      </c>
      <c r="K8" s="4477" t="s">
        <v>156</v>
      </c>
      <c r="L8" s="4367" t="s">
        <v>157</v>
      </c>
      <c r="M8" s="4367"/>
      <c r="N8" s="4478" t="s">
        <v>158</v>
      </c>
      <c r="O8" s="4477" t="s">
        <v>156</v>
      </c>
      <c r="P8" s="4367" t="s">
        <v>157</v>
      </c>
      <c r="Q8" s="4367"/>
      <c r="R8" s="4478" t="s">
        <v>158</v>
      </c>
      <c r="S8" s="4477" t="s">
        <v>156</v>
      </c>
      <c r="T8" s="4367" t="s">
        <v>157</v>
      </c>
      <c r="U8" s="4367"/>
      <c r="V8" s="4478" t="s">
        <v>158</v>
      </c>
      <c r="W8" s="4477" t="s">
        <v>156</v>
      </c>
      <c r="X8" s="4367" t="s">
        <v>157</v>
      </c>
      <c r="Y8" s="4367"/>
      <c r="Z8" s="4478" t="s">
        <v>158</v>
      </c>
      <c r="AA8" s="4477" t="s">
        <v>156</v>
      </c>
      <c r="AB8" s="4367" t="s">
        <v>157</v>
      </c>
      <c r="AC8" s="4367"/>
      <c r="AD8" s="4478" t="s">
        <v>158</v>
      </c>
      <c r="AE8" s="4477" t="s">
        <v>156</v>
      </c>
      <c r="AF8" s="4367" t="s">
        <v>157</v>
      </c>
      <c r="AG8" s="4367"/>
      <c r="AH8" s="4478" t="s">
        <v>158</v>
      </c>
      <c r="AI8" s="4477" t="s">
        <v>156</v>
      </c>
      <c r="AJ8" s="4367" t="s">
        <v>157</v>
      </c>
      <c r="AK8" s="4367"/>
      <c r="AL8" s="4478" t="s">
        <v>158</v>
      </c>
      <c r="AM8" s="4477" t="s">
        <v>156</v>
      </c>
      <c r="AN8" s="4367" t="s">
        <v>157</v>
      </c>
      <c r="AO8" s="4367"/>
      <c r="AP8" s="4478" t="s">
        <v>158</v>
      </c>
      <c r="AQ8" s="4477" t="s">
        <v>156</v>
      </c>
      <c r="AR8" s="4367" t="s">
        <v>157</v>
      </c>
      <c r="AS8" s="4367"/>
      <c r="AT8" s="4478" t="s">
        <v>158</v>
      </c>
      <c r="AU8" s="4477" t="s">
        <v>156</v>
      </c>
      <c r="AV8" s="4367" t="s">
        <v>157</v>
      </c>
      <c r="AW8" s="4367"/>
      <c r="AX8" s="4478" t="s">
        <v>158</v>
      </c>
      <c r="AY8" s="4477" t="s">
        <v>156</v>
      </c>
      <c r="AZ8" s="4367" t="s">
        <v>157</v>
      </c>
      <c r="BA8" s="4367"/>
      <c r="BB8" s="4478" t="s">
        <v>158</v>
      </c>
      <c r="BC8" s="4482" t="s">
        <v>153</v>
      </c>
      <c r="BD8" s="4367" t="s">
        <v>159</v>
      </c>
      <c r="BE8" s="4367"/>
      <c r="BF8" s="4385" t="s">
        <v>160</v>
      </c>
    </row>
    <row r="9" spans="1:58" ht="39.75" customHeight="1" x14ac:dyDescent="0.35">
      <c r="A9" s="4467"/>
      <c r="B9" s="4466"/>
      <c r="C9" s="4367"/>
      <c r="D9" s="252" t="s">
        <v>161</v>
      </c>
      <c r="E9" s="252" t="s">
        <v>162</v>
      </c>
      <c r="F9" s="4476"/>
      <c r="G9" s="4371"/>
      <c r="H9" s="252" t="s">
        <v>163</v>
      </c>
      <c r="I9" s="252" t="s">
        <v>164</v>
      </c>
      <c r="J9" s="4479"/>
      <c r="K9" s="4371"/>
      <c r="L9" s="252" t="s">
        <v>163</v>
      </c>
      <c r="M9" s="252" t="s">
        <v>164</v>
      </c>
      <c r="N9" s="4479"/>
      <c r="O9" s="4371"/>
      <c r="P9" s="252" t="s">
        <v>163</v>
      </c>
      <c r="Q9" s="252" t="s">
        <v>164</v>
      </c>
      <c r="R9" s="4479"/>
      <c r="S9" s="4371"/>
      <c r="T9" s="252" t="s">
        <v>163</v>
      </c>
      <c r="U9" s="252" t="s">
        <v>164</v>
      </c>
      <c r="V9" s="4479"/>
      <c r="W9" s="4371"/>
      <c r="X9" s="252" t="s">
        <v>163</v>
      </c>
      <c r="Y9" s="252" t="s">
        <v>164</v>
      </c>
      <c r="Z9" s="4479"/>
      <c r="AA9" s="4371"/>
      <c r="AB9" s="252" t="s">
        <v>163</v>
      </c>
      <c r="AC9" s="252" t="s">
        <v>164</v>
      </c>
      <c r="AD9" s="4479"/>
      <c r="AE9" s="4371"/>
      <c r="AF9" s="252" t="s">
        <v>163</v>
      </c>
      <c r="AG9" s="252" t="s">
        <v>164</v>
      </c>
      <c r="AH9" s="4479"/>
      <c r="AI9" s="4371"/>
      <c r="AJ9" s="252" t="s">
        <v>163</v>
      </c>
      <c r="AK9" s="252" t="s">
        <v>164</v>
      </c>
      <c r="AL9" s="4479"/>
      <c r="AM9" s="4371"/>
      <c r="AN9" s="252" t="s">
        <v>163</v>
      </c>
      <c r="AO9" s="252" t="s">
        <v>164</v>
      </c>
      <c r="AP9" s="4479"/>
      <c r="AQ9" s="4371"/>
      <c r="AR9" s="252" t="s">
        <v>163</v>
      </c>
      <c r="AS9" s="252" t="s">
        <v>164</v>
      </c>
      <c r="AT9" s="4479"/>
      <c r="AU9" s="4371"/>
      <c r="AV9" s="252" t="s">
        <v>163</v>
      </c>
      <c r="AW9" s="252" t="s">
        <v>164</v>
      </c>
      <c r="AX9" s="4479"/>
      <c r="AY9" s="4371"/>
      <c r="AZ9" s="252" t="s">
        <v>163</v>
      </c>
      <c r="BA9" s="252" t="s">
        <v>164</v>
      </c>
      <c r="BB9" s="4479"/>
      <c r="BC9" s="4482"/>
      <c r="BD9" s="253" t="s">
        <v>165</v>
      </c>
      <c r="BE9" s="253" t="s">
        <v>166</v>
      </c>
      <c r="BF9" s="4483"/>
    </row>
    <row r="10" spans="1:58" ht="39.75" customHeight="1" x14ac:dyDescent="0.35">
      <c r="A10" s="254" t="s">
        <v>167</v>
      </c>
      <c r="B10" s="255"/>
      <c r="C10" s="256"/>
      <c r="D10" s="256"/>
      <c r="E10" s="256"/>
      <c r="F10" s="256"/>
      <c r="G10" s="256"/>
      <c r="H10" s="257"/>
      <c r="I10" s="257"/>
      <c r="J10" s="257"/>
      <c r="K10" s="256"/>
      <c r="L10" s="257"/>
      <c r="M10" s="257"/>
      <c r="N10" s="257"/>
      <c r="O10" s="256"/>
      <c r="P10" s="257"/>
      <c r="Q10" s="257"/>
      <c r="R10" s="257"/>
      <c r="S10" s="256"/>
      <c r="T10" s="257"/>
      <c r="U10" s="257"/>
      <c r="V10" s="257"/>
      <c r="W10" s="256"/>
      <c r="X10" s="257"/>
      <c r="Y10" s="257"/>
      <c r="Z10" s="257"/>
      <c r="AA10" s="256"/>
      <c r="AB10" s="257"/>
      <c r="AC10" s="257"/>
      <c r="AD10" s="257"/>
      <c r="AE10" s="256"/>
      <c r="AF10" s="257"/>
      <c r="AG10" s="257"/>
      <c r="AH10" s="257"/>
      <c r="AI10" s="256"/>
      <c r="AJ10" s="257"/>
      <c r="AK10" s="257"/>
      <c r="AL10" s="257"/>
      <c r="AM10" s="256"/>
      <c r="AN10" s="257"/>
      <c r="AO10" s="257"/>
      <c r="AP10" s="257"/>
      <c r="AQ10" s="256"/>
      <c r="AR10" s="257"/>
      <c r="AS10" s="257"/>
      <c r="AT10" s="257"/>
      <c r="AU10" s="256"/>
      <c r="AV10" s="257"/>
      <c r="AW10" s="257"/>
      <c r="AX10" s="257"/>
      <c r="AY10" s="256"/>
      <c r="AZ10" s="257"/>
      <c r="BA10" s="257"/>
      <c r="BB10" s="257"/>
      <c r="BC10" s="257"/>
      <c r="BD10" s="257"/>
      <c r="BE10" s="257"/>
      <c r="BF10" s="258"/>
    </row>
    <row r="11" spans="1:58" ht="49.5" customHeight="1" x14ac:dyDescent="0.35">
      <c r="A11" s="4484" t="s">
        <v>168</v>
      </c>
      <c r="B11" s="4485"/>
      <c r="C11" s="259">
        <v>53</v>
      </c>
      <c r="D11" s="259">
        <v>0</v>
      </c>
      <c r="E11" s="259">
        <v>13</v>
      </c>
      <c r="F11" s="260">
        <f>C11+D11-E11</f>
        <v>40</v>
      </c>
      <c r="G11" s="259">
        <f>F11</f>
        <v>40</v>
      </c>
      <c r="H11" s="259">
        <v>0</v>
      </c>
      <c r="I11" s="259">
        <v>0</v>
      </c>
      <c r="J11" s="261">
        <f>G11+H11-I11</f>
        <v>40</v>
      </c>
      <c r="K11" s="259">
        <f>J11</f>
        <v>40</v>
      </c>
      <c r="L11" s="259">
        <v>0</v>
      </c>
      <c r="M11" s="259">
        <v>0</v>
      </c>
      <c r="N11" s="261">
        <f>K11+L11-M11</f>
        <v>40</v>
      </c>
      <c r="O11" s="259">
        <f>N11</f>
        <v>40</v>
      </c>
      <c r="P11" s="259">
        <v>0</v>
      </c>
      <c r="Q11" s="259">
        <v>0</v>
      </c>
      <c r="R11" s="261">
        <f>O11+P11-Q11</f>
        <v>40</v>
      </c>
      <c r="S11" s="259">
        <f>R11</f>
        <v>40</v>
      </c>
      <c r="T11" s="259">
        <v>0</v>
      </c>
      <c r="U11" s="259">
        <v>0</v>
      </c>
      <c r="V11" s="261">
        <f>S11+T11-U11</f>
        <v>40</v>
      </c>
      <c r="W11" s="259">
        <f>V11</f>
        <v>40</v>
      </c>
      <c r="X11" s="259">
        <v>0</v>
      </c>
      <c r="Y11" s="259">
        <v>0</v>
      </c>
      <c r="Z11" s="261">
        <f>W11+X11-Y11</f>
        <v>40</v>
      </c>
      <c r="AA11" s="259">
        <f>Z11</f>
        <v>40</v>
      </c>
      <c r="AB11" s="259">
        <v>0</v>
      </c>
      <c r="AC11" s="259">
        <v>0</v>
      </c>
      <c r="AD11" s="261">
        <f>AA11+AB11-AC11</f>
        <v>40</v>
      </c>
      <c r="AE11" s="259">
        <f>AD11</f>
        <v>40</v>
      </c>
      <c r="AF11" s="259">
        <v>0</v>
      </c>
      <c r="AG11" s="259">
        <v>0</v>
      </c>
      <c r="AH11" s="261">
        <f>AE11+AF11-AG11</f>
        <v>40</v>
      </c>
      <c r="AI11" s="259">
        <f>AH11</f>
        <v>40</v>
      </c>
      <c r="AJ11" s="259">
        <v>0</v>
      </c>
      <c r="AK11" s="259">
        <v>0</v>
      </c>
      <c r="AL11" s="261">
        <f>AI11+AJ11-AK11</f>
        <v>40</v>
      </c>
      <c r="AM11" s="259">
        <f>AL11</f>
        <v>40</v>
      </c>
      <c r="AN11" s="259">
        <v>0</v>
      </c>
      <c r="AO11" s="259">
        <v>0</v>
      </c>
      <c r="AP11" s="261">
        <f>AM11+AN11-AO11</f>
        <v>40</v>
      </c>
      <c r="AQ11" s="259">
        <f>AP11</f>
        <v>40</v>
      </c>
      <c r="AR11" s="259">
        <v>0</v>
      </c>
      <c r="AS11" s="259">
        <v>0</v>
      </c>
      <c r="AT11" s="261">
        <f>AQ11+AR11-AS11</f>
        <v>40</v>
      </c>
      <c r="AU11" s="259">
        <f>AT11</f>
        <v>40</v>
      </c>
      <c r="AV11" s="259">
        <v>0</v>
      </c>
      <c r="AW11" s="259">
        <v>0</v>
      </c>
      <c r="AX11" s="261">
        <f>AU11+AV11-AW11</f>
        <v>40</v>
      </c>
      <c r="AY11" s="259">
        <f>AX11</f>
        <v>40</v>
      </c>
      <c r="AZ11" s="259">
        <v>0</v>
      </c>
      <c r="BA11" s="262">
        <v>0</v>
      </c>
      <c r="BB11" s="261">
        <f>AY11+AZ11-BA11</f>
        <v>40</v>
      </c>
      <c r="BC11" s="263">
        <f>C11</f>
        <v>53</v>
      </c>
      <c r="BD11" s="264">
        <f>D11+H11+L11+P11+T11+X11+AB11+AF11+AJ11+AN11+AR11+AV11+AZ11</f>
        <v>0</v>
      </c>
      <c r="BE11" s="264">
        <f>E11+I11+M11+Q11+U11+Y11+AC11+AG11+AK11+AO11+AS11+AW11+BA11</f>
        <v>13</v>
      </c>
      <c r="BF11" s="261">
        <f>BC11+BD11-BE11</f>
        <v>40</v>
      </c>
    </row>
    <row r="12" spans="1:58" ht="49.5" customHeight="1" x14ac:dyDescent="0.35">
      <c r="A12" s="4486" t="s">
        <v>169</v>
      </c>
      <c r="B12" s="4487"/>
      <c r="C12" s="259">
        <v>2</v>
      </c>
      <c r="D12" s="259">
        <v>0</v>
      </c>
      <c r="E12" s="259">
        <v>0</v>
      </c>
      <c r="F12" s="265">
        <f>C12+D12-E12</f>
        <v>2</v>
      </c>
      <c r="G12" s="266">
        <f>F12</f>
        <v>2</v>
      </c>
      <c r="H12" s="266">
        <v>0</v>
      </c>
      <c r="I12" s="266">
        <v>0</v>
      </c>
      <c r="J12" s="267">
        <f>G12+H12-I12</f>
        <v>2</v>
      </c>
      <c r="K12" s="266">
        <f>J12</f>
        <v>2</v>
      </c>
      <c r="L12" s="266">
        <v>0</v>
      </c>
      <c r="M12" s="266">
        <v>0</v>
      </c>
      <c r="N12" s="267">
        <f>K12+L12-M12</f>
        <v>2</v>
      </c>
      <c r="O12" s="266">
        <f>N12</f>
        <v>2</v>
      </c>
      <c r="P12" s="266">
        <v>0</v>
      </c>
      <c r="Q12" s="266">
        <v>0</v>
      </c>
      <c r="R12" s="267">
        <f>O12+P12-Q12</f>
        <v>2</v>
      </c>
      <c r="S12" s="266">
        <f>R12</f>
        <v>2</v>
      </c>
      <c r="T12" s="266">
        <v>0</v>
      </c>
      <c r="U12" s="266">
        <v>0</v>
      </c>
      <c r="V12" s="267">
        <f>S12+T12-U12</f>
        <v>2</v>
      </c>
      <c r="W12" s="266">
        <f>V12</f>
        <v>2</v>
      </c>
      <c r="X12" s="266">
        <v>0</v>
      </c>
      <c r="Y12" s="266">
        <v>0</v>
      </c>
      <c r="Z12" s="267">
        <f>W12+X12-Y12</f>
        <v>2</v>
      </c>
      <c r="AA12" s="266">
        <f>Z12</f>
        <v>2</v>
      </c>
      <c r="AB12" s="266">
        <v>0</v>
      </c>
      <c r="AC12" s="266">
        <v>0</v>
      </c>
      <c r="AD12" s="267">
        <f>AA12+AB12-AC12</f>
        <v>2</v>
      </c>
      <c r="AE12" s="266">
        <f>AD12</f>
        <v>2</v>
      </c>
      <c r="AF12" s="266">
        <v>0</v>
      </c>
      <c r="AG12" s="266">
        <v>0</v>
      </c>
      <c r="AH12" s="267">
        <f>AE12+AF12-AG12</f>
        <v>2</v>
      </c>
      <c r="AI12" s="266">
        <f>AH12</f>
        <v>2</v>
      </c>
      <c r="AJ12" s="266">
        <v>0</v>
      </c>
      <c r="AK12" s="266">
        <v>0</v>
      </c>
      <c r="AL12" s="267">
        <f>AI12+AJ12-AK12</f>
        <v>2</v>
      </c>
      <c r="AM12" s="266">
        <f>AL12</f>
        <v>2</v>
      </c>
      <c r="AN12" s="266">
        <v>0</v>
      </c>
      <c r="AO12" s="266">
        <v>0</v>
      </c>
      <c r="AP12" s="267">
        <f>AM12+AN12-AO12</f>
        <v>2</v>
      </c>
      <c r="AQ12" s="266">
        <f>AP12</f>
        <v>2</v>
      </c>
      <c r="AR12" s="266">
        <v>0</v>
      </c>
      <c r="AS12" s="266">
        <v>0</v>
      </c>
      <c r="AT12" s="267">
        <f>AQ12+AR12-AS12</f>
        <v>2</v>
      </c>
      <c r="AU12" s="266">
        <f>AT12</f>
        <v>2</v>
      </c>
      <c r="AV12" s="266">
        <v>0</v>
      </c>
      <c r="AW12" s="266">
        <v>0</v>
      </c>
      <c r="AX12" s="267">
        <f>AU12+AV12-AW12</f>
        <v>2</v>
      </c>
      <c r="AY12" s="266">
        <f>AX12</f>
        <v>2</v>
      </c>
      <c r="AZ12" s="266">
        <v>0</v>
      </c>
      <c r="BA12" s="268">
        <v>0</v>
      </c>
      <c r="BB12" s="267">
        <f>AY12+AZ12-BA12</f>
        <v>2</v>
      </c>
      <c r="BC12" s="269">
        <f>C12</f>
        <v>2</v>
      </c>
      <c r="BD12" s="270">
        <f>D12+H12+L12+P12+T12+X12+AB12+AF12+AJ12+AN12+AR12+AV12+AZ12</f>
        <v>0</v>
      </c>
      <c r="BE12" s="270">
        <f>E12+I12+M12+Q12+U12+Y12+AC12+AG12+AK12+AO12+AS12+AW12+BA12</f>
        <v>0</v>
      </c>
      <c r="BF12" s="267">
        <f>BC12+BD12-BE12</f>
        <v>2</v>
      </c>
    </row>
    <row r="13" spans="1:58" ht="39.75" customHeight="1" x14ac:dyDescent="0.35">
      <c r="A13" s="4488" t="s">
        <v>170</v>
      </c>
      <c r="B13" s="4489"/>
      <c r="C13" s="271">
        <f t="shared" ref="C13:AH13" si="0">SUM(C11:C12)</f>
        <v>55</v>
      </c>
      <c r="D13" s="271">
        <f t="shared" si="0"/>
        <v>0</v>
      </c>
      <c r="E13" s="271">
        <f t="shared" si="0"/>
        <v>13</v>
      </c>
      <c r="F13" s="271">
        <f t="shared" si="0"/>
        <v>42</v>
      </c>
      <c r="G13" s="271">
        <f t="shared" si="0"/>
        <v>42</v>
      </c>
      <c r="H13" s="271">
        <f t="shared" si="0"/>
        <v>0</v>
      </c>
      <c r="I13" s="271">
        <f t="shared" si="0"/>
        <v>0</v>
      </c>
      <c r="J13" s="271">
        <f t="shared" si="0"/>
        <v>42</v>
      </c>
      <c r="K13" s="271">
        <f t="shared" si="0"/>
        <v>42</v>
      </c>
      <c r="L13" s="271">
        <f t="shared" si="0"/>
        <v>0</v>
      </c>
      <c r="M13" s="271">
        <f t="shared" si="0"/>
        <v>0</v>
      </c>
      <c r="N13" s="271">
        <f t="shared" si="0"/>
        <v>42</v>
      </c>
      <c r="O13" s="271">
        <f t="shared" si="0"/>
        <v>42</v>
      </c>
      <c r="P13" s="271">
        <f t="shared" si="0"/>
        <v>0</v>
      </c>
      <c r="Q13" s="271">
        <f t="shared" si="0"/>
        <v>0</v>
      </c>
      <c r="R13" s="271">
        <f t="shared" si="0"/>
        <v>42</v>
      </c>
      <c r="S13" s="271">
        <f t="shared" si="0"/>
        <v>42</v>
      </c>
      <c r="T13" s="271">
        <f t="shared" si="0"/>
        <v>0</v>
      </c>
      <c r="U13" s="271">
        <f t="shared" si="0"/>
        <v>0</v>
      </c>
      <c r="V13" s="271">
        <f t="shared" si="0"/>
        <v>42</v>
      </c>
      <c r="W13" s="271">
        <f t="shared" si="0"/>
        <v>42</v>
      </c>
      <c r="X13" s="271">
        <f t="shared" si="0"/>
        <v>0</v>
      </c>
      <c r="Y13" s="271">
        <f t="shared" si="0"/>
        <v>0</v>
      </c>
      <c r="Z13" s="271">
        <f t="shared" si="0"/>
        <v>42</v>
      </c>
      <c r="AA13" s="271">
        <f t="shared" si="0"/>
        <v>42</v>
      </c>
      <c r="AB13" s="271">
        <f t="shared" si="0"/>
        <v>0</v>
      </c>
      <c r="AC13" s="271">
        <f t="shared" si="0"/>
        <v>0</v>
      </c>
      <c r="AD13" s="271">
        <f t="shared" si="0"/>
        <v>42</v>
      </c>
      <c r="AE13" s="271">
        <f t="shared" si="0"/>
        <v>42</v>
      </c>
      <c r="AF13" s="271">
        <f t="shared" si="0"/>
        <v>0</v>
      </c>
      <c r="AG13" s="271">
        <f t="shared" si="0"/>
        <v>0</v>
      </c>
      <c r="AH13" s="271">
        <f t="shared" si="0"/>
        <v>42</v>
      </c>
      <c r="AI13" s="271">
        <f t="shared" ref="AI13:BN13" si="1">SUM(AI11:AI12)</f>
        <v>42</v>
      </c>
      <c r="AJ13" s="271">
        <f t="shared" si="1"/>
        <v>0</v>
      </c>
      <c r="AK13" s="271">
        <f t="shared" si="1"/>
        <v>0</v>
      </c>
      <c r="AL13" s="271">
        <f t="shared" si="1"/>
        <v>42</v>
      </c>
      <c r="AM13" s="271">
        <f t="shared" si="1"/>
        <v>42</v>
      </c>
      <c r="AN13" s="271">
        <f t="shared" si="1"/>
        <v>0</v>
      </c>
      <c r="AO13" s="271">
        <f t="shared" si="1"/>
        <v>0</v>
      </c>
      <c r="AP13" s="271">
        <f t="shared" si="1"/>
        <v>42</v>
      </c>
      <c r="AQ13" s="271">
        <f t="shared" si="1"/>
        <v>42</v>
      </c>
      <c r="AR13" s="271">
        <f t="shared" si="1"/>
        <v>0</v>
      </c>
      <c r="AS13" s="271">
        <f t="shared" si="1"/>
        <v>0</v>
      </c>
      <c r="AT13" s="271">
        <f t="shared" si="1"/>
        <v>42</v>
      </c>
      <c r="AU13" s="271">
        <f t="shared" si="1"/>
        <v>42</v>
      </c>
      <c r="AV13" s="271">
        <f t="shared" si="1"/>
        <v>0</v>
      </c>
      <c r="AW13" s="271">
        <f t="shared" si="1"/>
        <v>0</v>
      </c>
      <c r="AX13" s="271">
        <f t="shared" si="1"/>
        <v>42</v>
      </c>
      <c r="AY13" s="271">
        <f t="shared" si="1"/>
        <v>42</v>
      </c>
      <c r="AZ13" s="271">
        <f t="shared" si="1"/>
        <v>0</v>
      </c>
      <c r="BA13" s="271">
        <f t="shared" si="1"/>
        <v>0</v>
      </c>
      <c r="BB13" s="271">
        <f t="shared" si="1"/>
        <v>42</v>
      </c>
      <c r="BC13" s="272">
        <f t="shared" si="1"/>
        <v>55</v>
      </c>
      <c r="BD13" s="271">
        <f t="shared" si="1"/>
        <v>0</v>
      </c>
      <c r="BE13" s="271">
        <f t="shared" si="1"/>
        <v>13</v>
      </c>
      <c r="BF13" s="273">
        <f t="shared" si="1"/>
        <v>42</v>
      </c>
    </row>
    <row r="14" spans="1:58" ht="39.75" customHeight="1" x14ac:dyDescent="0.35">
      <c r="A14" s="254" t="s">
        <v>171</v>
      </c>
      <c r="B14" s="255"/>
      <c r="C14" s="256"/>
      <c r="D14" s="256"/>
      <c r="E14" s="256"/>
      <c r="F14" s="256"/>
      <c r="G14" s="256"/>
      <c r="H14" s="257"/>
      <c r="I14" s="257"/>
      <c r="J14" s="257"/>
      <c r="K14" s="256"/>
      <c r="L14" s="257"/>
      <c r="M14" s="257"/>
      <c r="N14" s="257"/>
      <c r="O14" s="256"/>
      <c r="P14" s="257"/>
      <c r="Q14" s="257"/>
      <c r="R14" s="257"/>
      <c r="S14" s="256"/>
      <c r="T14" s="257"/>
      <c r="U14" s="257"/>
      <c r="V14" s="257"/>
      <c r="W14" s="256"/>
      <c r="X14" s="257"/>
      <c r="Y14" s="257"/>
      <c r="Z14" s="257"/>
      <c r="AA14" s="256"/>
      <c r="AB14" s="257"/>
      <c r="AC14" s="257"/>
      <c r="AD14" s="257"/>
      <c r="AE14" s="256"/>
      <c r="AF14" s="257"/>
      <c r="AG14" s="257"/>
      <c r="AH14" s="257"/>
      <c r="AI14" s="256"/>
      <c r="AJ14" s="257"/>
      <c r="AK14" s="257"/>
      <c r="AL14" s="257"/>
      <c r="AM14" s="256"/>
      <c r="AN14" s="257"/>
      <c r="AO14" s="257"/>
      <c r="AP14" s="257"/>
      <c r="AQ14" s="256"/>
      <c r="AR14" s="257"/>
      <c r="AS14" s="257"/>
      <c r="AT14" s="257"/>
      <c r="AU14" s="256"/>
      <c r="AV14" s="257"/>
      <c r="AW14" s="257"/>
      <c r="AX14" s="257"/>
      <c r="AY14" s="256"/>
      <c r="AZ14" s="257"/>
      <c r="BA14" s="257"/>
      <c r="BB14" s="257"/>
      <c r="BC14" s="257"/>
      <c r="BD14" s="257"/>
      <c r="BE14" s="257"/>
      <c r="BF14" s="258"/>
    </row>
    <row r="15" spans="1:58" ht="49.5" customHeight="1" x14ac:dyDescent="0.35">
      <c r="A15" s="4486" t="s">
        <v>172</v>
      </c>
      <c r="B15" s="4487"/>
      <c r="C15" s="266">
        <v>0</v>
      </c>
      <c r="D15" s="266">
        <v>0</v>
      </c>
      <c r="E15" s="266">
        <v>0</v>
      </c>
      <c r="F15" s="265">
        <f>C15+D15-E15</f>
        <v>0</v>
      </c>
      <c r="G15" s="274">
        <f>F15</f>
        <v>0</v>
      </c>
      <c r="H15" s="266">
        <v>0</v>
      </c>
      <c r="I15" s="266">
        <v>0</v>
      </c>
      <c r="J15" s="267">
        <f>G15+H15-I15</f>
        <v>0</v>
      </c>
      <c r="K15" s="274">
        <f>J15</f>
        <v>0</v>
      </c>
      <c r="L15" s="266">
        <v>0</v>
      </c>
      <c r="M15" s="266">
        <v>0</v>
      </c>
      <c r="N15" s="267">
        <f>K15+L15-M15</f>
        <v>0</v>
      </c>
      <c r="O15" s="274">
        <f>N15</f>
        <v>0</v>
      </c>
      <c r="P15" s="266">
        <v>0</v>
      </c>
      <c r="Q15" s="266">
        <v>0</v>
      </c>
      <c r="R15" s="267">
        <f>O15+P15-Q15</f>
        <v>0</v>
      </c>
      <c r="S15" s="274">
        <f>R15</f>
        <v>0</v>
      </c>
      <c r="T15" s="266">
        <v>0</v>
      </c>
      <c r="U15" s="266">
        <v>0</v>
      </c>
      <c r="V15" s="267">
        <f>S15+T15-U15</f>
        <v>0</v>
      </c>
      <c r="W15" s="274">
        <f>V15</f>
        <v>0</v>
      </c>
      <c r="X15" s="266">
        <v>0</v>
      </c>
      <c r="Y15" s="266">
        <v>0</v>
      </c>
      <c r="Z15" s="267">
        <f>W15+X15-Y15</f>
        <v>0</v>
      </c>
      <c r="AA15" s="274">
        <f>Z15</f>
        <v>0</v>
      </c>
      <c r="AB15" s="266">
        <v>0</v>
      </c>
      <c r="AC15" s="266">
        <v>0</v>
      </c>
      <c r="AD15" s="267">
        <f>AA15+AB15-AC15</f>
        <v>0</v>
      </c>
      <c r="AE15" s="274">
        <f>AD15</f>
        <v>0</v>
      </c>
      <c r="AF15" s="266">
        <v>0</v>
      </c>
      <c r="AG15" s="266">
        <v>0</v>
      </c>
      <c r="AH15" s="267">
        <f>AE15+AF15-AG15</f>
        <v>0</v>
      </c>
      <c r="AI15" s="274">
        <f>AH15</f>
        <v>0</v>
      </c>
      <c r="AJ15" s="266">
        <v>0</v>
      </c>
      <c r="AK15" s="266">
        <v>0</v>
      </c>
      <c r="AL15" s="267">
        <f>AI15+AJ15-AK15</f>
        <v>0</v>
      </c>
      <c r="AM15" s="274">
        <f>AL15</f>
        <v>0</v>
      </c>
      <c r="AN15" s="266">
        <v>0</v>
      </c>
      <c r="AO15" s="266">
        <v>0</v>
      </c>
      <c r="AP15" s="267">
        <f>AM15+AN15-AO15</f>
        <v>0</v>
      </c>
      <c r="AQ15" s="274">
        <f>AP15</f>
        <v>0</v>
      </c>
      <c r="AR15" s="266">
        <v>0</v>
      </c>
      <c r="AS15" s="266">
        <v>0</v>
      </c>
      <c r="AT15" s="267">
        <f>AQ15+AR15-AS15</f>
        <v>0</v>
      </c>
      <c r="AU15" s="274">
        <f>AT15</f>
        <v>0</v>
      </c>
      <c r="AV15" s="266">
        <v>0</v>
      </c>
      <c r="AW15" s="266">
        <v>0</v>
      </c>
      <c r="AX15" s="267">
        <f>AU15+AV15-AW15</f>
        <v>0</v>
      </c>
      <c r="AY15" s="274">
        <f>AX15</f>
        <v>0</v>
      </c>
      <c r="AZ15" s="266">
        <v>0</v>
      </c>
      <c r="BA15" s="275">
        <v>0</v>
      </c>
      <c r="BB15" s="267">
        <f>AY15+AZ15-BA15</f>
        <v>0</v>
      </c>
      <c r="BC15" s="269">
        <f>C15</f>
        <v>0</v>
      </c>
      <c r="BD15" s="270">
        <f>D15+H15+L15+P15+T15+X15+AB15+AF15+AJ15+AN15+AR15+AV15+AZ15</f>
        <v>0</v>
      </c>
      <c r="BE15" s="270">
        <f>E15+I15+M15+Q15+U15+Y15+AC15+AG15+AK15+AO15+AS15+AW15+BA15</f>
        <v>0</v>
      </c>
      <c r="BF15" s="267">
        <f>BC15+BD15-BE15</f>
        <v>0</v>
      </c>
    </row>
    <row r="16" spans="1:58" ht="49.5" customHeight="1" x14ac:dyDescent="0.35">
      <c r="A16" s="4486" t="s">
        <v>173</v>
      </c>
      <c r="B16" s="4487"/>
      <c r="C16" s="266">
        <v>0</v>
      </c>
      <c r="D16" s="266">
        <v>0</v>
      </c>
      <c r="E16" s="266">
        <v>0</v>
      </c>
      <c r="F16" s="265">
        <f>C16+D16-E16</f>
        <v>0</v>
      </c>
      <c r="G16" s="274">
        <f>F16</f>
        <v>0</v>
      </c>
      <c r="H16" s="266">
        <v>0</v>
      </c>
      <c r="I16" s="266">
        <v>0</v>
      </c>
      <c r="J16" s="267">
        <f>G16+H16-I16</f>
        <v>0</v>
      </c>
      <c r="K16" s="274">
        <f>J16</f>
        <v>0</v>
      </c>
      <c r="L16" s="266">
        <v>0</v>
      </c>
      <c r="M16" s="266">
        <v>0</v>
      </c>
      <c r="N16" s="267">
        <f>K16+L16-M16</f>
        <v>0</v>
      </c>
      <c r="O16" s="274">
        <f>N16</f>
        <v>0</v>
      </c>
      <c r="P16" s="266">
        <v>0</v>
      </c>
      <c r="Q16" s="266">
        <v>0</v>
      </c>
      <c r="R16" s="267">
        <f>O16+P16-Q16</f>
        <v>0</v>
      </c>
      <c r="S16" s="274">
        <f>R16</f>
        <v>0</v>
      </c>
      <c r="T16" s="266">
        <v>0</v>
      </c>
      <c r="U16" s="266">
        <v>0</v>
      </c>
      <c r="V16" s="267">
        <f>S16+T16-U16</f>
        <v>0</v>
      </c>
      <c r="W16" s="274">
        <f>V16</f>
        <v>0</v>
      </c>
      <c r="X16" s="266">
        <v>0</v>
      </c>
      <c r="Y16" s="266">
        <v>0</v>
      </c>
      <c r="Z16" s="267">
        <f>W16+X16-Y16</f>
        <v>0</v>
      </c>
      <c r="AA16" s="274">
        <f>Z16</f>
        <v>0</v>
      </c>
      <c r="AB16" s="266">
        <v>0</v>
      </c>
      <c r="AC16" s="266">
        <v>0</v>
      </c>
      <c r="AD16" s="267">
        <f>AA16+AB16-AC16</f>
        <v>0</v>
      </c>
      <c r="AE16" s="274">
        <f>AD16</f>
        <v>0</v>
      </c>
      <c r="AF16" s="266">
        <v>0</v>
      </c>
      <c r="AG16" s="266">
        <v>0</v>
      </c>
      <c r="AH16" s="267">
        <f>AE16+AF16-AG16</f>
        <v>0</v>
      </c>
      <c r="AI16" s="274">
        <f>AH16</f>
        <v>0</v>
      </c>
      <c r="AJ16" s="266">
        <v>0</v>
      </c>
      <c r="AK16" s="266">
        <v>0</v>
      </c>
      <c r="AL16" s="267">
        <f>AI16+AJ16-AK16</f>
        <v>0</v>
      </c>
      <c r="AM16" s="274">
        <f>AL16</f>
        <v>0</v>
      </c>
      <c r="AN16" s="266">
        <v>0</v>
      </c>
      <c r="AO16" s="266">
        <v>0</v>
      </c>
      <c r="AP16" s="267">
        <f>AM16+AN16-AO16</f>
        <v>0</v>
      </c>
      <c r="AQ16" s="274">
        <f>AP16</f>
        <v>0</v>
      </c>
      <c r="AR16" s="266">
        <v>0</v>
      </c>
      <c r="AS16" s="266">
        <v>0</v>
      </c>
      <c r="AT16" s="267">
        <f>AQ16+AR16-AS16</f>
        <v>0</v>
      </c>
      <c r="AU16" s="274">
        <f>AT16</f>
        <v>0</v>
      </c>
      <c r="AV16" s="266">
        <v>0</v>
      </c>
      <c r="AW16" s="266">
        <v>0</v>
      </c>
      <c r="AX16" s="267">
        <f>AU16+AV16-AW16</f>
        <v>0</v>
      </c>
      <c r="AY16" s="274">
        <f>AX16</f>
        <v>0</v>
      </c>
      <c r="AZ16" s="276">
        <v>0</v>
      </c>
      <c r="BA16" s="277">
        <v>0</v>
      </c>
      <c r="BB16" s="267">
        <f>AY16+AZ16-BA16</f>
        <v>0</v>
      </c>
      <c r="BC16" s="269">
        <f>C16</f>
        <v>0</v>
      </c>
      <c r="BD16" s="270">
        <f>D16+H16+L16+P16+T16+X16+AB16+AF16+AJ16+AN16+AR16+AV16+AZ16</f>
        <v>0</v>
      </c>
      <c r="BE16" s="270">
        <f>E16+I16+M16+Q16+U16+Y16+AC16+AG16+AK16+AO16+AS16+AW16+BA16</f>
        <v>0</v>
      </c>
      <c r="BF16" s="267">
        <f>BC16+BD16-BE16</f>
        <v>0</v>
      </c>
    </row>
    <row r="17" spans="1:58" ht="39.75" customHeight="1" x14ac:dyDescent="0.35">
      <c r="A17" s="4488" t="s">
        <v>174</v>
      </c>
      <c r="B17" s="4489"/>
      <c r="C17" s="271">
        <f t="shared" ref="C17:AH17" si="2">SUM(C15:C16)</f>
        <v>0</v>
      </c>
      <c r="D17" s="271">
        <f t="shared" si="2"/>
        <v>0</v>
      </c>
      <c r="E17" s="271">
        <f t="shared" si="2"/>
        <v>0</v>
      </c>
      <c r="F17" s="271">
        <f t="shared" si="2"/>
        <v>0</v>
      </c>
      <c r="G17" s="271">
        <f t="shared" si="2"/>
        <v>0</v>
      </c>
      <c r="H17" s="271">
        <f t="shared" si="2"/>
        <v>0</v>
      </c>
      <c r="I17" s="271">
        <f t="shared" si="2"/>
        <v>0</v>
      </c>
      <c r="J17" s="271">
        <f t="shared" si="2"/>
        <v>0</v>
      </c>
      <c r="K17" s="271">
        <f t="shared" si="2"/>
        <v>0</v>
      </c>
      <c r="L17" s="271">
        <f t="shared" si="2"/>
        <v>0</v>
      </c>
      <c r="M17" s="271">
        <f t="shared" si="2"/>
        <v>0</v>
      </c>
      <c r="N17" s="271">
        <f t="shared" si="2"/>
        <v>0</v>
      </c>
      <c r="O17" s="271">
        <f t="shared" si="2"/>
        <v>0</v>
      </c>
      <c r="P17" s="271">
        <f t="shared" si="2"/>
        <v>0</v>
      </c>
      <c r="Q17" s="271">
        <f t="shared" si="2"/>
        <v>0</v>
      </c>
      <c r="R17" s="271">
        <f t="shared" si="2"/>
        <v>0</v>
      </c>
      <c r="S17" s="271">
        <f t="shared" si="2"/>
        <v>0</v>
      </c>
      <c r="T17" s="271">
        <f t="shared" si="2"/>
        <v>0</v>
      </c>
      <c r="U17" s="271">
        <f t="shared" si="2"/>
        <v>0</v>
      </c>
      <c r="V17" s="271">
        <f t="shared" si="2"/>
        <v>0</v>
      </c>
      <c r="W17" s="271">
        <f t="shared" si="2"/>
        <v>0</v>
      </c>
      <c r="X17" s="271">
        <f t="shared" si="2"/>
        <v>0</v>
      </c>
      <c r="Y17" s="271">
        <f t="shared" si="2"/>
        <v>0</v>
      </c>
      <c r="Z17" s="271">
        <f t="shared" si="2"/>
        <v>0</v>
      </c>
      <c r="AA17" s="271">
        <f t="shared" si="2"/>
        <v>0</v>
      </c>
      <c r="AB17" s="271">
        <f t="shared" si="2"/>
        <v>0</v>
      </c>
      <c r="AC17" s="271">
        <f t="shared" si="2"/>
        <v>0</v>
      </c>
      <c r="AD17" s="271">
        <f t="shared" si="2"/>
        <v>0</v>
      </c>
      <c r="AE17" s="271">
        <f t="shared" si="2"/>
        <v>0</v>
      </c>
      <c r="AF17" s="271">
        <f t="shared" si="2"/>
        <v>0</v>
      </c>
      <c r="AG17" s="271">
        <f t="shared" si="2"/>
        <v>0</v>
      </c>
      <c r="AH17" s="271">
        <f t="shared" si="2"/>
        <v>0</v>
      </c>
      <c r="AI17" s="271">
        <f t="shared" ref="AI17:BN17" si="3">SUM(AI15:AI16)</f>
        <v>0</v>
      </c>
      <c r="AJ17" s="271">
        <f t="shared" si="3"/>
        <v>0</v>
      </c>
      <c r="AK17" s="271">
        <f t="shared" si="3"/>
        <v>0</v>
      </c>
      <c r="AL17" s="271">
        <f t="shared" si="3"/>
        <v>0</v>
      </c>
      <c r="AM17" s="271">
        <f t="shared" si="3"/>
        <v>0</v>
      </c>
      <c r="AN17" s="271">
        <f t="shared" si="3"/>
        <v>0</v>
      </c>
      <c r="AO17" s="271">
        <f t="shared" si="3"/>
        <v>0</v>
      </c>
      <c r="AP17" s="271">
        <f t="shared" si="3"/>
        <v>0</v>
      </c>
      <c r="AQ17" s="271">
        <f t="shared" si="3"/>
        <v>0</v>
      </c>
      <c r="AR17" s="271">
        <f t="shared" si="3"/>
        <v>0</v>
      </c>
      <c r="AS17" s="271">
        <f t="shared" si="3"/>
        <v>0</v>
      </c>
      <c r="AT17" s="271">
        <f t="shared" si="3"/>
        <v>0</v>
      </c>
      <c r="AU17" s="271">
        <f t="shared" si="3"/>
        <v>0</v>
      </c>
      <c r="AV17" s="271">
        <f t="shared" si="3"/>
        <v>0</v>
      </c>
      <c r="AW17" s="271">
        <f t="shared" si="3"/>
        <v>0</v>
      </c>
      <c r="AX17" s="271">
        <f t="shared" si="3"/>
        <v>0</v>
      </c>
      <c r="AY17" s="271">
        <f t="shared" si="3"/>
        <v>0</v>
      </c>
      <c r="AZ17" s="271">
        <f t="shared" si="3"/>
        <v>0</v>
      </c>
      <c r="BA17" s="271">
        <f t="shared" si="3"/>
        <v>0</v>
      </c>
      <c r="BB17" s="271">
        <f t="shared" si="3"/>
        <v>0</v>
      </c>
      <c r="BC17" s="272">
        <f t="shared" si="3"/>
        <v>0</v>
      </c>
      <c r="BD17" s="271">
        <f t="shared" si="3"/>
        <v>0</v>
      </c>
      <c r="BE17" s="271">
        <f t="shared" si="3"/>
        <v>0</v>
      </c>
      <c r="BF17" s="273">
        <f t="shared" si="3"/>
        <v>0</v>
      </c>
    </row>
    <row r="18" spans="1:58" ht="39.75" customHeight="1" x14ac:dyDescent="0.35">
      <c r="A18" s="254" t="s">
        <v>175</v>
      </c>
      <c r="B18" s="255"/>
      <c r="C18" s="256"/>
      <c r="D18" s="256"/>
      <c r="E18" s="256"/>
      <c r="F18" s="256"/>
      <c r="G18" s="256"/>
      <c r="H18" s="257"/>
      <c r="I18" s="257"/>
      <c r="J18" s="257"/>
      <c r="K18" s="256"/>
      <c r="L18" s="257"/>
      <c r="M18" s="257"/>
      <c r="N18" s="257"/>
      <c r="O18" s="256"/>
      <c r="P18" s="257"/>
      <c r="Q18" s="257"/>
      <c r="R18" s="257"/>
      <c r="S18" s="256"/>
      <c r="T18" s="257"/>
      <c r="U18" s="257"/>
      <c r="V18" s="257"/>
      <c r="W18" s="256"/>
      <c r="X18" s="257"/>
      <c r="Y18" s="257"/>
      <c r="Z18" s="257"/>
      <c r="AA18" s="256"/>
      <c r="AB18" s="257"/>
      <c r="AC18" s="257"/>
      <c r="AD18" s="257"/>
      <c r="AE18" s="256"/>
      <c r="AF18" s="257"/>
      <c r="AG18" s="257"/>
      <c r="AH18" s="257"/>
      <c r="AI18" s="256"/>
      <c r="AJ18" s="257"/>
      <c r="AK18" s="257"/>
      <c r="AL18" s="257"/>
      <c r="AM18" s="256"/>
      <c r="AN18" s="257"/>
      <c r="AO18" s="257"/>
      <c r="AP18" s="257"/>
      <c r="AQ18" s="256"/>
      <c r="AR18" s="257"/>
      <c r="AS18" s="257"/>
      <c r="AT18" s="257"/>
      <c r="AU18" s="256"/>
      <c r="AV18" s="257"/>
      <c r="AW18" s="257"/>
      <c r="AX18" s="257"/>
      <c r="AY18" s="256"/>
      <c r="AZ18" s="257"/>
      <c r="BA18" s="257"/>
      <c r="BB18" s="257"/>
      <c r="BC18" s="257"/>
      <c r="BD18" s="257"/>
      <c r="BE18" s="257"/>
      <c r="BF18" s="258"/>
    </row>
    <row r="19" spans="1:58" ht="49.5" customHeight="1" x14ac:dyDescent="0.35">
      <c r="A19" s="4490" t="s">
        <v>176</v>
      </c>
      <c r="B19" s="4491"/>
      <c r="C19" s="278">
        <v>0</v>
      </c>
      <c r="D19" s="278">
        <v>0</v>
      </c>
      <c r="E19" s="278">
        <v>0</v>
      </c>
      <c r="F19" s="279">
        <f>C19+D19-E19</f>
        <v>0</v>
      </c>
      <c r="G19" s="280">
        <f>F19</f>
        <v>0</v>
      </c>
      <c r="H19" s="278">
        <v>0</v>
      </c>
      <c r="I19" s="278">
        <v>0</v>
      </c>
      <c r="J19" s="281">
        <f>G19+H19-I19</f>
        <v>0</v>
      </c>
      <c r="K19" s="280">
        <f>J19</f>
        <v>0</v>
      </c>
      <c r="L19" s="278">
        <v>0</v>
      </c>
      <c r="M19" s="278">
        <v>0</v>
      </c>
      <c r="N19" s="281">
        <f>K19+L19-M19</f>
        <v>0</v>
      </c>
      <c r="O19" s="280">
        <f>N19</f>
        <v>0</v>
      </c>
      <c r="P19" s="278">
        <v>0</v>
      </c>
      <c r="Q19" s="278">
        <v>0</v>
      </c>
      <c r="R19" s="281">
        <f>O19+P19-Q19</f>
        <v>0</v>
      </c>
      <c r="S19" s="280">
        <f>R19</f>
        <v>0</v>
      </c>
      <c r="T19" s="278">
        <v>0</v>
      </c>
      <c r="U19" s="278">
        <v>0</v>
      </c>
      <c r="V19" s="281">
        <f>S19+T19-U19</f>
        <v>0</v>
      </c>
      <c r="W19" s="280">
        <f>V19</f>
        <v>0</v>
      </c>
      <c r="X19" s="278">
        <v>0</v>
      </c>
      <c r="Y19" s="278">
        <v>0</v>
      </c>
      <c r="Z19" s="281">
        <f>W19+X19-Y19</f>
        <v>0</v>
      </c>
      <c r="AA19" s="280">
        <f>Z19</f>
        <v>0</v>
      </c>
      <c r="AB19" s="278">
        <v>0</v>
      </c>
      <c r="AC19" s="278">
        <v>0</v>
      </c>
      <c r="AD19" s="281">
        <f>AA19+AB19-AC19</f>
        <v>0</v>
      </c>
      <c r="AE19" s="280">
        <f>AD19</f>
        <v>0</v>
      </c>
      <c r="AF19" s="278">
        <v>0</v>
      </c>
      <c r="AG19" s="278">
        <v>0</v>
      </c>
      <c r="AH19" s="281">
        <f>AE19+AF19-AG19</f>
        <v>0</v>
      </c>
      <c r="AI19" s="280">
        <f>AH19</f>
        <v>0</v>
      </c>
      <c r="AJ19" s="278">
        <v>0</v>
      </c>
      <c r="AK19" s="278">
        <v>0</v>
      </c>
      <c r="AL19" s="281">
        <f>AI19+AJ19-AK19</f>
        <v>0</v>
      </c>
      <c r="AM19" s="280">
        <f>AL19</f>
        <v>0</v>
      </c>
      <c r="AN19" s="278">
        <v>0</v>
      </c>
      <c r="AO19" s="278">
        <v>0</v>
      </c>
      <c r="AP19" s="281">
        <f>AM19+AN19-AO19</f>
        <v>0</v>
      </c>
      <c r="AQ19" s="280">
        <f>AP19</f>
        <v>0</v>
      </c>
      <c r="AR19" s="278">
        <v>0</v>
      </c>
      <c r="AS19" s="278">
        <v>0</v>
      </c>
      <c r="AT19" s="281">
        <f>AQ19+AR19-AS19</f>
        <v>0</v>
      </c>
      <c r="AU19" s="280">
        <f>AT19</f>
        <v>0</v>
      </c>
      <c r="AV19" s="278">
        <v>0</v>
      </c>
      <c r="AW19" s="278">
        <v>0</v>
      </c>
      <c r="AX19" s="281">
        <f>AU19+AV19-AW19</f>
        <v>0</v>
      </c>
      <c r="AY19" s="280">
        <f>AX19</f>
        <v>0</v>
      </c>
      <c r="AZ19" s="278">
        <v>0</v>
      </c>
      <c r="BA19" s="282">
        <v>0</v>
      </c>
      <c r="BB19" s="281">
        <f>AY19+AZ19-BA19</f>
        <v>0</v>
      </c>
      <c r="BC19" s="283">
        <f>C19</f>
        <v>0</v>
      </c>
      <c r="BD19" s="284">
        <f>D19+H19+L19+P19+T19+X19+AB19+AF19+AJ19+AN19+AR19+AV19+AZ19</f>
        <v>0</v>
      </c>
      <c r="BE19" s="284">
        <f>E19+I19+M19+Q19+U19+Y19+AC19+AG19+AK19+AO19+AS19+AW19+BA19</f>
        <v>0</v>
      </c>
      <c r="BF19" s="281">
        <f>BC19+BD19-BE19</f>
        <v>0</v>
      </c>
    </row>
    <row r="20" spans="1:58" ht="49.5" customHeight="1" x14ac:dyDescent="0.35">
      <c r="A20" s="4480" t="s">
        <v>177</v>
      </c>
      <c r="B20" s="4481"/>
      <c r="C20" s="278">
        <v>0</v>
      </c>
      <c r="D20" s="278">
        <v>0</v>
      </c>
      <c r="E20" s="278">
        <v>0</v>
      </c>
      <c r="F20" s="285">
        <f>C20+D20-E20</f>
        <v>0</v>
      </c>
      <c r="G20" s="286">
        <f>F20</f>
        <v>0</v>
      </c>
      <c r="H20" s="266">
        <v>0</v>
      </c>
      <c r="I20" s="266">
        <v>0</v>
      </c>
      <c r="J20" s="267">
        <f>G20+H20-I20</f>
        <v>0</v>
      </c>
      <c r="K20" s="286">
        <f>J20</f>
        <v>0</v>
      </c>
      <c r="L20" s="266">
        <v>0</v>
      </c>
      <c r="M20" s="266">
        <v>0</v>
      </c>
      <c r="N20" s="267">
        <f>K20+L20-M20</f>
        <v>0</v>
      </c>
      <c r="O20" s="286">
        <f>N20</f>
        <v>0</v>
      </c>
      <c r="P20" s="266">
        <v>0</v>
      </c>
      <c r="Q20" s="266">
        <v>0</v>
      </c>
      <c r="R20" s="267">
        <f>O20+P20-Q20</f>
        <v>0</v>
      </c>
      <c r="S20" s="286">
        <f>R20</f>
        <v>0</v>
      </c>
      <c r="T20" s="266">
        <v>0</v>
      </c>
      <c r="U20" s="266">
        <v>0</v>
      </c>
      <c r="V20" s="267">
        <f>S20+T20-U20</f>
        <v>0</v>
      </c>
      <c r="W20" s="286">
        <f>V20</f>
        <v>0</v>
      </c>
      <c r="X20" s="266">
        <v>0</v>
      </c>
      <c r="Y20" s="266">
        <v>0</v>
      </c>
      <c r="Z20" s="267">
        <f>W20+X20-Y20</f>
        <v>0</v>
      </c>
      <c r="AA20" s="286">
        <f>Z20</f>
        <v>0</v>
      </c>
      <c r="AB20" s="266">
        <v>0</v>
      </c>
      <c r="AC20" s="266">
        <v>0</v>
      </c>
      <c r="AD20" s="267">
        <f>AA20+AB20-AC20</f>
        <v>0</v>
      </c>
      <c r="AE20" s="286">
        <f>AD20</f>
        <v>0</v>
      </c>
      <c r="AF20" s="266">
        <v>0</v>
      </c>
      <c r="AG20" s="266">
        <v>0</v>
      </c>
      <c r="AH20" s="267">
        <f>AE20+AF20-AG20</f>
        <v>0</v>
      </c>
      <c r="AI20" s="286">
        <f>AH20</f>
        <v>0</v>
      </c>
      <c r="AJ20" s="266">
        <v>0</v>
      </c>
      <c r="AK20" s="266">
        <v>0</v>
      </c>
      <c r="AL20" s="267">
        <f>AI20+AJ20-AK20</f>
        <v>0</v>
      </c>
      <c r="AM20" s="286">
        <f>AL20</f>
        <v>0</v>
      </c>
      <c r="AN20" s="266">
        <v>0</v>
      </c>
      <c r="AO20" s="266">
        <v>0</v>
      </c>
      <c r="AP20" s="267">
        <f>AM20+AN20-AO20</f>
        <v>0</v>
      </c>
      <c r="AQ20" s="286">
        <f>AP20</f>
        <v>0</v>
      </c>
      <c r="AR20" s="266">
        <v>0</v>
      </c>
      <c r="AS20" s="266">
        <v>0</v>
      </c>
      <c r="AT20" s="267">
        <f>AQ20+AR20-AS20</f>
        <v>0</v>
      </c>
      <c r="AU20" s="286">
        <f>AT20</f>
        <v>0</v>
      </c>
      <c r="AV20" s="266">
        <v>0</v>
      </c>
      <c r="AW20" s="266">
        <v>0</v>
      </c>
      <c r="AX20" s="267">
        <f>AU20+AV20-AW20</f>
        <v>0</v>
      </c>
      <c r="AY20" s="286">
        <f>AX20</f>
        <v>0</v>
      </c>
      <c r="AZ20" s="287">
        <v>0</v>
      </c>
      <c r="BA20" s="288">
        <v>0</v>
      </c>
      <c r="BB20" s="267">
        <f>AY20+AZ20-BA20</f>
        <v>0</v>
      </c>
      <c r="BC20" s="289">
        <f>C20</f>
        <v>0</v>
      </c>
      <c r="BD20" s="290">
        <f>D20+H20+L20+P20+T20+X20+AB20+AF20+AJ20+AN20+AR20+AV20+AZ20</f>
        <v>0</v>
      </c>
      <c r="BE20" s="290">
        <f>E20+I20+M20+Q20+U20+Y20+AC20+AG20+AK20+AO20+AS20+AW20+BA20</f>
        <v>0</v>
      </c>
      <c r="BF20" s="291">
        <f>BC20+BD20-BE20</f>
        <v>0</v>
      </c>
    </row>
    <row r="21" spans="1:58" ht="39.75" customHeight="1" x14ac:dyDescent="0.35">
      <c r="A21" s="4492" t="s">
        <v>178</v>
      </c>
      <c r="B21" s="4493"/>
      <c r="C21" s="271">
        <f t="shared" ref="C21:AH21" si="4">SUM(C19:C20)</f>
        <v>0</v>
      </c>
      <c r="D21" s="271">
        <f t="shared" si="4"/>
        <v>0</v>
      </c>
      <c r="E21" s="271">
        <f t="shared" si="4"/>
        <v>0</v>
      </c>
      <c r="F21" s="271">
        <f t="shared" si="4"/>
        <v>0</v>
      </c>
      <c r="G21" s="271">
        <f t="shared" si="4"/>
        <v>0</v>
      </c>
      <c r="H21" s="271">
        <f t="shared" si="4"/>
        <v>0</v>
      </c>
      <c r="I21" s="271">
        <f t="shared" si="4"/>
        <v>0</v>
      </c>
      <c r="J21" s="271">
        <f t="shared" si="4"/>
        <v>0</v>
      </c>
      <c r="K21" s="271">
        <f t="shared" si="4"/>
        <v>0</v>
      </c>
      <c r="L21" s="271">
        <f t="shared" si="4"/>
        <v>0</v>
      </c>
      <c r="M21" s="271">
        <f t="shared" si="4"/>
        <v>0</v>
      </c>
      <c r="N21" s="271">
        <f t="shared" si="4"/>
        <v>0</v>
      </c>
      <c r="O21" s="271">
        <f t="shared" si="4"/>
        <v>0</v>
      </c>
      <c r="P21" s="271">
        <f t="shared" si="4"/>
        <v>0</v>
      </c>
      <c r="Q21" s="271">
        <f t="shared" si="4"/>
        <v>0</v>
      </c>
      <c r="R21" s="271">
        <f t="shared" si="4"/>
        <v>0</v>
      </c>
      <c r="S21" s="271">
        <f t="shared" si="4"/>
        <v>0</v>
      </c>
      <c r="T21" s="271">
        <f t="shared" si="4"/>
        <v>0</v>
      </c>
      <c r="U21" s="271">
        <f t="shared" si="4"/>
        <v>0</v>
      </c>
      <c r="V21" s="271">
        <f t="shared" si="4"/>
        <v>0</v>
      </c>
      <c r="W21" s="271">
        <f t="shared" si="4"/>
        <v>0</v>
      </c>
      <c r="X21" s="271">
        <f t="shared" si="4"/>
        <v>0</v>
      </c>
      <c r="Y21" s="271">
        <f t="shared" si="4"/>
        <v>0</v>
      </c>
      <c r="Z21" s="271">
        <f t="shared" si="4"/>
        <v>0</v>
      </c>
      <c r="AA21" s="271">
        <f t="shared" si="4"/>
        <v>0</v>
      </c>
      <c r="AB21" s="271">
        <f t="shared" si="4"/>
        <v>0</v>
      </c>
      <c r="AC21" s="271">
        <f t="shared" si="4"/>
        <v>0</v>
      </c>
      <c r="AD21" s="271">
        <f t="shared" si="4"/>
        <v>0</v>
      </c>
      <c r="AE21" s="271">
        <f t="shared" si="4"/>
        <v>0</v>
      </c>
      <c r="AF21" s="271">
        <f t="shared" si="4"/>
        <v>0</v>
      </c>
      <c r="AG21" s="271">
        <f t="shared" si="4"/>
        <v>0</v>
      </c>
      <c r="AH21" s="271">
        <f t="shared" si="4"/>
        <v>0</v>
      </c>
      <c r="AI21" s="271">
        <f t="shared" ref="AI21:BN21" si="5">SUM(AI19:AI20)</f>
        <v>0</v>
      </c>
      <c r="AJ21" s="271">
        <f t="shared" si="5"/>
        <v>0</v>
      </c>
      <c r="AK21" s="271">
        <f t="shared" si="5"/>
        <v>0</v>
      </c>
      <c r="AL21" s="271">
        <f t="shared" si="5"/>
        <v>0</v>
      </c>
      <c r="AM21" s="271">
        <f t="shared" si="5"/>
        <v>0</v>
      </c>
      <c r="AN21" s="271">
        <f t="shared" si="5"/>
        <v>0</v>
      </c>
      <c r="AO21" s="271">
        <f t="shared" si="5"/>
        <v>0</v>
      </c>
      <c r="AP21" s="271">
        <f t="shared" si="5"/>
        <v>0</v>
      </c>
      <c r="AQ21" s="271">
        <f t="shared" si="5"/>
        <v>0</v>
      </c>
      <c r="AR21" s="271">
        <f t="shared" si="5"/>
        <v>0</v>
      </c>
      <c r="AS21" s="271">
        <f t="shared" si="5"/>
        <v>0</v>
      </c>
      <c r="AT21" s="271">
        <f t="shared" si="5"/>
        <v>0</v>
      </c>
      <c r="AU21" s="271">
        <f t="shared" si="5"/>
        <v>0</v>
      </c>
      <c r="AV21" s="271">
        <f t="shared" si="5"/>
        <v>0</v>
      </c>
      <c r="AW21" s="271">
        <f t="shared" si="5"/>
        <v>0</v>
      </c>
      <c r="AX21" s="271">
        <f t="shared" si="5"/>
        <v>0</v>
      </c>
      <c r="AY21" s="271">
        <f t="shared" si="5"/>
        <v>0</v>
      </c>
      <c r="AZ21" s="271">
        <f t="shared" si="5"/>
        <v>0</v>
      </c>
      <c r="BA21" s="271">
        <f t="shared" si="5"/>
        <v>0</v>
      </c>
      <c r="BB21" s="271">
        <f t="shared" si="5"/>
        <v>0</v>
      </c>
      <c r="BC21" s="272">
        <f t="shared" si="5"/>
        <v>0</v>
      </c>
      <c r="BD21" s="271">
        <f t="shared" si="5"/>
        <v>0</v>
      </c>
      <c r="BE21" s="271">
        <f t="shared" si="5"/>
        <v>0</v>
      </c>
      <c r="BF21" s="273">
        <f t="shared" si="5"/>
        <v>0</v>
      </c>
    </row>
    <row r="22" spans="1:58" ht="39.75" customHeight="1" x14ac:dyDescent="0.35">
      <c r="A22" s="254" t="s">
        <v>179</v>
      </c>
      <c r="B22" s="255"/>
      <c r="C22" s="256"/>
      <c r="D22" s="256"/>
      <c r="E22" s="256"/>
      <c r="F22" s="256"/>
      <c r="G22" s="256"/>
      <c r="H22" s="257"/>
      <c r="I22" s="257"/>
      <c r="J22" s="257"/>
      <c r="K22" s="256"/>
      <c r="L22" s="257"/>
      <c r="M22" s="257"/>
      <c r="N22" s="257"/>
      <c r="O22" s="256"/>
      <c r="P22" s="257"/>
      <c r="Q22" s="257"/>
      <c r="R22" s="257"/>
      <c r="S22" s="256"/>
      <c r="T22" s="257"/>
      <c r="U22" s="257"/>
      <c r="V22" s="257"/>
      <c r="W22" s="256"/>
      <c r="X22" s="257"/>
      <c r="Y22" s="257"/>
      <c r="Z22" s="257"/>
      <c r="AA22" s="256"/>
      <c r="AB22" s="257"/>
      <c r="AC22" s="257"/>
      <c r="AD22" s="257"/>
      <c r="AE22" s="256"/>
      <c r="AF22" s="257"/>
      <c r="AG22" s="257"/>
      <c r="AH22" s="257"/>
      <c r="AI22" s="256"/>
      <c r="AJ22" s="257"/>
      <c r="AK22" s="257"/>
      <c r="AL22" s="257"/>
      <c r="AM22" s="256"/>
      <c r="AN22" s="257"/>
      <c r="AO22" s="257"/>
      <c r="AP22" s="257"/>
      <c r="AQ22" s="256"/>
      <c r="AR22" s="257"/>
      <c r="AS22" s="257"/>
      <c r="AT22" s="257"/>
      <c r="AU22" s="256"/>
      <c r="AV22" s="257"/>
      <c r="AW22" s="257"/>
      <c r="AX22" s="257"/>
      <c r="AY22" s="256"/>
      <c r="AZ22" s="257"/>
      <c r="BA22" s="257"/>
      <c r="BB22" s="257"/>
      <c r="BC22" s="257"/>
      <c r="BD22" s="257"/>
      <c r="BE22" s="257"/>
      <c r="BF22" s="258"/>
    </row>
    <row r="23" spans="1:58" ht="49.5" customHeight="1" x14ac:dyDescent="0.35">
      <c r="A23" s="4490" t="s">
        <v>180</v>
      </c>
      <c r="B23" s="4491"/>
      <c r="C23" s="278">
        <f>C17</f>
        <v>0</v>
      </c>
      <c r="D23" s="278">
        <f>D17</f>
        <v>0</v>
      </c>
      <c r="E23" s="278">
        <f>E17</f>
        <v>0</v>
      </c>
      <c r="F23" s="279">
        <f>C23+D23-E23</f>
        <v>0</v>
      </c>
      <c r="G23" s="280">
        <f>F23</f>
        <v>0</v>
      </c>
      <c r="H23" s="278">
        <f>H17</f>
        <v>0</v>
      </c>
      <c r="I23" s="278">
        <f>I17</f>
        <v>0</v>
      </c>
      <c r="J23" s="281">
        <f>G23+H23-I23</f>
        <v>0</v>
      </c>
      <c r="K23" s="280">
        <f>J23</f>
        <v>0</v>
      </c>
      <c r="L23" s="278">
        <f>L17</f>
        <v>0</v>
      </c>
      <c r="M23" s="278">
        <f>M17</f>
        <v>0</v>
      </c>
      <c r="N23" s="281">
        <f>K23+L23-M23</f>
        <v>0</v>
      </c>
      <c r="O23" s="280">
        <f>N23</f>
        <v>0</v>
      </c>
      <c r="P23" s="278">
        <f>P17</f>
        <v>0</v>
      </c>
      <c r="Q23" s="278">
        <f>Q17</f>
        <v>0</v>
      </c>
      <c r="R23" s="281">
        <f>O23+P23-Q23</f>
        <v>0</v>
      </c>
      <c r="S23" s="280">
        <f>R23</f>
        <v>0</v>
      </c>
      <c r="T23" s="278">
        <f>T17</f>
        <v>0</v>
      </c>
      <c r="U23" s="278">
        <f>U17</f>
        <v>0</v>
      </c>
      <c r="V23" s="281">
        <f>S23+T23-U23</f>
        <v>0</v>
      </c>
      <c r="W23" s="280">
        <f>V23</f>
        <v>0</v>
      </c>
      <c r="X23" s="278">
        <f>X17</f>
        <v>0</v>
      </c>
      <c r="Y23" s="278">
        <f>Y17</f>
        <v>0</v>
      </c>
      <c r="Z23" s="281">
        <f>W23+X23-Y23</f>
        <v>0</v>
      </c>
      <c r="AA23" s="280">
        <f>Z23</f>
        <v>0</v>
      </c>
      <c r="AB23" s="278">
        <f>AB17</f>
        <v>0</v>
      </c>
      <c r="AC23" s="278">
        <f>AC17</f>
        <v>0</v>
      </c>
      <c r="AD23" s="281">
        <f>AA23+AB23-AC23</f>
        <v>0</v>
      </c>
      <c r="AE23" s="280">
        <f>AD23</f>
        <v>0</v>
      </c>
      <c r="AF23" s="278">
        <f>AF17</f>
        <v>0</v>
      </c>
      <c r="AG23" s="278">
        <f>AG17</f>
        <v>0</v>
      </c>
      <c r="AH23" s="281">
        <f>AE23+AF23-AG23</f>
        <v>0</v>
      </c>
      <c r="AI23" s="280">
        <f>AH23</f>
        <v>0</v>
      </c>
      <c r="AJ23" s="278">
        <f>AJ17</f>
        <v>0</v>
      </c>
      <c r="AK23" s="278">
        <f>AK17</f>
        <v>0</v>
      </c>
      <c r="AL23" s="281">
        <f>AI23+AJ23-AK23</f>
        <v>0</v>
      </c>
      <c r="AM23" s="280">
        <f>AL23</f>
        <v>0</v>
      </c>
      <c r="AN23" s="278">
        <f>AN17</f>
        <v>0</v>
      </c>
      <c r="AO23" s="278">
        <f>AO17</f>
        <v>0</v>
      </c>
      <c r="AP23" s="281">
        <f>AM23+AN23-AO23</f>
        <v>0</v>
      </c>
      <c r="AQ23" s="280">
        <f>AP23</f>
        <v>0</v>
      </c>
      <c r="AR23" s="278">
        <f>AR17</f>
        <v>0</v>
      </c>
      <c r="AS23" s="278">
        <f>AS17</f>
        <v>0</v>
      </c>
      <c r="AT23" s="281">
        <f>AQ23+AR23-AS23</f>
        <v>0</v>
      </c>
      <c r="AU23" s="280">
        <f>AT23</f>
        <v>0</v>
      </c>
      <c r="AV23" s="278">
        <f>AV17</f>
        <v>0</v>
      </c>
      <c r="AW23" s="278">
        <f>AW17</f>
        <v>0</v>
      </c>
      <c r="AX23" s="281">
        <f>AU23+AV23-AW23</f>
        <v>0</v>
      </c>
      <c r="AY23" s="280">
        <f>AX23</f>
        <v>0</v>
      </c>
      <c r="AZ23" s="278">
        <f>AZ17</f>
        <v>0</v>
      </c>
      <c r="BA23" s="278">
        <f>BA17</f>
        <v>0</v>
      </c>
      <c r="BB23" s="281">
        <f>AY23+AZ23-BA23</f>
        <v>0</v>
      </c>
      <c r="BC23" s="283">
        <f>C23</f>
        <v>0</v>
      </c>
      <c r="BD23" s="284">
        <f>D23+H23+L23+P23+T23+X23+AB23+AF23+AJ23+AN23+AR23+AV23+AZ23</f>
        <v>0</v>
      </c>
      <c r="BE23" s="284">
        <f>E23+I23+M23+Q23+U23+Y23+AC23+AG23+AK23+AO23+AS23+AW23+BA23</f>
        <v>0</v>
      </c>
      <c r="BF23" s="281">
        <f>BC23+BD23-BE23</f>
        <v>0</v>
      </c>
    </row>
    <row r="24" spans="1:58" ht="49.5" customHeight="1" x14ac:dyDescent="0.35">
      <c r="A24" s="4494" t="s">
        <v>181</v>
      </c>
      <c r="B24" s="4481"/>
      <c r="C24" s="292">
        <f>C13+C21</f>
        <v>55</v>
      </c>
      <c r="D24" s="292">
        <f>D13+D21</f>
        <v>0</v>
      </c>
      <c r="E24" s="292">
        <f>E13+E21</f>
        <v>13</v>
      </c>
      <c r="F24" s="285">
        <f>C24+D24-E24</f>
        <v>42</v>
      </c>
      <c r="G24" s="286">
        <f>F24</f>
        <v>42</v>
      </c>
      <c r="H24" s="292">
        <f>H13+H21</f>
        <v>0</v>
      </c>
      <c r="I24" s="292">
        <f>I13+I21</f>
        <v>0</v>
      </c>
      <c r="J24" s="267">
        <f>G24+H24-I24</f>
        <v>42</v>
      </c>
      <c r="K24" s="286">
        <f>J24</f>
        <v>42</v>
      </c>
      <c r="L24" s="292">
        <f>L13+L21</f>
        <v>0</v>
      </c>
      <c r="M24" s="292">
        <f>M13+M21</f>
        <v>0</v>
      </c>
      <c r="N24" s="267">
        <f>K24+L24-M24</f>
        <v>42</v>
      </c>
      <c r="O24" s="286">
        <f>N24</f>
        <v>42</v>
      </c>
      <c r="P24" s="292">
        <f>P13+P21</f>
        <v>0</v>
      </c>
      <c r="Q24" s="292">
        <f>Q13+Q21</f>
        <v>0</v>
      </c>
      <c r="R24" s="267">
        <f>O24+P24-Q24</f>
        <v>42</v>
      </c>
      <c r="S24" s="286">
        <f>R24</f>
        <v>42</v>
      </c>
      <c r="T24" s="292">
        <f>T13+T21</f>
        <v>0</v>
      </c>
      <c r="U24" s="292">
        <f>U13+U21</f>
        <v>0</v>
      </c>
      <c r="V24" s="267">
        <f>S24+T24-U24</f>
        <v>42</v>
      </c>
      <c r="W24" s="286">
        <f>V24</f>
        <v>42</v>
      </c>
      <c r="X24" s="292">
        <f>X13+X21</f>
        <v>0</v>
      </c>
      <c r="Y24" s="292">
        <f>Y13+Y21</f>
        <v>0</v>
      </c>
      <c r="Z24" s="267">
        <f>W24+X24-Y24</f>
        <v>42</v>
      </c>
      <c r="AA24" s="286">
        <f>Z24</f>
        <v>42</v>
      </c>
      <c r="AB24" s="292">
        <f>AB13+AB21</f>
        <v>0</v>
      </c>
      <c r="AC24" s="292">
        <f>AC13+AC21</f>
        <v>0</v>
      </c>
      <c r="AD24" s="267">
        <f>AA24+AB24-AC24</f>
        <v>42</v>
      </c>
      <c r="AE24" s="286">
        <f>AD24</f>
        <v>42</v>
      </c>
      <c r="AF24" s="292">
        <f>AF13+AF21</f>
        <v>0</v>
      </c>
      <c r="AG24" s="292">
        <f>AG13+AG21</f>
        <v>0</v>
      </c>
      <c r="AH24" s="267">
        <f>AE24+AF24-AG24</f>
        <v>42</v>
      </c>
      <c r="AI24" s="286">
        <f>AH24</f>
        <v>42</v>
      </c>
      <c r="AJ24" s="292">
        <f>AJ13+AJ21</f>
        <v>0</v>
      </c>
      <c r="AK24" s="292">
        <f>AK13+AK21</f>
        <v>0</v>
      </c>
      <c r="AL24" s="267">
        <f>AI24+AJ24-AK24</f>
        <v>42</v>
      </c>
      <c r="AM24" s="286">
        <f>AL24</f>
        <v>42</v>
      </c>
      <c r="AN24" s="292">
        <f>AN13+AN21</f>
        <v>0</v>
      </c>
      <c r="AO24" s="292">
        <f>AO13+AO21</f>
        <v>0</v>
      </c>
      <c r="AP24" s="267">
        <f>AM24+AN24-AO24</f>
        <v>42</v>
      </c>
      <c r="AQ24" s="286">
        <f>AP24</f>
        <v>42</v>
      </c>
      <c r="AR24" s="292">
        <f>AR13+AR21</f>
        <v>0</v>
      </c>
      <c r="AS24" s="292">
        <f>AS13+AS21</f>
        <v>0</v>
      </c>
      <c r="AT24" s="267">
        <f>AQ24+AR24-AS24</f>
        <v>42</v>
      </c>
      <c r="AU24" s="286">
        <f>AT24</f>
        <v>42</v>
      </c>
      <c r="AV24" s="292">
        <f>AV13+AV21</f>
        <v>0</v>
      </c>
      <c r="AW24" s="292">
        <f>AW13+AW21</f>
        <v>0</v>
      </c>
      <c r="AX24" s="267">
        <f>AU24+AV24-AW24</f>
        <v>42</v>
      </c>
      <c r="AY24" s="286">
        <f>AX24</f>
        <v>42</v>
      </c>
      <c r="AZ24" s="292">
        <f>AZ13+AZ21</f>
        <v>0</v>
      </c>
      <c r="BA24" s="292">
        <f>BA13+BA21</f>
        <v>0</v>
      </c>
      <c r="BB24" s="267">
        <f>AY24+AZ24-BA24</f>
        <v>42</v>
      </c>
      <c r="BC24" s="289">
        <f>C24</f>
        <v>55</v>
      </c>
      <c r="BD24" s="290">
        <f>D24+H24+L24+P24+T24+X24+AB24+AF24+AJ24+AN24+AR24+AV24+AZ24</f>
        <v>0</v>
      </c>
      <c r="BE24" s="290">
        <f>E24+I24+M24+Q24+U24+Y24+AC24+AG24+AK24+AO24+AS24+AW24+BA24</f>
        <v>13</v>
      </c>
      <c r="BF24" s="291">
        <f>BC24+BD24-BE24</f>
        <v>42</v>
      </c>
    </row>
    <row r="25" spans="1:58" ht="39.75" customHeight="1" x14ac:dyDescent="0.35">
      <c r="A25" s="4488" t="s">
        <v>182</v>
      </c>
      <c r="B25" s="4489"/>
      <c r="C25" s="293">
        <f t="shared" ref="C25:AH25" si="6">C23+C24</f>
        <v>55</v>
      </c>
      <c r="D25" s="293">
        <f t="shared" si="6"/>
        <v>0</v>
      </c>
      <c r="E25" s="293">
        <f t="shared" si="6"/>
        <v>13</v>
      </c>
      <c r="F25" s="293">
        <f t="shared" si="6"/>
        <v>42</v>
      </c>
      <c r="G25" s="293">
        <f t="shared" si="6"/>
        <v>42</v>
      </c>
      <c r="H25" s="293">
        <f t="shared" si="6"/>
        <v>0</v>
      </c>
      <c r="I25" s="293">
        <f t="shared" si="6"/>
        <v>0</v>
      </c>
      <c r="J25" s="293">
        <f t="shared" si="6"/>
        <v>42</v>
      </c>
      <c r="K25" s="293">
        <f t="shared" si="6"/>
        <v>42</v>
      </c>
      <c r="L25" s="293">
        <f t="shared" si="6"/>
        <v>0</v>
      </c>
      <c r="M25" s="293">
        <f t="shared" si="6"/>
        <v>0</v>
      </c>
      <c r="N25" s="293">
        <f t="shared" si="6"/>
        <v>42</v>
      </c>
      <c r="O25" s="293">
        <f t="shared" si="6"/>
        <v>42</v>
      </c>
      <c r="P25" s="293">
        <f t="shared" si="6"/>
        <v>0</v>
      </c>
      <c r="Q25" s="293">
        <f t="shared" si="6"/>
        <v>0</v>
      </c>
      <c r="R25" s="293">
        <f t="shared" si="6"/>
        <v>42</v>
      </c>
      <c r="S25" s="293">
        <f t="shared" si="6"/>
        <v>42</v>
      </c>
      <c r="T25" s="293">
        <f t="shared" si="6"/>
        <v>0</v>
      </c>
      <c r="U25" s="293">
        <f t="shared" si="6"/>
        <v>0</v>
      </c>
      <c r="V25" s="293">
        <f t="shared" si="6"/>
        <v>42</v>
      </c>
      <c r="W25" s="293">
        <f t="shared" si="6"/>
        <v>42</v>
      </c>
      <c r="X25" s="293">
        <f t="shared" si="6"/>
        <v>0</v>
      </c>
      <c r="Y25" s="293">
        <f t="shared" si="6"/>
        <v>0</v>
      </c>
      <c r="Z25" s="293">
        <f t="shared" si="6"/>
        <v>42</v>
      </c>
      <c r="AA25" s="293">
        <f t="shared" si="6"/>
        <v>42</v>
      </c>
      <c r="AB25" s="293">
        <f t="shared" si="6"/>
        <v>0</v>
      </c>
      <c r="AC25" s="293">
        <f t="shared" si="6"/>
        <v>0</v>
      </c>
      <c r="AD25" s="293">
        <f t="shared" si="6"/>
        <v>42</v>
      </c>
      <c r="AE25" s="293">
        <f t="shared" si="6"/>
        <v>42</v>
      </c>
      <c r="AF25" s="293">
        <f t="shared" si="6"/>
        <v>0</v>
      </c>
      <c r="AG25" s="293">
        <f t="shared" si="6"/>
        <v>0</v>
      </c>
      <c r="AH25" s="293">
        <f t="shared" si="6"/>
        <v>42</v>
      </c>
      <c r="AI25" s="293">
        <f t="shared" ref="AI25:BN25" si="7">AI23+AI24</f>
        <v>42</v>
      </c>
      <c r="AJ25" s="293">
        <f t="shared" si="7"/>
        <v>0</v>
      </c>
      <c r="AK25" s="293">
        <f t="shared" si="7"/>
        <v>0</v>
      </c>
      <c r="AL25" s="293">
        <f t="shared" si="7"/>
        <v>42</v>
      </c>
      <c r="AM25" s="293">
        <f t="shared" si="7"/>
        <v>42</v>
      </c>
      <c r="AN25" s="293">
        <f t="shared" si="7"/>
        <v>0</v>
      </c>
      <c r="AO25" s="293">
        <f t="shared" si="7"/>
        <v>0</v>
      </c>
      <c r="AP25" s="293">
        <f t="shared" si="7"/>
        <v>42</v>
      </c>
      <c r="AQ25" s="293">
        <f t="shared" si="7"/>
        <v>42</v>
      </c>
      <c r="AR25" s="293">
        <f t="shared" si="7"/>
        <v>0</v>
      </c>
      <c r="AS25" s="293">
        <f t="shared" si="7"/>
        <v>0</v>
      </c>
      <c r="AT25" s="293">
        <f t="shared" si="7"/>
        <v>42</v>
      </c>
      <c r="AU25" s="293">
        <f t="shared" si="7"/>
        <v>42</v>
      </c>
      <c r="AV25" s="293">
        <f t="shared" si="7"/>
        <v>0</v>
      </c>
      <c r="AW25" s="293">
        <f t="shared" si="7"/>
        <v>0</v>
      </c>
      <c r="AX25" s="293">
        <f t="shared" si="7"/>
        <v>42</v>
      </c>
      <c r="AY25" s="293">
        <f t="shared" si="7"/>
        <v>42</v>
      </c>
      <c r="AZ25" s="293">
        <f t="shared" si="7"/>
        <v>0</v>
      </c>
      <c r="BA25" s="293">
        <f t="shared" si="7"/>
        <v>0</v>
      </c>
      <c r="BB25" s="293">
        <f t="shared" si="7"/>
        <v>42</v>
      </c>
      <c r="BC25" s="293">
        <f t="shared" si="7"/>
        <v>55</v>
      </c>
      <c r="BD25" s="293">
        <f t="shared" si="7"/>
        <v>0</v>
      </c>
      <c r="BE25" s="293">
        <f t="shared" si="7"/>
        <v>13</v>
      </c>
      <c r="BF25" s="293">
        <f t="shared" si="7"/>
        <v>42</v>
      </c>
    </row>
    <row r="26" spans="1:58" ht="60" customHeight="1" x14ac:dyDescent="0.35">
      <c r="A26" s="4495" t="s">
        <v>183</v>
      </c>
      <c r="B26" s="4496"/>
      <c r="C26" s="4509"/>
      <c r="D26" s="4498"/>
      <c r="E26" s="4498"/>
      <c r="F26" s="4499"/>
      <c r="G26" s="4509"/>
      <c r="H26" s="4498"/>
      <c r="I26" s="4498"/>
      <c r="J26" s="4499"/>
      <c r="K26" s="4509"/>
      <c r="L26" s="4498"/>
      <c r="M26" s="4498"/>
      <c r="N26" s="4499"/>
      <c r="O26" s="4509"/>
      <c r="P26" s="4498"/>
      <c r="Q26" s="4498"/>
      <c r="R26" s="4499"/>
      <c r="S26" s="4509"/>
      <c r="T26" s="4498"/>
      <c r="U26" s="4498"/>
      <c r="V26" s="4499"/>
      <c r="W26" s="4509"/>
      <c r="X26" s="4498"/>
      <c r="Y26" s="4498"/>
      <c r="Z26" s="4499"/>
      <c r="AA26" s="4509"/>
      <c r="AB26" s="4498"/>
      <c r="AC26" s="4498"/>
      <c r="AD26" s="4499"/>
      <c r="AE26" s="4509"/>
      <c r="AF26" s="4498"/>
      <c r="AG26" s="4498"/>
      <c r="AH26" s="4499"/>
      <c r="AI26" s="4509"/>
      <c r="AJ26" s="4498"/>
      <c r="AK26" s="4498"/>
      <c r="AL26" s="4499"/>
      <c r="AM26" s="4509"/>
      <c r="AN26" s="4498"/>
      <c r="AO26" s="4498"/>
      <c r="AP26" s="4499"/>
      <c r="AQ26" s="4509"/>
      <c r="AR26" s="4498"/>
      <c r="AS26" s="4498"/>
      <c r="AT26" s="4499"/>
      <c r="AU26" s="4509"/>
      <c r="AV26" s="4498"/>
      <c r="AW26" s="4498"/>
      <c r="AX26" s="4499"/>
      <c r="AY26" s="4510"/>
      <c r="AZ26" s="4510"/>
      <c r="BA26" s="4510"/>
      <c r="BB26" s="4510"/>
      <c r="BC26" s="4497"/>
      <c r="BD26" s="4498"/>
      <c r="BE26" s="4498"/>
      <c r="BF26" s="4499"/>
    </row>
    <row r="27" spans="1:58" ht="24.75" customHeight="1" x14ac:dyDescent="0.35">
      <c r="A27" s="237"/>
      <c r="B27" s="237"/>
      <c r="C27" s="294"/>
      <c r="D27" s="295"/>
      <c r="E27" s="295"/>
      <c r="F27" s="242"/>
      <c r="G27" s="242"/>
      <c r="H27" s="237"/>
      <c r="I27" s="242"/>
      <c r="J27" s="242"/>
      <c r="K27" s="242"/>
      <c r="L27" s="237"/>
      <c r="M27" s="242"/>
      <c r="N27" s="242"/>
      <c r="O27" s="242"/>
      <c r="P27" s="237"/>
      <c r="Q27" s="242"/>
      <c r="R27" s="242"/>
      <c r="S27" s="242"/>
      <c r="T27" s="237"/>
      <c r="U27" s="242"/>
      <c r="V27" s="242"/>
      <c r="W27" s="242"/>
      <c r="X27" s="237"/>
      <c r="Y27" s="242"/>
      <c r="Z27" s="242"/>
      <c r="AA27" s="242"/>
      <c r="AB27" s="237"/>
      <c r="AC27" s="242"/>
      <c r="AD27" s="242"/>
      <c r="AE27" s="242"/>
      <c r="AF27" s="237"/>
      <c r="AG27" s="242"/>
      <c r="AH27" s="242"/>
      <c r="AI27" s="242"/>
      <c r="AJ27" s="237"/>
      <c r="AK27" s="242"/>
      <c r="AL27" s="242"/>
      <c r="AM27" s="242"/>
      <c r="AN27" s="237"/>
      <c r="AO27" s="242"/>
      <c r="AP27" s="242"/>
      <c r="AQ27" s="242"/>
      <c r="AR27" s="237"/>
      <c r="AS27" s="242"/>
      <c r="AT27" s="242"/>
      <c r="AU27" s="242"/>
      <c r="AV27" s="237"/>
      <c r="AW27" s="242"/>
      <c r="AX27" s="242"/>
      <c r="AY27" s="242"/>
      <c r="AZ27" s="237"/>
      <c r="BA27" s="242"/>
      <c r="BB27" s="242"/>
      <c r="BC27" s="237"/>
      <c r="BD27" s="242"/>
      <c r="BE27" s="242"/>
      <c r="BF27" s="242"/>
    </row>
    <row r="28" spans="1:58" ht="24.75" customHeight="1" x14ac:dyDescent="0.35">
      <c r="A28" s="248" t="s">
        <v>82</v>
      </c>
      <c r="B28" s="248"/>
      <c r="C28" s="249"/>
      <c r="D28" s="249"/>
      <c r="E28" s="249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</row>
    <row r="29" spans="1:58" ht="19.5" customHeight="1" x14ac:dyDescent="0.35">
      <c r="A29" s="4500"/>
      <c r="B29" s="4501"/>
      <c r="C29" s="4501"/>
      <c r="D29" s="4501"/>
      <c r="E29" s="4501"/>
      <c r="F29" s="4501"/>
      <c r="G29" s="4501"/>
      <c r="H29" s="4501"/>
      <c r="I29" s="4501"/>
      <c r="J29" s="4501"/>
      <c r="K29" s="4501"/>
      <c r="L29" s="4501"/>
      <c r="M29" s="4501"/>
      <c r="N29" s="4501"/>
      <c r="O29" s="4501"/>
      <c r="P29" s="4501"/>
      <c r="Q29" s="4501"/>
      <c r="R29" s="4501"/>
      <c r="S29" s="4501"/>
      <c r="T29" s="4501"/>
      <c r="U29" s="4501"/>
      <c r="V29" s="4501"/>
      <c r="W29" s="4501"/>
      <c r="X29" s="4501"/>
      <c r="Y29" s="4501"/>
      <c r="Z29" s="4501"/>
      <c r="AA29" s="4501"/>
      <c r="AB29" s="4501"/>
      <c r="AC29" s="4501"/>
      <c r="AD29" s="4501"/>
      <c r="AE29" s="4501"/>
      <c r="AF29" s="4501"/>
      <c r="AG29" s="4501"/>
      <c r="AH29" s="4501"/>
      <c r="AI29" s="4501"/>
      <c r="AJ29" s="4501"/>
      <c r="AK29" s="4501"/>
      <c r="AL29" s="4501"/>
      <c r="AM29" s="4501"/>
      <c r="AN29" s="4501"/>
      <c r="AO29" s="4501"/>
      <c r="AP29" s="4501"/>
      <c r="AQ29" s="4501"/>
      <c r="AR29" s="4501"/>
      <c r="AS29" s="4501"/>
      <c r="AT29" s="4501"/>
      <c r="AU29" s="4501"/>
      <c r="AV29" s="4501"/>
      <c r="AW29" s="4501"/>
      <c r="AX29" s="4501"/>
      <c r="AY29" s="4501"/>
      <c r="AZ29" s="4501"/>
      <c r="BA29" s="4501"/>
      <c r="BB29" s="4501"/>
      <c r="BC29" s="4501"/>
      <c r="BD29" s="4501"/>
      <c r="BE29" s="4501"/>
      <c r="BF29" s="4502"/>
    </row>
    <row r="30" spans="1:58" ht="19.5" customHeight="1" x14ac:dyDescent="0.35">
      <c r="A30" s="4503"/>
      <c r="B30" s="4504"/>
      <c r="C30" s="4504"/>
      <c r="D30" s="4504"/>
      <c r="E30" s="4504"/>
      <c r="F30" s="4504"/>
      <c r="G30" s="4504"/>
      <c r="H30" s="4504"/>
      <c r="I30" s="4504"/>
      <c r="J30" s="4504"/>
      <c r="K30" s="4504"/>
      <c r="L30" s="4504"/>
      <c r="M30" s="4504"/>
      <c r="N30" s="4504"/>
      <c r="O30" s="4504"/>
      <c r="P30" s="4504"/>
      <c r="Q30" s="4504"/>
      <c r="R30" s="4504"/>
      <c r="S30" s="4504"/>
      <c r="T30" s="4504"/>
      <c r="U30" s="4504"/>
      <c r="V30" s="4504"/>
      <c r="W30" s="4504"/>
      <c r="X30" s="4504"/>
      <c r="Y30" s="4504"/>
      <c r="Z30" s="4504"/>
      <c r="AA30" s="4504"/>
      <c r="AB30" s="4504"/>
      <c r="AC30" s="4504"/>
      <c r="AD30" s="4504"/>
      <c r="AE30" s="4504"/>
      <c r="AF30" s="4504"/>
      <c r="AG30" s="4504"/>
      <c r="AH30" s="4504"/>
      <c r="AI30" s="4504"/>
      <c r="AJ30" s="4504"/>
      <c r="AK30" s="4504"/>
      <c r="AL30" s="4504"/>
      <c r="AM30" s="4504"/>
      <c r="AN30" s="4504"/>
      <c r="AO30" s="4504"/>
      <c r="AP30" s="4504"/>
      <c r="AQ30" s="4504"/>
      <c r="AR30" s="4504"/>
      <c r="AS30" s="4504"/>
      <c r="AT30" s="4504"/>
      <c r="AU30" s="4504"/>
      <c r="AV30" s="4504"/>
      <c r="AW30" s="4504"/>
      <c r="AX30" s="4504"/>
      <c r="AY30" s="4504"/>
      <c r="AZ30" s="4504"/>
      <c r="BA30" s="4504"/>
      <c r="BB30" s="4504"/>
      <c r="BC30" s="4504"/>
      <c r="BD30" s="4504"/>
      <c r="BE30" s="4504"/>
      <c r="BF30" s="4505"/>
    </row>
    <row r="31" spans="1:58" ht="19.5" customHeight="1" x14ac:dyDescent="0.35">
      <c r="A31" s="4503"/>
      <c r="B31" s="4504"/>
      <c r="C31" s="4504"/>
      <c r="D31" s="4504"/>
      <c r="E31" s="4504"/>
      <c r="F31" s="4504"/>
      <c r="G31" s="4504"/>
      <c r="H31" s="4504"/>
      <c r="I31" s="4504"/>
      <c r="J31" s="4504"/>
      <c r="K31" s="4504"/>
      <c r="L31" s="4504"/>
      <c r="M31" s="4504"/>
      <c r="N31" s="4504"/>
      <c r="O31" s="4504"/>
      <c r="P31" s="4504"/>
      <c r="Q31" s="4504"/>
      <c r="R31" s="4504"/>
      <c r="S31" s="4504"/>
      <c r="T31" s="4504"/>
      <c r="U31" s="4504"/>
      <c r="V31" s="4504"/>
      <c r="W31" s="4504"/>
      <c r="X31" s="4504"/>
      <c r="Y31" s="4504"/>
      <c r="Z31" s="4504"/>
      <c r="AA31" s="4504"/>
      <c r="AB31" s="4504"/>
      <c r="AC31" s="4504"/>
      <c r="AD31" s="4504"/>
      <c r="AE31" s="4504"/>
      <c r="AF31" s="4504"/>
      <c r="AG31" s="4504"/>
      <c r="AH31" s="4504"/>
      <c r="AI31" s="4504"/>
      <c r="AJ31" s="4504"/>
      <c r="AK31" s="4504"/>
      <c r="AL31" s="4504"/>
      <c r="AM31" s="4504"/>
      <c r="AN31" s="4504"/>
      <c r="AO31" s="4504"/>
      <c r="AP31" s="4504"/>
      <c r="AQ31" s="4504"/>
      <c r="AR31" s="4504"/>
      <c r="AS31" s="4504"/>
      <c r="AT31" s="4504"/>
      <c r="AU31" s="4504"/>
      <c r="AV31" s="4504"/>
      <c r="AW31" s="4504"/>
      <c r="AX31" s="4504"/>
      <c r="AY31" s="4504"/>
      <c r="AZ31" s="4504"/>
      <c r="BA31" s="4504"/>
      <c r="BB31" s="4504"/>
      <c r="BC31" s="4504"/>
      <c r="BD31" s="4504"/>
      <c r="BE31" s="4504"/>
      <c r="BF31" s="4505"/>
    </row>
    <row r="32" spans="1:58" ht="19.5" customHeight="1" x14ac:dyDescent="0.35">
      <c r="A32" s="4506"/>
      <c r="B32" s="4507"/>
      <c r="C32" s="4507"/>
      <c r="D32" s="4507"/>
      <c r="E32" s="4507"/>
      <c r="F32" s="4507"/>
      <c r="G32" s="4507"/>
      <c r="H32" s="4507"/>
      <c r="I32" s="4507"/>
      <c r="J32" s="4507"/>
      <c r="K32" s="4507"/>
      <c r="L32" s="4507"/>
      <c r="M32" s="4507"/>
      <c r="N32" s="4507"/>
      <c r="O32" s="4507"/>
      <c r="P32" s="4507"/>
      <c r="Q32" s="4507"/>
      <c r="R32" s="4507"/>
      <c r="S32" s="4507"/>
      <c r="T32" s="4507"/>
      <c r="U32" s="4507"/>
      <c r="V32" s="4507"/>
      <c r="W32" s="4507"/>
      <c r="X32" s="4507"/>
      <c r="Y32" s="4507"/>
      <c r="Z32" s="4507"/>
      <c r="AA32" s="4507"/>
      <c r="AB32" s="4507"/>
      <c r="AC32" s="4507"/>
      <c r="AD32" s="4507"/>
      <c r="AE32" s="4507"/>
      <c r="AF32" s="4507"/>
      <c r="AG32" s="4507"/>
      <c r="AH32" s="4507"/>
      <c r="AI32" s="4507"/>
      <c r="AJ32" s="4507"/>
      <c r="AK32" s="4507"/>
      <c r="AL32" s="4507"/>
      <c r="AM32" s="4507"/>
      <c r="AN32" s="4507"/>
      <c r="AO32" s="4507"/>
      <c r="AP32" s="4507"/>
      <c r="AQ32" s="4507"/>
      <c r="AR32" s="4507"/>
      <c r="AS32" s="4507"/>
      <c r="AT32" s="4507"/>
      <c r="AU32" s="4507"/>
      <c r="AV32" s="4507"/>
      <c r="AW32" s="4507"/>
      <c r="AX32" s="4507"/>
      <c r="AY32" s="4507"/>
      <c r="AZ32" s="4507"/>
      <c r="BA32" s="4507"/>
      <c r="BB32" s="4507"/>
      <c r="BC32" s="4507"/>
      <c r="BD32" s="4507"/>
      <c r="BE32" s="4507"/>
      <c r="BF32" s="4508"/>
    </row>
  </sheetData>
  <mergeCells count="87"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1:B21"/>
    <mergeCell ref="A23:B23"/>
    <mergeCell ref="A24:B24"/>
    <mergeCell ref="A25:B25"/>
    <mergeCell ref="A26:B26"/>
    <mergeCell ref="A13:B13"/>
    <mergeCell ref="A15:B15"/>
    <mergeCell ref="A16:B16"/>
    <mergeCell ref="A17:B17"/>
    <mergeCell ref="A19:B19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0"/>
  <sheetViews>
    <sheetView showGridLines="0" workbookViewId="0"/>
  </sheetViews>
  <sheetFormatPr defaultRowHeight="14.5" x14ac:dyDescent="0.35"/>
  <cols>
    <col min="1" max="1" width="15.7265625" customWidth="1"/>
    <col min="2" max="2" width="20.7265625" customWidth="1"/>
    <col min="3" max="3" width="30.7265625" customWidth="1"/>
    <col min="4" max="4" width="25.7265625" hidden="1" customWidth="1"/>
    <col min="5" max="212" width="20.7265625" hidden="1" customWidth="1"/>
    <col min="213" max="232" width="20.7265625" customWidth="1"/>
    <col min="233" max="233" width="2.81640625" customWidth="1"/>
    <col min="234" max="234" width="20.7265625" customWidth="1"/>
    <col min="235" max="239" width="18.7265625" customWidth="1"/>
    <col min="240" max="242" width="20.7265625" customWidth="1"/>
    <col min="243" max="243" width="15.7265625" customWidth="1"/>
    <col min="244" max="244" width="18.7265625" customWidth="1"/>
    <col min="245" max="245" width="15.7265625" customWidth="1"/>
    <col min="246" max="246" width="18.7265625" customWidth="1"/>
    <col min="247" max="248" width="15.7265625" customWidth="1"/>
    <col min="249" max="249" width="18.7265625" customWidth="1"/>
    <col min="250" max="252" width="15.7265625" customWidth="1"/>
    <col min="253" max="253" width="18.7265625" customWidth="1"/>
    <col min="254" max="254" width="4.81640625" hidden="1" customWidth="1"/>
    <col min="255" max="255" width="24.54296875" hidden="1" customWidth="1"/>
  </cols>
  <sheetData>
    <row r="1" spans="1:255" ht="39.75" customHeight="1" x14ac:dyDescent="0.35">
      <c r="A1" s="296"/>
      <c r="B1" s="297" t="s">
        <v>184</v>
      </c>
      <c r="C1" s="298"/>
      <c r="D1" s="299"/>
      <c r="E1" s="299"/>
      <c r="F1" s="299"/>
      <c r="G1" s="299"/>
      <c r="H1" s="299"/>
      <c r="I1" s="299"/>
      <c r="J1" s="300"/>
      <c r="K1" s="300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301"/>
      <c r="X1" s="299"/>
      <c r="Y1" s="299"/>
      <c r="Z1" s="299"/>
      <c r="AA1" s="299"/>
      <c r="AB1" s="299"/>
      <c r="AC1" s="300"/>
      <c r="AD1" s="300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301"/>
      <c r="AQ1" s="299"/>
      <c r="AR1" s="299"/>
      <c r="AS1" s="299"/>
      <c r="AT1" s="299"/>
      <c r="AU1" s="299"/>
      <c r="AV1" s="300"/>
      <c r="AW1" s="300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301"/>
      <c r="BJ1" s="299"/>
      <c r="BK1" s="299"/>
      <c r="BL1" s="299"/>
      <c r="BM1" s="299"/>
      <c r="BN1" s="299"/>
      <c r="BO1" s="300"/>
      <c r="BP1" s="300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301"/>
      <c r="CC1" s="299"/>
      <c r="CD1" s="299"/>
      <c r="CE1" s="299"/>
      <c r="CF1" s="299"/>
      <c r="CG1" s="299"/>
      <c r="CH1" s="300"/>
      <c r="CI1" s="300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301"/>
      <c r="CV1" s="299"/>
      <c r="CW1" s="299"/>
      <c r="CX1" s="299"/>
      <c r="CY1" s="299"/>
      <c r="CZ1" s="299"/>
      <c r="DA1" s="300"/>
      <c r="DB1" s="300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301"/>
      <c r="DO1" s="299"/>
      <c r="DP1" s="299"/>
      <c r="DQ1" s="299"/>
      <c r="DR1" s="299"/>
      <c r="DS1" s="299"/>
      <c r="DT1" s="300"/>
      <c r="DU1" s="300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301"/>
      <c r="EH1" s="299"/>
      <c r="EI1" s="299"/>
      <c r="EJ1" s="299"/>
      <c r="EK1" s="299"/>
      <c r="EL1" s="299"/>
      <c r="EM1" s="300"/>
      <c r="EN1" s="300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301"/>
      <c r="FA1" s="299"/>
      <c r="FB1" s="299"/>
      <c r="FC1" s="299"/>
      <c r="FD1" s="299"/>
      <c r="FE1" s="299"/>
      <c r="FF1" s="300"/>
      <c r="FG1" s="300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301"/>
      <c r="FT1" s="299"/>
      <c r="FU1" s="299"/>
      <c r="FV1" s="299"/>
      <c r="FW1" s="299"/>
      <c r="FX1" s="299"/>
      <c r="FY1" s="300"/>
      <c r="FZ1" s="300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301"/>
      <c r="GM1" s="299"/>
      <c r="GN1" s="299"/>
      <c r="GO1" s="299"/>
      <c r="GP1" s="299"/>
      <c r="GQ1" s="299"/>
      <c r="GR1" s="300"/>
      <c r="GS1" s="300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301"/>
      <c r="HF1" s="299"/>
      <c r="HG1" s="299"/>
      <c r="HH1" s="299"/>
      <c r="HI1" s="299"/>
      <c r="HJ1" s="299"/>
      <c r="HK1" s="300"/>
      <c r="HL1" s="300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301"/>
      <c r="HY1" s="300"/>
      <c r="HZ1" s="299"/>
      <c r="IA1" s="299"/>
      <c r="IB1" s="299"/>
      <c r="IC1" s="299"/>
      <c r="ID1" s="299"/>
      <c r="IE1" s="299"/>
      <c r="IF1" s="300"/>
      <c r="IG1" s="300"/>
      <c r="IH1" s="299"/>
      <c r="II1" s="299"/>
      <c r="IJ1" s="299"/>
      <c r="IK1" s="299"/>
      <c r="IL1" s="299"/>
      <c r="IM1" s="299"/>
      <c r="IN1" s="299"/>
      <c r="IO1" s="299"/>
      <c r="IP1" s="299"/>
      <c r="IQ1" s="299"/>
      <c r="IR1" s="299"/>
      <c r="IS1" s="301"/>
      <c r="IT1" s="300"/>
      <c r="IU1" s="299"/>
    </row>
    <row r="2" spans="1:255" ht="24.75" customHeight="1" x14ac:dyDescent="0.35">
      <c r="A2" s="296"/>
      <c r="B2" s="299"/>
      <c r="C2" s="302"/>
      <c r="D2" s="300"/>
      <c r="E2" s="300"/>
      <c r="F2" s="300"/>
      <c r="G2" s="300"/>
      <c r="H2" s="300"/>
      <c r="I2" s="303"/>
      <c r="J2" s="300"/>
      <c r="K2" s="300"/>
      <c r="L2" s="303"/>
      <c r="M2" s="300"/>
      <c r="N2" s="304"/>
      <c r="O2" s="300"/>
      <c r="P2" s="304"/>
      <c r="Q2" s="300"/>
      <c r="R2" s="300"/>
      <c r="S2" s="300"/>
      <c r="T2" s="300"/>
      <c r="U2" s="304"/>
      <c r="V2" s="303"/>
      <c r="W2" s="305"/>
      <c r="X2" s="300"/>
      <c r="Y2" s="300"/>
      <c r="Z2" s="300"/>
      <c r="AA2" s="300"/>
      <c r="AB2" s="303"/>
      <c r="AC2" s="300"/>
      <c r="AD2" s="300"/>
      <c r="AE2" s="303"/>
      <c r="AF2" s="300"/>
      <c r="AG2" s="304"/>
      <c r="AH2" s="300"/>
      <c r="AI2" s="304"/>
      <c r="AJ2" s="300"/>
      <c r="AK2" s="300"/>
      <c r="AL2" s="300"/>
      <c r="AM2" s="300"/>
      <c r="AN2" s="304"/>
      <c r="AO2" s="303"/>
      <c r="AP2" s="305"/>
      <c r="AQ2" s="300"/>
      <c r="AR2" s="300"/>
      <c r="AS2" s="300"/>
      <c r="AT2" s="300"/>
      <c r="AU2" s="303"/>
      <c r="AV2" s="300"/>
      <c r="AW2" s="300"/>
      <c r="AX2" s="303"/>
      <c r="AY2" s="300"/>
      <c r="AZ2" s="304"/>
      <c r="BA2" s="300"/>
      <c r="BB2" s="304"/>
      <c r="BC2" s="300"/>
      <c r="BD2" s="300"/>
      <c r="BE2" s="300"/>
      <c r="BF2" s="300"/>
      <c r="BG2" s="304"/>
      <c r="BH2" s="303"/>
      <c r="BI2" s="305"/>
      <c r="BJ2" s="300"/>
      <c r="BK2" s="300"/>
      <c r="BL2" s="300"/>
      <c r="BM2" s="300"/>
      <c r="BN2" s="303"/>
      <c r="BO2" s="300"/>
      <c r="BP2" s="300"/>
      <c r="BQ2" s="303"/>
      <c r="BR2" s="300"/>
      <c r="BS2" s="304"/>
      <c r="BT2" s="300"/>
      <c r="BU2" s="304"/>
      <c r="BV2" s="300"/>
      <c r="BW2" s="300"/>
      <c r="BX2" s="300"/>
      <c r="BY2" s="300"/>
      <c r="BZ2" s="304"/>
      <c r="CA2" s="303"/>
      <c r="CB2" s="305"/>
      <c r="CC2" s="300"/>
      <c r="CD2" s="300"/>
      <c r="CE2" s="300"/>
      <c r="CF2" s="300"/>
      <c r="CG2" s="303"/>
      <c r="CH2" s="300"/>
      <c r="CI2" s="300"/>
      <c r="CJ2" s="303"/>
      <c r="CK2" s="300"/>
      <c r="CL2" s="304"/>
      <c r="CM2" s="300"/>
      <c r="CN2" s="304"/>
      <c r="CO2" s="300"/>
      <c r="CP2" s="300"/>
      <c r="CQ2" s="300"/>
      <c r="CR2" s="300"/>
      <c r="CS2" s="304"/>
      <c r="CT2" s="303"/>
      <c r="CU2" s="305"/>
      <c r="CV2" s="300"/>
      <c r="CW2" s="300"/>
      <c r="CX2" s="300"/>
      <c r="CY2" s="300"/>
      <c r="CZ2" s="303"/>
      <c r="DA2" s="300"/>
      <c r="DB2" s="300"/>
      <c r="DC2" s="303"/>
      <c r="DD2" s="300"/>
      <c r="DE2" s="304"/>
      <c r="DF2" s="300"/>
      <c r="DG2" s="304"/>
      <c r="DH2" s="300"/>
      <c r="DI2" s="300"/>
      <c r="DJ2" s="300"/>
      <c r="DK2" s="300"/>
      <c r="DL2" s="304"/>
      <c r="DM2" s="303"/>
      <c r="DN2" s="305"/>
      <c r="DO2" s="300"/>
      <c r="DP2" s="300"/>
      <c r="DQ2" s="300"/>
      <c r="DR2" s="300"/>
      <c r="DS2" s="303"/>
      <c r="DT2" s="300"/>
      <c r="DU2" s="300"/>
      <c r="DV2" s="303"/>
      <c r="DW2" s="300"/>
      <c r="DX2" s="304"/>
      <c r="DY2" s="300"/>
      <c r="DZ2" s="304"/>
      <c r="EA2" s="300"/>
      <c r="EB2" s="300"/>
      <c r="EC2" s="300"/>
      <c r="ED2" s="300"/>
      <c r="EE2" s="304"/>
      <c r="EF2" s="303"/>
      <c r="EG2" s="305"/>
      <c r="EH2" s="300"/>
      <c r="EI2" s="300"/>
      <c r="EJ2" s="300"/>
      <c r="EK2" s="300"/>
      <c r="EL2" s="303"/>
      <c r="EM2" s="300"/>
      <c r="EN2" s="300"/>
      <c r="EO2" s="303"/>
      <c r="EP2" s="300"/>
      <c r="EQ2" s="304"/>
      <c r="ER2" s="300"/>
      <c r="ES2" s="304"/>
      <c r="ET2" s="300"/>
      <c r="EU2" s="300"/>
      <c r="EV2" s="300"/>
      <c r="EW2" s="300"/>
      <c r="EX2" s="304"/>
      <c r="EY2" s="303"/>
      <c r="EZ2" s="305"/>
      <c r="FA2" s="300"/>
      <c r="FB2" s="300"/>
      <c r="FC2" s="300"/>
      <c r="FD2" s="300"/>
      <c r="FE2" s="303"/>
      <c r="FF2" s="300"/>
      <c r="FG2" s="300"/>
      <c r="FH2" s="303"/>
      <c r="FI2" s="300"/>
      <c r="FJ2" s="304"/>
      <c r="FK2" s="300"/>
      <c r="FL2" s="304"/>
      <c r="FM2" s="300"/>
      <c r="FN2" s="300"/>
      <c r="FO2" s="300"/>
      <c r="FP2" s="300"/>
      <c r="FQ2" s="304"/>
      <c r="FR2" s="303"/>
      <c r="FS2" s="305"/>
      <c r="FT2" s="300"/>
      <c r="FU2" s="300"/>
      <c r="FV2" s="300"/>
      <c r="FW2" s="300"/>
      <c r="FX2" s="303"/>
      <c r="FY2" s="300"/>
      <c r="FZ2" s="300"/>
      <c r="GA2" s="303"/>
      <c r="GB2" s="300"/>
      <c r="GC2" s="304"/>
      <c r="GD2" s="300"/>
      <c r="GE2" s="304"/>
      <c r="GF2" s="300"/>
      <c r="GG2" s="300"/>
      <c r="GH2" s="300"/>
      <c r="GI2" s="300"/>
      <c r="GJ2" s="304"/>
      <c r="GK2" s="303"/>
      <c r="GL2" s="305"/>
      <c r="GM2" s="300"/>
      <c r="GN2" s="300"/>
      <c r="GO2" s="300"/>
      <c r="GP2" s="300"/>
      <c r="GQ2" s="303"/>
      <c r="GR2" s="300"/>
      <c r="GS2" s="300"/>
      <c r="GT2" s="303"/>
      <c r="GU2" s="300"/>
      <c r="GV2" s="304"/>
      <c r="GW2" s="300"/>
      <c r="GX2" s="304"/>
      <c r="GY2" s="300"/>
      <c r="GZ2" s="300"/>
      <c r="HA2" s="300"/>
      <c r="HB2" s="300"/>
      <c r="HC2" s="304"/>
      <c r="HD2" s="303"/>
      <c r="HE2" s="305"/>
      <c r="HF2" s="300"/>
      <c r="HG2" s="300"/>
      <c r="HH2" s="300"/>
      <c r="HI2" s="300"/>
      <c r="HJ2" s="303"/>
      <c r="HK2" s="300"/>
      <c r="HL2" s="300"/>
      <c r="HM2" s="303"/>
      <c r="HN2" s="300"/>
      <c r="HO2" s="304"/>
      <c r="HP2" s="300"/>
      <c r="HQ2" s="304"/>
      <c r="HR2" s="300"/>
      <c r="HS2" s="300"/>
      <c r="HT2" s="300"/>
      <c r="HU2" s="300"/>
      <c r="HV2" s="304"/>
      <c r="HW2" s="303"/>
      <c r="HX2" s="305"/>
      <c r="HY2" s="300"/>
      <c r="HZ2" s="300"/>
      <c r="IA2" s="300"/>
      <c r="IB2" s="300"/>
      <c r="IC2" s="300"/>
      <c r="ID2" s="300"/>
      <c r="IE2" s="300"/>
      <c r="IF2" s="300"/>
      <c r="IG2" s="300"/>
      <c r="IH2" s="303"/>
      <c r="II2" s="300"/>
      <c r="IJ2" s="300"/>
      <c r="IK2" s="300"/>
      <c r="IL2" s="300"/>
      <c r="IM2" s="300"/>
      <c r="IN2" s="300"/>
      <c r="IO2" s="300"/>
      <c r="IP2" s="300"/>
      <c r="IQ2" s="300"/>
      <c r="IR2" s="300"/>
      <c r="IS2" s="305"/>
      <c r="IT2" s="300"/>
      <c r="IU2" s="300"/>
    </row>
    <row r="3" spans="1:255" ht="24.75" customHeight="1" x14ac:dyDescent="0.35">
      <c r="A3" s="306" t="s">
        <v>2</v>
      </c>
      <c r="B3" s="307" t="s">
        <v>3</v>
      </c>
      <c r="C3" s="308">
        <v>2025</v>
      </c>
      <c r="D3" s="301"/>
      <c r="E3" s="301"/>
      <c r="F3" s="301"/>
      <c r="G3" s="301"/>
      <c r="H3" s="301"/>
      <c r="I3" s="301"/>
      <c r="J3" s="309"/>
      <c r="K3" s="309"/>
      <c r="L3" s="301"/>
      <c r="M3" s="310"/>
      <c r="N3" s="301"/>
      <c r="O3" s="311"/>
      <c r="P3" s="309"/>
      <c r="Q3" s="311"/>
      <c r="R3" s="310"/>
      <c r="S3" s="301"/>
      <c r="T3" s="301"/>
      <c r="U3" s="309"/>
      <c r="V3" s="301"/>
      <c r="W3" s="301"/>
      <c r="X3" s="301"/>
      <c r="Y3" s="301"/>
      <c r="Z3" s="301"/>
      <c r="AA3" s="301"/>
      <c r="AB3" s="301"/>
      <c r="AC3" s="309"/>
      <c r="AD3" s="309"/>
      <c r="AE3" s="301"/>
      <c r="AF3" s="310"/>
      <c r="AG3" s="301"/>
      <c r="AH3" s="311"/>
      <c r="AI3" s="309"/>
      <c r="AJ3" s="311"/>
      <c r="AK3" s="310"/>
      <c r="AL3" s="301"/>
      <c r="AM3" s="301"/>
      <c r="AN3" s="309"/>
      <c r="AO3" s="301"/>
      <c r="AP3" s="301"/>
      <c r="AQ3" s="301"/>
      <c r="AR3" s="301"/>
      <c r="AS3" s="301"/>
      <c r="AT3" s="301"/>
      <c r="AU3" s="301"/>
      <c r="AV3" s="309"/>
      <c r="AW3" s="309"/>
      <c r="AX3" s="301"/>
      <c r="AY3" s="310"/>
      <c r="AZ3" s="301"/>
      <c r="BA3" s="311"/>
      <c r="BB3" s="309"/>
      <c r="BC3" s="311"/>
      <c r="BD3" s="310"/>
      <c r="BE3" s="301"/>
      <c r="BF3" s="301"/>
      <c r="BG3" s="309"/>
      <c r="BH3" s="301"/>
      <c r="BI3" s="301"/>
      <c r="BJ3" s="301"/>
      <c r="BK3" s="301"/>
      <c r="BL3" s="301"/>
      <c r="BM3" s="301"/>
      <c r="BN3" s="301"/>
      <c r="BO3" s="309"/>
      <c r="BP3" s="309"/>
      <c r="BQ3" s="301"/>
      <c r="BR3" s="310"/>
      <c r="BS3" s="301"/>
      <c r="BT3" s="311"/>
      <c r="BU3" s="309"/>
      <c r="BV3" s="311"/>
      <c r="BW3" s="310"/>
      <c r="BX3" s="301"/>
      <c r="BY3" s="301"/>
      <c r="BZ3" s="309"/>
      <c r="CA3" s="301"/>
      <c r="CB3" s="301"/>
      <c r="CC3" s="301"/>
      <c r="CD3" s="301"/>
      <c r="CE3" s="301"/>
      <c r="CF3" s="301"/>
      <c r="CG3" s="301"/>
      <c r="CH3" s="309"/>
      <c r="CI3" s="309"/>
      <c r="CJ3" s="301"/>
      <c r="CK3" s="310"/>
      <c r="CL3" s="301"/>
      <c r="CM3" s="311"/>
      <c r="CN3" s="309"/>
      <c r="CO3" s="311"/>
      <c r="CP3" s="310"/>
      <c r="CQ3" s="301"/>
      <c r="CR3" s="301"/>
      <c r="CS3" s="309"/>
      <c r="CT3" s="301"/>
      <c r="CU3" s="301"/>
      <c r="CV3" s="301"/>
      <c r="CW3" s="301"/>
      <c r="CX3" s="301"/>
      <c r="CY3" s="301"/>
      <c r="CZ3" s="301"/>
      <c r="DA3" s="309"/>
      <c r="DB3" s="309"/>
      <c r="DC3" s="301"/>
      <c r="DD3" s="310"/>
      <c r="DE3" s="301"/>
      <c r="DF3" s="311"/>
      <c r="DG3" s="309"/>
      <c r="DH3" s="311"/>
      <c r="DI3" s="310"/>
      <c r="DJ3" s="301"/>
      <c r="DK3" s="301"/>
      <c r="DL3" s="309"/>
      <c r="DM3" s="301"/>
      <c r="DN3" s="301"/>
      <c r="DO3" s="301"/>
      <c r="DP3" s="301"/>
      <c r="DQ3" s="301"/>
      <c r="DR3" s="301"/>
      <c r="DS3" s="301"/>
      <c r="DT3" s="309"/>
      <c r="DU3" s="309"/>
      <c r="DV3" s="301"/>
      <c r="DW3" s="310"/>
      <c r="DX3" s="301"/>
      <c r="DY3" s="311"/>
      <c r="DZ3" s="309"/>
      <c r="EA3" s="311"/>
      <c r="EB3" s="310"/>
      <c r="EC3" s="301"/>
      <c r="ED3" s="301"/>
      <c r="EE3" s="309"/>
      <c r="EF3" s="301"/>
      <c r="EG3" s="301"/>
      <c r="EH3" s="301"/>
      <c r="EI3" s="301"/>
      <c r="EJ3" s="301"/>
      <c r="EK3" s="301"/>
      <c r="EL3" s="301"/>
      <c r="EM3" s="309"/>
      <c r="EN3" s="309"/>
      <c r="EO3" s="301"/>
      <c r="EP3" s="310"/>
      <c r="EQ3" s="301"/>
      <c r="ER3" s="311"/>
      <c r="ES3" s="309"/>
      <c r="ET3" s="311"/>
      <c r="EU3" s="310"/>
      <c r="EV3" s="301"/>
      <c r="EW3" s="301"/>
      <c r="EX3" s="309"/>
      <c r="EY3" s="301"/>
      <c r="EZ3" s="301"/>
      <c r="FA3" s="301"/>
      <c r="FB3" s="301"/>
      <c r="FC3" s="301"/>
      <c r="FD3" s="301"/>
      <c r="FE3" s="301"/>
      <c r="FF3" s="309"/>
      <c r="FG3" s="309"/>
      <c r="FH3" s="301"/>
      <c r="FI3" s="310"/>
      <c r="FJ3" s="301"/>
      <c r="FK3" s="311"/>
      <c r="FL3" s="309"/>
      <c r="FM3" s="311"/>
      <c r="FN3" s="310"/>
      <c r="FO3" s="301"/>
      <c r="FP3" s="301"/>
      <c r="FQ3" s="309"/>
      <c r="FR3" s="301"/>
      <c r="FS3" s="301"/>
      <c r="FT3" s="301"/>
      <c r="FU3" s="301"/>
      <c r="FV3" s="301"/>
      <c r="FW3" s="301"/>
      <c r="FX3" s="301"/>
      <c r="FY3" s="309"/>
      <c r="FZ3" s="309"/>
      <c r="GA3" s="301"/>
      <c r="GB3" s="310"/>
      <c r="GC3" s="301"/>
      <c r="GD3" s="311"/>
      <c r="GE3" s="309"/>
      <c r="GF3" s="311"/>
      <c r="GG3" s="310"/>
      <c r="GH3" s="301"/>
      <c r="GI3" s="301"/>
      <c r="GJ3" s="309"/>
      <c r="GK3" s="301"/>
      <c r="GL3" s="301"/>
      <c r="GM3" s="301"/>
      <c r="GN3" s="301"/>
      <c r="GO3" s="301"/>
      <c r="GP3" s="301"/>
      <c r="GQ3" s="301"/>
      <c r="GR3" s="309"/>
      <c r="GS3" s="309"/>
      <c r="GT3" s="301"/>
      <c r="GU3" s="310"/>
      <c r="GV3" s="301"/>
      <c r="GW3" s="311"/>
      <c r="GX3" s="309"/>
      <c r="GY3" s="311"/>
      <c r="GZ3" s="310"/>
      <c r="HA3" s="301"/>
      <c r="HB3" s="301"/>
      <c r="HC3" s="309"/>
      <c r="HD3" s="301"/>
      <c r="HE3" s="301"/>
      <c r="HF3" s="301"/>
      <c r="HG3" s="301"/>
      <c r="HH3" s="301"/>
      <c r="HI3" s="301"/>
      <c r="HJ3" s="301"/>
      <c r="HK3" s="309"/>
      <c r="HL3" s="309"/>
      <c r="HM3" s="301"/>
      <c r="HN3" s="310"/>
      <c r="HO3" s="301"/>
      <c r="HP3" s="311"/>
      <c r="HQ3" s="309"/>
      <c r="HR3" s="311"/>
      <c r="HS3" s="310"/>
      <c r="HT3" s="301"/>
      <c r="HU3" s="301"/>
      <c r="HV3" s="309"/>
      <c r="HW3" s="301"/>
      <c r="HX3" s="301"/>
      <c r="HY3" s="300"/>
      <c r="HZ3" s="309"/>
      <c r="IA3" s="301"/>
      <c r="IB3" s="301"/>
      <c r="IC3" s="301"/>
      <c r="ID3" s="301"/>
      <c r="IE3" s="301"/>
      <c r="IF3" s="309"/>
      <c r="IG3" s="309"/>
      <c r="IH3" s="301"/>
      <c r="II3" s="309"/>
      <c r="IJ3" s="301"/>
      <c r="IK3" s="311"/>
      <c r="IL3" s="309"/>
      <c r="IM3" s="311"/>
      <c r="IN3" s="310"/>
      <c r="IO3" s="310"/>
      <c r="IP3" s="301"/>
      <c r="IQ3" s="301"/>
      <c r="IR3" s="301"/>
      <c r="IS3" s="301"/>
      <c r="IT3" s="309"/>
      <c r="IU3" s="312"/>
    </row>
    <row r="4" spans="1:255" ht="24.75" customHeight="1" x14ac:dyDescent="0.35">
      <c r="A4" s="313" t="s">
        <v>4</v>
      </c>
      <c r="B4" s="314">
        <v>14103</v>
      </c>
      <c r="C4" s="315" t="s">
        <v>5</v>
      </c>
      <c r="D4" s="312"/>
      <c r="E4" s="301"/>
      <c r="F4" s="301"/>
      <c r="G4" s="301"/>
      <c r="H4" s="301"/>
      <c r="I4" s="301"/>
      <c r="J4" s="316"/>
      <c r="K4" s="316"/>
      <c r="L4" s="301"/>
      <c r="M4" s="301"/>
      <c r="N4" s="317"/>
      <c r="O4" s="309"/>
      <c r="P4" s="317"/>
      <c r="Q4" s="309"/>
      <c r="R4" s="301"/>
      <c r="S4" s="301"/>
      <c r="T4" s="301"/>
      <c r="U4" s="317"/>
      <c r="V4" s="301"/>
      <c r="W4" s="301"/>
      <c r="X4" s="301"/>
      <c r="Y4" s="301"/>
      <c r="Z4" s="301"/>
      <c r="AA4" s="301"/>
      <c r="AB4" s="301"/>
      <c r="AC4" s="316"/>
      <c r="AD4" s="316"/>
      <c r="AE4" s="301"/>
      <c r="AF4" s="301"/>
      <c r="AG4" s="317"/>
      <c r="AH4" s="309"/>
      <c r="AI4" s="317"/>
      <c r="AJ4" s="309"/>
      <c r="AK4" s="301"/>
      <c r="AL4" s="301"/>
      <c r="AM4" s="301"/>
      <c r="AN4" s="317"/>
      <c r="AO4" s="301"/>
      <c r="AP4" s="301"/>
      <c r="AQ4" s="301"/>
      <c r="AR4" s="301"/>
      <c r="AS4" s="301"/>
      <c r="AT4" s="301"/>
      <c r="AU4" s="301"/>
      <c r="AV4" s="316"/>
      <c r="AW4" s="316"/>
      <c r="AX4" s="301"/>
      <c r="AY4" s="301"/>
      <c r="AZ4" s="317"/>
      <c r="BA4" s="309"/>
      <c r="BB4" s="317"/>
      <c r="BC4" s="309"/>
      <c r="BD4" s="301"/>
      <c r="BE4" s="301"/>
      <c r="BF4" s="301"/>
      <c r="BG4" s="317"/>
      <c r="BH4" s="301"/>
      <c r="BI4" s="301"/>
      <c r="BJ4" s="301"/>
      <c r="BK4" s="301"/>
      <c r="BL4" s="301"/>
      <c r="BM4" s="301"/>
      <c r="BN4" s="301"/>
      <c r="BO4" s="316"/>
      <c r="BP4" s="316"/>
      <c r="BQ4" s="301"/>
      <c r="BR4" s="301"/>
      <c r="BS4" s="317"/>
      <c r="BT4" s="309"/>
      <c r="BU4" s="317"/>
      <c r="BV4" s="309"/>
      <c r="BW4" s="301"/>
      <c r="BX4" s="301"/>
      <c r="BY4" s="301"/>
      <c r="BZ4" s="317"/>
      <c r="CA4" s="301"/>
      <c r="CB4" s="301"/>
      <c r="CC4" s="301"/>
      <c r="CD4" s="301"/>
      <c r="CE4" s="301"/>
      <c r="CF4" s="301"/>
      <c r="CG4" s="301"/>
      <c r="CH4" s="316"/>
      <c r="CI4" s="316"/>
      <c r="CJ4" s="301"/>
      <c r="CK4" s="301"/>
      <c r="CL4" s="317"/>
      <c r="CM4" s="309"/>
      <c r="CN4" s="317"/>
      <c r="CO4" s="309"/>
      <c r="CP4" s="301"/>
      <c r="CQ4" s="301"/>
      <c r="CR4" s="301"/>
      <c r="CS4" s="317"/>
      <c r="CT4" s="301"/>
      <c r="CU4" s="301"/>
      <c r="CV4" s="301"/>
      <c r="CW4" s="301"/>
      <c r="CX4" s="301"/>
      <c r="CY4" s="301"/>
      <c r="CZ4" s="301"/>
      <c r="DA4" s="316"/>
      <c r="DB4" s="316"/>
      <c r="DC4" s="301"/>
      <c r="DD4" s="301"/>
      <c r="DE4" s="317"/>
      <c r="DF4" s="309"/>
      <c r="DG4" s="317"/>
      <c r="DH4" s="309"/>
      <c r="DI4" s="301"/>
      <c r="DJ4" s="301"/>
      <c r="DK4" s="301"/>
      <c r="DL4" s="317"/>
      <c r="DM4" s="301"/>
      <c r="DN4" s="301"/>
      <c r="DO4" s="301"/>
      <c r="DP4" s="301"/>
      <c r="DQ4" s="301"/>
      <c r="DR4" s="301"/>
      <c r="DS4" s="301"/>
      <c r="DT4" s="316"/>
      <c r="DU4" s="316"/>
      <c r="DV4" s="301"/>
      <c r="DW4" s="301"/>
      <c r="DX4" s="317"/>
      <c r="DY4" s="309"/>
      <c r="DZ4" s="317"/>
      <c r="EA4" s="309"/>
      <c r="EB4" s="301"/>
      <c r="EC4" s="301"/>
      <c r="ED4" s="301"/>
      <c r="EE4" s="317"/>
      <c r="EF4" s="301"/>
      <c r="EG4" s="301"/>
      <c r="EH4" s="301"/>
      <c r="EI4" s="301"/>
      <c r="EJ4" s="301"/>
      <c r="EK4" s="301"/>
      <c r="EL4" s="301"/>
      <c r="EM4" s="316"/>
      <c r="EN4" s="316"/>
      <c r="EO4" s="301"/>
      <c r="EP4" s="301"/>
      <c r="EQ4" s="317"/>
      <c r="ER4" s="309"/>
      <c r="ES4" s="317"/>
      <c r="ET4" s="309"/>
      <c r="EU4" s="301"/>
      <c r="EV4" s="301"/>
      <c r="EW4" s="301"/>
      <c r="EX4" s="317"/>
      <c r="EY4" s="301"/>
      <c r="EZ4" s="301"/>
      <c r="FA4" s="301"/>
      <c r="FB4" s="301"/>
      <c r="FC4" s="301"/>
      <c r="FD4" s="301"/>
      <c r="FE4" s="301"/>
      <c r="FF4" s="316"/>
      <c r="FG4" s="316"/>
      <c r="FH4" s="301"/>
      <c r="FI4" s="301"/>
      <c r="FJ4" s="317"/>
      <c r="FK4" s="309"/>
      <c r="FL4" s="317"/>
      <c r="FM4" s="309"/>
      <c r="FN4" s="301"/>
      <c r="FO4" s="301"/>
      <c r="FP4" s="301"/>
      <c r="FQ4" s="317"/>
      <c r="FR4" s="301"/>
      <c r="FS4" s="301"/>
      <c r="FT4" s="301"/>
      <c r="FU4" s="301"/>
      <c r="FV4" s="301"/>
      <c r="FW4" s="301"/>
      <c r="FX4" s="301"/>
      <c r="FY4" s="316"/>
      <c r="FZ4" s="316"/>
      <c r="GA4" s="301"/>
      <c r="GB4" s="301"/>
      <c r="GC4" s="317"/>
      <c r="GD4" s="309"/>
      <c r="GE4" s="317"/>
      <c r="GF4" s="309"/>
      <c r="GG4" s="301"/>
      <c r="GH4" s="301"/>
      <c r="GI4" s="301"/>
      <c r="GJ4" s="317"/>
      <c r="GK4" s="301"/>
      <c r="GL4" s="301"/>
      <c r="GM4" s="301"/>
      <c r="GN4" s="301"/>
      <c r="GO4" s="301"/>
      <c r="GP4" s="301"/>
      <c r="GQ4" s="301"/>
      <c r="GR4" s="316"/>
      <c r="GS4" s="316"/>
      <c r="GT4" s="301"/>
      <c r="GU4" s="301"/>
      <c r="GV4" s="317"/>
      <c r="GW4" s="309"/>
      <c r="GX4" s="317"/>
      <c r="GY4" s="309"/>
      <c r="GZ4" s="301"/>
      <c r="HA4" s="301"/>
      <c r="HB4" s="301"/>
      <c r="HC4" s="317"/>
      <c r="HD4" s="301"/>
      <c r="HE4" s="301"/>
      <c r="HF4" s="301"/>
      <c r="HG4" s="301"/>
      <c r="HH4" s="301"/>
      <c r="HI4" s="301"/>
      <c r="HJ4" s="301"/>
      <c r="HK4" s="316"/>
      <c r="HL4" s="316"/>
      <c r="HM4" s="301"/>
      <c r="HN4" s="301"/>
      <c r="HO4" s="317"/>
      <c r="HP4" s="309"/>
      <c r="HQ4" s="317"/>
      <c r="HR4" s="309"/>
      <c r="HS4" s="301"/>
      <c r="HT4" s="301"/>
      <c r="HU4" s="301"/>
      <c r="HV4" s="317"/>
      <c r="HW4" s="301"/>
      <c r="HX4" s="301"/>
      <c r="HY4" s="300"/>
      <c r="HZ4" s="316"/>
      <c r="IA4" s="301"/>
      <c r="IB4" s="301"/>
      <c r="IC4" s="301"/>
      <c r="ID4" s="301"/>
      <c r="IE4" s="301"/>
      <c r="IF4" s="316"/>
      <c r="IG4" s="316"/>
      <c r="IH4" s="301"/>
      <c r="II4" s="301"/>
      <c r="IJ4" s="301"/>
      <c r="IK4" s="309"/>
      <c r="IL4" s="317"/>
      <c r="IM4" s="309"/>
      <c r="IN4" s="301"/>
      <c r="IO4" s="301"/>
      <c r="IP4" s="301"/>
      <c r="IQ4" s="301"/>
      <c r="IR4" s="301"/>
      <c r="IS4" s="301"/>
      <c r="IT4" s="316"/>
      <c r="IU4" s="312"/>
    </row>
    <row r="5" spans="1:255" ht="24.75" customHeight="1" x14ac:dyDescent="0.35">
      <c r="A5" s="296"/>
      <c r="B5" s="296"/>
      <c r="C5" s="302"/>
      <c r="D5" s="300"/>
      <c r="E5" s="300"/>
      <c r="F5" s="300"/>
      <c r="G5" s="300"/>
      <c r="H5" s="300"/>
      <c r="I5" s="303"/>
      <c r="J5" s="300"/>
      <c r="K5" s="300"/>
      <c r="L5" s="303"/>
      <c r="M5" s="300"/>
      <c r="N5" s="304"/>
      <c r="O5" s="300"/>
      <c r="P5" s="304"/>
      <c r="Q5" s="300"/>
      <c r="R5" s="300"/>
      <c r="S5" s="300"/>
      <c r="T5" s="300"/>
      <c r="U5" s="304"/>
      <c r="V5" s="303"/>
      <c r="W5" s="305"/>
      <c r="X5" s="300"/>
      <c r="Y5" s="300"/>
      <c r="Z5" s="300"/>
      <c r="AA5" s="300"/>
      <c r="AB5" s="303"/>
      <c r="AC5" s="300"/>
      <c r="AD5" s="300"/>
      <c r="AE5" s="303"/>
      <c r="AF5" s="300"/>
      <c r="AG5" s="304"/>
      <c r="AH5" s="300"/>
      <c r="AI5" s="304"/>
      <c r="AJ5" s="300"/>
      <c r="AK5" s="300"/>
      <c r="AL5" s="300"/>
      <c r="AM5" s="300"/>
      <c r="AN5" s="304"/>
      <c r="AO5" s="303"/>
      <c r="AP5" s="303"/>
      <c r="AQ5" s="303"/>
      <c r="AR5" s="300"/>
      <c r="AS5" s="300"/>
      <c r="AT5" s="300"/>
      <c r="AU5" s="303"/>
      <c r="AV5" s="300"/>
      <c r="AW5" s="300"/>
      <c r="AX5" s="303"/>
      <c r="AY5" s="300"/>
      <c r="AZ5" s="304"/>
      <c r="BA5" s="300"/>
      <c r="BB5" s="304"/>
      <c r="BC5" s="300"/>
      <c r="BD5" s="300"/>
      <c r="BE5" s="300"/>
      <c r="BF5" s="300"/>
      <c r="BG5" s="304"/>
      <c r="BH5" s="303"/>
      <c r="BI5" s="305"/>
      <c r="BJ5" s="300"/>
      <c r="BK5" s="300"/>
      <c r="BL5" s="300"/>
      <c r="BM5" s="300"/>
      <c r="BN5" s="303"/>
      <c r="BO5" s="300"/>
      <c r="BP5" s="300"/>
      <c r="BQ5" s="303"/>
      <c r="BR5" s="300"/>
      <c r="BS5" s="304"/>
      <c r="BT5" s="300"/>
      <c r="BU5" s="304"/>
      <c r="BV5" s="300"/>
      <c r="BW5" s="300"/>
      <c r="BX5" s="300"/>
      <c r="BY5" s="300"/>
      <c r="BZ5" s="304"/>
      <c r="CA5" s="303"/>
      <c r="CB5" s="305"/>
      <c r="CC5" s="300"/>
      <c r="CD5" s="300"/>
      <c r="CE5" s="300"/>
      <c r="CF5" s="300"/>
      <c r="CG5" s="303"/>
      <c r="CH5" s="300"/>
      <c r="CI5" s="300"/>
      <c r="CJ5" s="303"/>
      <c r="CK5" s="300"/>
      <c r="CL5" s="304"/>
      <c r="CM5" s="300"/>
      <c r="CN5" s="304"/>
      <c r="CO5" s="300"/>
      <c r="CP5" s="300"/>
      <c r="CQ5" s="300"/>
      <c r="CR5" s="300"/>
      <c r="CS5" s="304"/>
      <c r="CT5" s="303"/>
      <c r="CU5" s="305"/>
      <c r="CV5" s="300"/>
      <c r="CW5" s="300"/>
      <c r="CX5" s="300"/>
      <c r="CY5" s="300"/>
      <c r="CZ5" s="303"/>
      <c r="DA5" s="300"/>
      <c r="DB5" s="300"/>
      <c r="DC5" s="303"/>
      <c r="DD5" s="300"/>
      <c r="DE5" s="304"/>
      <c r="DF5" s="300"/>
      <c r="DG5" s="304"/>
      <c r="DH5" s="300"/>
      <c r="DI5" s="300"/>
      <c r="DJ5" s="300"/>
      <c r="DK5" s="300"/>
      <c r="DL5" s="304"/>
      <c r="DM5" s="303"/>
      <c r="DN5" s="305"/>
      <c r="DO5" s="300"/>
      <c r="DP5" s="300"/>
      <c r="DQ5" s="300"/>
      <c r="DR5" s="300"/>
      <c r="DS5" s="303"/>
      <c r="DT5" s="300"/>
      <c r="DU5" s="300"/>
      <c r="DV5" s="303"/>
      <c r="DW5" s="300"/>
      <c r="DX5" s="304"/>
      <c r="DY5" s="300"/>
      <c r="DZ5" s="304"/>
      <c r="EA5" s="300"/>
      <c r="EB5" s="300"/>
      <c r="EC5" s="300"/>
      <c r="ED5" s="300"/>
      <c r="EE5" s="304"/>
      <c r="EF5" s="303"/>
      <c r="EG5" s="305"/>
      <c r="EH5" s="300"/>
      <c r="EI5" s="300"/>
      <c r="EJ5" s="300"/>
      <c r="EK5" s="300"/>
      <c r="EL5" s="303"/>
      <c r="EM5" s="300"/>
      <c r="EN5" s="300"/>
      <c r="EO5" s="303"/>
      <c r="EP5" s="300"/>
      <c r="EQ5" s="304"/>
      <c r="ER5" s="300"/>
      <c r="ES5" s="304"/>
      <c r="ET5" s="300"/>
      <c r="EU5" s="300"/>
      <c r="EV5" s="300"/>
      <c r="EW5" s="300"/>
      <c r="EX5" s="304"/>
      <c r="EY5" s="303"/>
      <c r="EZ5" s="305"/>
      <c r="FA5" s="300"/>
      <c r="FB5" s="300"/>
      <c r="FC5" s="300"/>
      <c r="FD5" s="300"/>
      <c r="FE5" s="303"/>
      <c r="FF5" s="300"/>
      <c r="FG5" s="300"/>
      <c r="FH5" s="303"/>
      <c r="FI5" s="300"/>
      <c r="FJ5" s="304"/>
      <c r="FK5" s="300"/>
      <c r="FL5" s="304"/>
      <c r="FM5" s="300"/>
      <c r="FN5" s="300"/>
      <c r="FO5" s="300"/>
      <c r="FP5" s="300"/>
      <c r="FQ5" s="304"/>
      <c r="FR5" s="303"/>
      <c r="FS5" s="305"/>
      <c r="FT5" s="300"/>
      <c r="FU5" s="300"/>
      <c r="FV5" s="300"/>
      <c r="FW5" s="300"/>
      <c r="FX5" s="303"/>
      <c r="FY5" s="300"/>
      <c r="FZ5" s="300"/>
      <c r="GA5" s="303"/>
      <c r="GB5" s="300"/>
      <c r="GC5" s="304"/>
      <c r="GD5" s="300"/>
      <c r="GE5" s="304"/>
      <c r="GF5" s="300"/>
      <c r="GG5" s="300"/>
      <c r="GH5" s="300"/>
      <c r="GI5" s="300"/>
      <c r="GJ5" s="304"/>
      <c r="GK5" s="303"/>
      <c r="GL5" s="305"/>
      <c r="GM5" s="300"/>
      <c r="GN5" s="300"/>
      <c r="GO5" s="300"/>
      <c r="GP5" s="300"/>
      <c r="GQ5" s="303"/>
      <c r="GR5" s="300"/>
      <c r="GS5" s="300"/>
      <c r="GT5" s="303"/>
      <c r="GU5" s="300"/>
      <c r="GV5" s="304"/>
      <c r="GW5" s="300"/>
      <c r="GX5" s="304"/>
      <c r="GY5" s="300"/>
      <c r="GZ5" s="300"/>
      <c r="HA5" s="300"/>
      <c r="HB5" s="300"/>
      <c r="HC5" s="304"/>
      <c r="HD5" s="303"/>
      <c r="HE5" s="305"/>
      <c r="HF5" s="300"/>
      <c r="HG5" s="300"/>
      <c r="HH5" s="300"/>
      <c r="HI5" s="300"/>
      <c r="HJ5" s="303"/>
      <c r="HK5" s="300"/>
      <c r="HL5" s="300"/>
      <c r="HM5" s="303"/>
      <c r="HN5" s="300"/>
      <c r="HO5" s="304"/>
      <c r="HP5" s="300"/>
      <c r="HQ5" s="304"/>
      <c r="HR5" s="300"/>
      <c r="HS5" s="300"/>
      <c r="HT5" s="300"/>
      <c r="HU5" s="300"/>
      <c r="HV5" s="304"/>
      <c r="HW5" s="303"/>
      <c r="HX5" s="305"/>
      <c r="HY5" s="300"/>
      <c r="HZ5" s="300"/>
      <c r="IA5" s="300"/>
      <c r="IB5" s="300"/>
      <c r="IC5" s="300"/>
      <c r="ID5" s="300"/>
      <c r="IE5" s="300"/>
      <c r="IF5" s="300"/>
      <c r="IG5" s="300"/>
      <c r="IH5" s="303"/>
      <c r="II5" s="300"/>
      <c r="IJ5" s="300"/>
      <c r="IK5" s="300"/>
      <c r="IL5" s="300"/>
      <c r="IM5" s="300"/>
      <c r="IN5" s="300"/>
      <c r="IO5" s="300"/>
      <c r="IP5" s="300"/>
      <c r="IQ5" s="300"/>
      <c r="IR5" s="300"/>
      <c r="IS5" s="305"/>
      <c r="IT5" s="300"/>
      <c r="IU5" s="300"/>
    </row>
    <row r="6" spans="1:255" ht="34.5" customHeight="1" x14ac:dyDescent="0.35">
      <c r="A6" s="4564" t="s">
        <v>185</v>
      </c>
      <c r="B6" s="4564"/>
      <c r="C6" s="4519"/>
      <c r="D6" s="4568" t="s">
        <v>186</v>
      </c>
      <c r="E6" s="4570" t="s">
        <v>9</v>
      </c>
      <c r="F6" s="4571"/>
      <c r="G6" s="4571"/>
      <c r="H6" s="4571"/>
      <c r="I6" s="4571"/>
      <c r="J6" s="4571"/>
      <c r="K6" s="4571"/>
      <c r="L6" s="4571"/>
      <c r="M6" s="4571"/>
      <c r="N6" s="4571"/>
      <c r="O6" s="4571"/>
      <c r="P6" s="4571"/>
      <c r="Q6" s="4571"/>
      <c r="R6" s="4571"/>
      <c r="S6" s="4571"/>
      <c r="T6" s="4571"/>
      <c r="U6" s="4571"/>
      <c r="V6" s="4571"/>
      <c r="W6" s="4572"/>
      <c r="X6" s="4570" t="s">
        <v>10</v>
      </c>
      <c r="Y6" s="4571"/>
      <c r="Z6" s="4571"/>
      <c r="AA6" s="4571"/>
      <c r="AB6" s="4571"/>
      <c r="AC6" s="4571"/>
      <c r="AD6" s="4571"/>
      <c r="AE6" s="4571"/>
      <c r="AF6" s="4571"/>
      <c r="AG6" s="4571"/>
      <c r="AH6" s="4571"/>
      <c r="AI6" s="4571"/>
      <c r="AJ6" s="4571"/>
      <c r="AK6" s="4571"/>
      <c r="AL6" s="4571"/>
      <c r="AM6" s="4571"/>
      <c r="AN6" s="4571"/>
      <c r="AO6" s="4571"/>
      <c r="AP6" s="4572"/>
      <c r="AQ6" s="4570" t="s">
        <v>11</v>
      </c>
      <c r="AR6" s="4571"/>
      <c r="AS6" s="4571"/>
      <c r="AT6" s="4571"/>
      <c r="AU6" s="4571"/>
      <c r="AV6" s="4571"/>
      <c r="AW6" s="4571"/>
      <c r="AX6" s="4571"/>
      <c r="AY6" s="4571"/>
      <c r="AZ6" s="4571"/>
      <c r="BA6" s="4571"/>
      <c r="BB6" s="4571"/>
      <c r="BC6" s="4571"/>
      <c r="BD6" s="4571"/>
      <c r="BE6" s="4571"/>
      <c r="BF6" s="4571"/>
      <c r="BG6" s="4571"/>
      <c r="BH6" s="4571"/>
      <c r="BI6" s="4572"/>
      <c r="BJ6" s="4570" t="s">
        <v>12</v>
      </c>
      <c r="BK6" s="4571"/>
      <c r="BL6" s="4571"/>
      <c r="BM6" s="4571"/>
      <c r="BN6" s="4571"/>
      <c r="BO6" s="4571"/>
      <c r="BP6" s="4571"/>
      <c r="BQ6" s="4571"/>
      <c r="BR6" s="4571"/>
      <c r="BS6" s="4571"/>
      <c r="BT6" s="4571"/>
      <c r="BU6" s="4571"/>
      <c r="BV6" s="4571"/>
      <c r="BW6" s="4571"/>
      <c r="BX6" s="4571"/>
      <c r="BY6" s="4571"/>
      <c r="BZ6" s="4571"/>
      <c r="CA6" s="4571"/>
      <c r="CB6" s="4572"/>
      <c r="CC6" s="4570" t="s">
        <v>13</v>
      </c>
      <c r="CD6" s="4571"/>
      <c r="CE6" s="4571"/>
      <c r="CF6" s="4571"/>
      <c r="CG6" s="4571"/>
      <c r="CH6" s="4571"/>
      <c r="CI6" s="4571"/>
      <c r="CJ6" s="4571"/>
      <c r="CK6" s="4571"/>
      <c r="CL6" s="4571"/>
      <c r="CM6" s="4571"/>
      <c r="CN6" s="4571"/>
      <c r="CO6" s="4571"/>
      <c r="CP6" s="4571"/>
      <c r="CQ6" s="4571"/>
      <c r="CR6" s="4571"/>
      <c r="CS6" s="4571"/>
      <c r="CT6" s="4571"/>
      <c r="CU6" s="4572"/>
      <c r="CV6" s="4570" t="s">
        <v>14</v>
      </c>
      <c r="CW6" s="4571"/>
      <c r="CX6" s="4571"/>
      <c r="CY6" s="4571"/>
      <c r="CZ6" s="4571"/>
      <c r="DA6" s="4571"/>
      <c r="DB6" s="4571"/>
      <c r="DC6" s="4571"/>
      <c r="DD6" s="4571"/>
      <c r="DE6" s="4571"/>
      <c r="DF6" s="4571"/>
      <c r="DG6" s="4571"/>
      <c r="DH6" s="4571"/>
      <c r="DI6" s="4571"/>
      <c r="DJ6" s="4571"/>
      <c r="DK6" s="4571"/>
      <c r="DL6" s="4571"/>
      <c r="DM6" s="4571"/>
      <c r="DN6" s="4572"/>
      <c r="DO6" s="4570" t="s">
        <v>15</v>
      </c>
      <c r="DP6" s="4571"/>
      <c r="DQ6" s="4571"/>
      <c r="DR6" s="4571"/>
      <c r="DS6" s="4571"/>
      <c r="DT6" s="4571"/>
      <c r="DU6" s="4571"/>
      <c r="DV6" s="4571"/>
      <c r="DW6" s="4571"/>
      <c r="DX6" s="4571"/>
      <c r="DY6" s="4571"/>
      <c r="DZ6" s="4571"/>
      <c r="EA6" s="4571"/>
      <c r="EB6" s="4571"/>
      <c r="EC6" s="4571"/>
      <c r="ED6" s="4571"/>
      <c r="EE6" s="4571"/>
      <c r="EF6" s="4571"/>
      <c r="EG6" s="4572"/>
      <c r="EH6" s="4570" t="s">
        <v>16</v>
      </c>
      <c r="EI6" s="4571"/>
      <c r="EJ6" s="4571"/>
      <c r="EK6" s="4571"/>
      <c r="EL6" s="4571"/>
      <c r="EM6" s="4571"/>
      <c r="EN6" s="4571"/>
      <c r="EO6" s="4571"/>
      <c r="EP6" s="4571"/>
      <c r="EQ6" s="4571"/>
      <c r="ER6" s="4571"/>
      <c r="ES6" s="4571"/>
      <c r="ET6" s="4571"/>
      <c r="EU6" s="4571"/>
      <c r="EV6" s="4571"/>
      <c r="EW6" s="4571"/>
      <c r="EX6" s="4571"/>
      <c r="EY6" s="4571"/>
      <c r="EZ6" s="4572"/>
      <c r="FA6" s="4570" t="s">
        <v>17</v>
      </c>
      <c r="FB6" s="4571"/>
      <c r="FC6" s="4571"/>
      <c r="FD6" s="4571"/>
      <c r="FE6" s="4571"/>
      <c r="FF6" s="4571"/>
      <c r="FG6" s="4571"/>
      <c r="FH6" s="4571"/>
      <c r="FI6" s="4571"/>
      <c r="FJ6" s="4571"/>
      <c r="FK6" s="4571"/>
      <c r="FL6" s="4571"/>
      <c r="FM6" s="4571"/>
      <c r="FN6" s="4571"/>
      <c r="FO6" s="4571"/>
      <c r="FP6" s="4571"/>
      <c r="FQ6" s="4571"/>
      <c r="FR6" s="4571"/>
      <c r="FS6" s="4572"/>
      <c r="FT6" s="4570" t="s">
        <v>18</v>
      </c>
      <c r="FU6" s="4571"/>
      <c r="FV6" s="4571"/>
      <c r="FW6" s="4571"/>
      <c r="FX6" s="4571"/>
      <c r="FY6" s="4571"/>
      <c r="FZ6" s="4571"/>
      <c r="GA6" s="4571"/>
      <c r="GB6" s="4571"/>
      <c r="GC6" s="4571"/>
      <c r="GD6" s="4571"/>
      <c r="GE6" s="4571"/>
      <c r="GF6" s="4571"/>
      <c r="GG6" s="4571"/>
      <c r="GH6" s="4571"/>
      <c r="GI6" s="4571"/>
      <c r="GJ6" s="4571"/>
      <c r="GK6" s="4571"/>
      <c r="GL6" s="4572"/>
      <c r="GM6" s="4570" t="s">
        <v>19</v>
      </c>
      <c r="GN6" s="4571"/>
      <c r="GO6" s="4571"/>
      <c r="GP6" s="4571"/>
      <c r="GQ6" s="4571"/>
      <c r="GR6" s="4571"/>
      <c r="GS6" s="4571"/>
      <c r="GT6" s="4571"/>
      <c r="GU6" s="4571"/>
      <c r="GV6" s="4571"/>
      <c r="GW6" s="4571"/>
      <c r="GX6" s="4571"/>
      <c r="GY6" s="4571"/>
      <c r="GZ6" s="4571"/>
      <c r="HA6" s="4571"/>
      <c r="HB6" s="4571"/>
      <c r="HC6" s="4571"/>
      <c r="HD6" s="4571"/>
      <c r="HE6" s="4572"/>
      <c r="HF6" s="4570" t="s">
        <v>3</v>
      </c>
      <c r="HG6" s="4571"/>
      <c r="HH6" s="4571"/>
      <c r="HI6" s="4571"/>
      <c r="HJ6" s="4571"/>
      <c r="HK6" s="4571"/>
      <c r="HL6" s="4571"/>
      <c r="HM6" s="4571"/>
      <c r="HN6" s="4571"/>
      <c r="HO6" s="4571"/>
      <c r="HP6" s="4571"/>
      <c r="HQ6" s="4571"/>
      <c r="HR6" s="4571"/>
      <c r="HS6" s="4571"/>
      <c r="HT6" s="4571"/>
      <c r="HU6" s="4571"/>
      <c r="HV6" s="4571"/>
      <c r="HW6" s="4571"/>
      <c r="HX6" s="4572"/>
      <c r="HY6" s="318"/>
      <c r="HZ6" s="4593" t="s">
        <v>187</v>
      </c>
      <c r="IA6" s="4594"/>
      <c r="IB6" s="4594"/>
      <c r="IC6" s="4594"/>
      <c r="ID6" s="4594"/>
      <c r="IE6" s="4594"/>
      <c r="IF6" s="4594"/>
      <c r="IG6" s="4594"/>
      <c r="IH6" s="4594"/>
      <c r="II6" s="4594"/>
      <c r="IJ6" s="4594"/>
      <c r="IK6" s="4594"/>
      <c r="IL6" s="4594"/>
      <c r="IM6" s="4594"/>
      <c r="IN6" s="4594"/>
      <c r="IO6" s="4594"/>
      <c r="IP6" s="4594"/>
      <c r="IQ6" s="4594"/>
      <c r="IR6" s="4594"/>
      <c r="IS6" s="4595"/>
      <c r="IT6" s="319"/>
      <c r="IU6" s="4511" t="s">
        <v>188</v>
      </c>
    </row>
    <row r="7" spans="1:255" ht="34.5" customHeight="1" x14ac:dyDescent="0.35">
      <c r="A7" s="4565"/>
      <c r="B7" s="4565"/>
      <c r="C7" s="4566"/>
      <c r="D7" s="4569"/>
      <c r="E7" s="4575" t="s">
        <v>189</v>
      </c>
      <c r="F7" s="4523"/>
      <c r="G7" s="4523"/>
      <c r="H7" s="4523"/>
      <c r="I7" s="4524"/>
      <c r="J7" s="4522" t="s">
        <v>190</v>
      </c>
      <c r="K7" s="4523"/>
      <c r="L7" s="4524"/>
      <c r="M7" s="4522" t="s">
        <v>191</v>
      </c>
      <c r="N7" s="4523"/>
      <c r="O7" s="4523"/>
      <c r="P7" s="4523"/>
      <c r="Q7" s="4523"/>
      <c r="R7" s="4523"/>
      <c r="S7" s="4523"/>
      <c r="T7" s="4523"/>
      <c r="U7" s="4523"/>
      <c r="V7" s="4524"/>
      <c r="W7" s="4576" t="s">
        <v>192</v>
      </c>
      <c r="X7" s="4575" t="s">
        <v>189</v>
      </c>
      <c r="Y7" s="4523"/>
      <c r="Z7" s="4523"/>
      <c r="AA7" s="4523"/>
      <c r="AB7" s="4524"/>
      <c r="AC7" s="4522" t="s">
        <v>190</v>
      </c>
      <c r="AD7" s="4523"/>
      <c r="AE7" s="4524"/>
      <c r="AF7" s="4522" t="s">
        <v>191</v>
      </c>
      <c r="AG7" s="4523"/>
      <c r="AH7" s="4523"/>
      <c r="AI7" s="4523"/>
      <c r="AJ7" s="4523"/>
      <c r="AK7" s="4523"/>
      <c r="AL7" s="4523"/>
      <c r="AM7" s="4523"/>
      <c r="AN7" s="4523"/>
      <c r="AO7" s="4524"/>
      <c r="AP7" s="4576" t="s">
        <v>192</v>
      </c>
      <c r="AQ7" s="4575" t="s">
        <v>189</v>
      </c>
      <c r="AR7" s="4523"/>
      <c r="AS7" s="4523"/>
      <c r="AT7" s="4523"/>
      <c r="AU7" s="4524"/>
      <c r="AV7" s="4522" t="s">
        <v>190</v>
      </c>
      <c r="AW7" s="4523"/>
      <c r="AX7" s="4524"/>
      <c r="AY7" s="4522" t="s">
        <v>191</v>
      </c>
      <c r="AZ7" s="4523"/>
      <c r="BA7" s="4523"/>
      <c r="BB7" s="4523"/>
      <c r="BC7" s="4523"/>
      <c r="BD7" s="4523"/>
      <c r="BE7" s="4523"/>
      <c r="BF7" s="4523"/>
      <c r="BG7" s="4523"/>
      <c r="BH7" s="4524"/>
      <c r="BI7" s="4576" t="s">
        <v>192</v>
      </c>
      <c r="BJ7" s="4575" t="s">
        <v>189</v>
      </c>
      <c r="BK7" s="4523"/>
      <c r="BL7" s="4523"/>
      <c r="BM7" s="4523"/>
      <c r="BN7" s="4524"/>
      <c r="BO7" s="4522" t="s">
        <v>190</v>
      </c>
      <c r="BP7" s="4523"/>
      <c r="BQ7" s="4524"/>
      <c r="BR7" s="4522" t="s">
        <v>191</v>
      </c>
      <c r="BS7" s="4523"/>
      <c r="BT7" s="4523"/>
      <c r="BU7" s="4523"/>
      <c r="BV7" s="4523"/>
      <c r="BW7" s="4523"/>
      <c r="BX7" s="4523"/>
      <c r="BY7" s="4523"/>
      <c r="BZ7" s="4523"/>
      <c r="CA7" s="4524"/>
      <c r="CB7" s="4576" t="s">
        <v>192</v>
      </c>
      <c r="CC7" s="4575" t="s">
        <v>189</v>
      </c>
      <c r="CD7" s="4523"/>
      <c r="CE7" s="4523"/>
      <c r="CF7" s="4523"/>
      <c r="CG7" s="4524"/>
      <c r="CH7" s="4522" t="s">
        <v>190</v>
      </c>
      <c r="CI7" s="4523"/>
      <c r="CJ7" s="4524"/>
      <c r="CK7" s="4522" t="s">
        <v>191</v>
      </c>
      <c r="CL7" s="4523"/>
      <c r="CM7" s="4523"/>
      <c r="CN7" s="4523"/>
      <c r="CO7" s="4523"/>
      <c r="CP7" s="4523"/>
      <c r="CQ7" s="4523"/>
      <c r="CR7" s="4523"/>
      <c r="CS7" s="4523"/>
      <c r="CT7" s="4524"/>
      <c r="CU7" s="4576" t="s">
        <v>192</v>
      </c>
      <c r="CV7" s="4575" t="s">
        <v>189</v>
      </c>
      <c r="CW7" s="4523"/>
      <c r="CX7" s="4523"/>
      <c r="CY7" s="4523"/>
      <c r="CZ7" s="4524"/>
      <c r="DA7" s="4522" t="s">
        <v>190</v>
      </c>
      <c r="DB7" s="4523"/>
      <c r="DC7" s="4524"/>
      <c r="DD7" s="4522" t="s">
        <v>191</v>
      </c>
      <c r="DE7" s="4523"/>
      <c r="DF7" s="4523"/>
      <c r="DG7" s="4523"/>
      <c r="DH7" s="4523"/>
      <c r="DI7" s="4523"/>
      <c r="DJ7" s="4523"/>
      <c r="DK7" s="4523"/>
      <c r="DL7" s="4523"/>
      <c r="DM7" s="4524"/>
      <c r="DN7" s="4576" t="s">
        <v>192</v>
      </c>
      <c r="DO7" s="4575" t="s">
        <v>189</v>
      </c>
      <c r="DP7" s="4523"/>
      <c r="DQ7" s="4523"/>
      <c r="DR7" s="4523"/>
      <c r="DS7" s="4524"/>
      <c r="DT7" s="4522" t="s">
        <v>190</v>
      </c>
      <c r="DU7" s="4523"/>
      <c r="DV7" s="4524"/>
      <c r="DW7" s="4522" t="s">
        <v>191</v>
      </c>
      <c r="DX7" s="4523"/>
      <c r="DY7" s="4523"/>
      <c r="DZ7" s="4523"/>
      <c r="EA7" s="4523"/>
      <c r="EB7" s="4523"/>
      <c r="EC7" s="4523"/>
      <c r="ED7" s="4523"/>
      <c r="EE7" s="4523"/>
      <c r="EF7" s="4524"/>
      <c r="EG7" s="4576" t="s">
        <v>192</v>
      </c>
      <c r="EH7" s="4575" t="s">
        <v>189</v>
      </c>
      <c r="EI7" s="4523"/>
      <c r="EJ7" s="4523"/>
      <c r="EK7" s="4523"/>
      <c r="EL7" s="4524"/>
      <c r="EM7" s="4522" t="s">
        <v>190</v>
      </c>
      <c r="EN7" s="4523"/>
      <c r="EO7" s="4524"/>
      <c r="EP7" s="4522" t="s">
        <v>191</v>
      </c>
      <c r="EQ7" s="4523"/>
      <c r="ER7" s="4523"/>
      <c r="ES7" s="4523"/>
      <c r="ET7" s="4523"/>
      <c r="EU7" s="4523"/>
      <c r="EV7" s="4523"/>
      <c r="EW7" s="4523"/>
      <c r="EX7" s="4523"/>
      <c r="EY7" s="4524"/>
      <c r="EZ7" s="4576" t="s">
        <v>192</v>
      </c>
      <c r="FA7" s="4575" t="s">
        <v>189</v>
      </c>
      <c r="FB7" s="4523"/>
      <c r="FC7" s="4523"/>
      <c r="FD7" s="4523"/>
      <c r="FE7" s="4524"/>
      <c r="FF7" s="4522" t="s">
        <v>190</v>
      </c>
      <c r="FG7" s="4523"/>
      <c r="FH7" s="4524"/>
      <c r="FI7" s="4522" t="s">
        <v>191</v>
      </c>
      <c r="FJ7" s="4523"/>
      <c r="FK7" s="4523"/>
      <c r="FL7" s="4523"/>
      <c r="FM7" s="4523"/>
      <c r="FN7" s="4523"/>
      <c r="FO7" s="4523"/>
      <c r="FP7" s="4523"/>
      <c r="FQ7" s="4523"/>
      <c r="FR7" s="4524"/>
      <c r="FS7" s="4576" t="s">
        <v>192</v>
      </c>
      <c r="FT7" s="4575" t="s">
        <v>189</v>
      </c>
      <c r="FU7" s="4523"/>
      <c r="FV7" s="4523"/>
      <c r="FW7" s="4523"/>
      <c r="FX7" s="4524"/>
      <c r="FY7" s="4522" t="s">
        <v>190</v>
      </c>
      <c r="FZ7" s="4523"/>
      <c r="GA7" s="4524"/>
      <c r="GB7" s="4522" t="s">
        <v>191</v>
      </c>
      <c r="GC7" s="4523"/>
      <c r="GD7" s="4523"/>
      <c r="GE7" s="4523"/>
      <c r="GF7" s="4523"/>
      <c r="GG7" s="4523"/>
      <c r="GH7" s="4523"/>
      <c r="GI7" s="4523"/>
      <c r="GJ7" s="4523"/>
      <c r="GK7" s="4524"/>
      <c r="GL7" s="4576" t="s">
        <v>192</v>
      </c>
      <c r="GM7" s="4575" t="s">
        <v>189</v>
      </c>
      <c r="GN7" s="4523"/>
      <c r="GO7" s="4523"/>
      <c r="GP7" s="4523"/>
      <c r="GQ7" s="4524"/>
      <c r="GR7" s="4522" t="s">
        <v>190</v>
      </c>
      <c r="GS7" s="4523"/>
      <c r="GT7" s="4524"/>
      <c r="GU7" s="4522" t="s">
        <v>191</v>
      </c>
      <c r="GV7" s="4523"/>
      <c r="GW7" s="4523"/>
      <c r="GX7" s="4523"/>
      <c r="GY7" s="4523"/>
      <c r="GZ7" s="4523"/>
      <c r="HA7" s="4523"/>
      <c r="HB7" s="4523"/>
      <c r="HC7" s="4523"/>
      <c r="HD7" s="4524"/>
      <c r="HE7" s="4576" t="s">
        <v>192</v>
      </c>
      <c r="HF7" s="4575" t="s">
        <v>189</v>
      </c>
      <c r="HG7" s="4523"/>
      <c r="HH7" s="4523"/>
      <c r="HI7" s="4523"/>
      <c r="HJ7" s="4524"/>
      <c r="HK7" s="4522" t="s">
        <v>190</v>
      </c>
      <c r="HL7" s="4523"/>
      <c r="HM7" s="4524"/>
      <c r="HN7" s="4522" t="s">
        <v>191</v>
      </c>
      <c r="HO7" s="4523"/>
      <c r="HP7" s="4523"/>
      <c r="HQ7" s="4523"/>
      <c r="HR7" s="4523"/>
      <c r="HS7" s="4523"/>
      <c r="HT7" s="4523"/>
      <c r="HU7" s="4523"/>
      <c r="HV7" s="4523"/>
      <c r="HW7" s="4524"/>
      <c r="HX7" s="4576" t="s">
        <v>192</v>
      </c>
      <c r="HY7" s="320"/>
      <c r="HZ7" s="4590" t="s">
        <v>186</v>
      </c>
      <c r="IA7" s="4575" t="s">
        <v>189</v>
      </c>
      <c r="IB7" s="4523"/>
      <c r="IC7" s="4523"/>
      <c r="ID7" s="4523"/>
      <c r="IE7" s="4524"/>
      <c r="IF7" s="4522" t="s">
        <v>190</v>
      </c>
      <c r="IG7" s="4523"/>
      <c r="IH7" s="4524"/>
      <c r="II7" s="4522" t="s">
        <v>191</v>
      </c>
      <c r="IJ7" s="4523"/>
      <c r="IK7" s="4523"/>
      <c r="IL7" s="4523"/>
      <c r="IM7" s="4523"/>
      <c r="IN7" s="4523"/>
      <c r="IO7" s="4523"/>
      <c r="IP7" s="4523"/>
      <c r="IQ7" s="4523"/>
      <c r="IR7" s="4524"/>
      <c r="IS7" s="4588" t="s">
        <v>192</v>
      </c>
      <c r="IT7" s="300"/>
      <c r="IU7" s="4512"/>
    </row>
    <row r="8" spans="1:255" ht="34.5" customHeight="1" x14ac:dyDescent="0.35">
      <c r="A8" s="4565"/>
      <c r="B8" s="4565"/>
      <c r="C8" s="4566"/>
      <c r="D8" s="4569"/>
      <c r="E8" s="4578" t="s">
        <v>193</v>
      </c>
      <c r="F8" s="4516"/>
      <c r="G8" s="4559" t="s">
        <v>194</v>
      </c>
      <c r="H8" s="4559" t="s">
        <v>195</v>
      </c>
      <c r="I8" s="4559" t="s">
        <v>196</v>
      </c>
      <c r="J8" s="4559" t="s">
        <v>197</v>
      </c>
      <c r="K8" s="4559" t="s">
        <v>198</v>
      </c>
      <c r="L8" s="4559" t="s">
        <v>199</v>
      </c>
      <c r="M8" s="4522" t="s">
        <v>200</v>
      </c>
      <c r="N8" s="4573"/>
      <c r="O8" s="4573"/>
      <c r="P8" s="4573"/>
      <c r="Q8" s="4574"/>
      <c r="R8" s="4522" t="s">
        <v>201</v>
      </c>
      <c r="S8" s="4523"/>
      <c r="T8" s="4523"/>
      <c r="U8" s="4523"/>
      <c r="V8" s="4524"/>
      <c r="W8" s="4577"/>
      <c r="X8" s="4578" t="s">
        <v>193</v>
      </c>
      <c r="Y8" s="4516"/>
      <c r="Z8" s="4559" t="s">
        <v>194</v>
      </c>
      <c r="AA8" s="4559" t="s">
        <v>195</v>
      </c>
      <c r="AB8" s="4559" t="s">
        <v>196</v>
      </c>
      <c r="AC8" s="4559" t="s">
        <v>197</v>
      </c>
      <c r="AD8" s="4559" t="s">
        <v>198</v>
      </c>
      <c r="AE8" s="4559" t="s">
        <v>199</v>
      </c>
      <c r="AF8" s="4522" t="s">
        <v>200</v>
      </c>
      <c r="AG8" s="4573"/>
      <c r="AH8" s="4573"/>
      <c r="AI8" s="4573"/>
      <c r="AJ8" s="4574"/>
      <c r="AK8" s="4522" t="s">
        <v>201</v>
      </c>
      <c r="AL8" s="4523"/>
      <c r="AM8" s="4523"/>
      <c r="AN8" s="4523"/>
      <c r="AO8" s="4524"/>
      <c r="AP8" s="4577"/>
      <c r="AQ8" s="4578" t="s">
        <v>193</v>
      </c>
      <c r="AR8" s="4516"/>
      <c r="AS8" s="4559" t="s">
        <v>194</v>
      </c>
      <c r="AT8" s="4559" t="s">
        <v>195</v>
      </c>
      <c r="AU8" s="4559" t="s">
        <v>196</v>
      </c>
      <c r="AV8" s="4559" t="s">
        <v>197</v>
      </c>
      <c r="AW8" s="4559" t="s">
        <v>198</v>
      </c>
      <c r="AX8" s="4559" t="s">
        <v>199</v>
      </c>
      <c r="AY8" s="4522" t="s">
        <v>200</v>
      </c>
      <c r="AZ8" s="4573"/>
      <c r="BA8" s="4573"/>
      <c r="BB8" s="4573"/>
      <c r="BC8" s="4574"/>
      <c r="BD8" s="4522" t="s">
        <v>201</v>
      </c>
      <c r="BE8" s="4523"/>
      <c r="BF8" s="4523"/>
      <c r="BG8" s="4523"/>
      <c r="BH8" s="4524"/>
      <c r="BI8" s="4577"/>
      <c r="BJ8" s="4578" t="s">
        <v>193</v>
      </c>
      <c r="BK8" s="4516"/>
      <c r="BL8" s="4559" t="s">
        <v>194</v>
      </c>
      <c r="BM8" s="4559" t="s">
        <v>195</v>
      </c>
      <c r="BN8" s="4559" t="s">
        <v>196</v>
      </c>
      <c r="BO8" s="4559" t="s">
        <v>197</v>
      </c>
      <c r="BP8" s="4559" t="s">
        <v>198</v>
      </c>
      <c r="BQ8" s="4559" t="s">
        <v>199</v>
      </c>
      <c r="BR8" s="4522" t="s">
        <v>200</v>
      </c>
      <c r="BS8" s="4573"/>
      <c r="BT8" s="4573"/>
      <c r="BU8" s="4573"/>
      <c r="BV8" s="4574"/>
      <c r="BW8" s="4522" t="s">
        <v>201</v>
      </c>
      <c r="BX8" s="4523"/>
      <c r="BY8" s="4523"/>
      <c r="BZ8" s="4523"/>
      <c r="CA8" s="4524"/>
      <c r="CB8" s="4577"/>
      <c r="CC8" s="4578" t="s">
        <v>193</v>
      </c>
      <c r="CD8" s="4516"/>
      <c r="CE8" s="4559" t="s">
        <v>194</v>
      </c>
      <c r="CF8" s="4559" t="s">
        <v>195</v>
      </c>
      <c r="CG8" s="4559" t="s">
        <v>196</v>
      </c>
      <c r="CH8" s="4559" t="s">
        <v>197</v>
      </c>
      <c r="CI8" s="4559" t="s">
        <v>198</v>
      </c>
      <c r="CJ8" s="4559" t="s">
        <v>199</v>
      </c>
      <c r="CK8" s="4522" t="s">
        <v>200</v>
      </c>
      <c r="CL8" s="4573"/>
      <c r="CM8" s="4573"/>
      <c r="CN8" s="4573"/>
      <c r="CO8" s="4574"/>
      <c r="CP8" s="4522" t="s">
        <v>201</v>
      </c>
      <c r="CQ8" s="4523"/>
      <c r="CR8" s="4523"/>
      <c r="CS8" s="4523"/>
      <c r="CT8" s="4524"/>
      <c r="CU8" s="4577"/>
      <c r="CV8" s="4578" t="s">
        <v>193</v>
      </c>
      <c r="CW8" s="4516"/>
      <c r="CX8" s="4559" t="s">
        <v>194</v>
      </c>
      <c r="CY8" s="4559" t="s">
        <v>195</v>
      </c>
      <c r="CZ8" s="4559" t="s">
        <v>196</v>
      </c>
      <c r="DA8" s="4559" t="s">
        <v>197</v>
      </c>
      <c r="DB8" s="4559" t="s">
        <v>198</v>
      </c>
      <c r="DC8" s="4559" t="s">
        <v>199</v>
      </c>
      <c r="DD8" s="4522" t="s">
        <v>200</v>
      </c>
      <c r="DE8" s="4573"/>
      <c r="DF8" s="4573"/>
      <c r="DG8" s="4573"/>
      <c r="DH8" s="4574"/>
      <c r="DI8" s="4522" t="s">
        <v>201</v>
      </c>
      <c r="DJ8" s="4523"/>
      <c r="DK8" s="4523"/>
      <c r="DL8" s="4523"/>
      <c r="DM8" s="4524"/>
      <c r="DN8" s="4577"/>
      <c r="DO8" s="4578" t="s">
        <v>193</v>
      </c>
      <c r="DP8" s="4516"/>
      <c r="DQ8" s="4559" t="s">
        <v>194</v>
      </c>
      <c r="DR8" s="4559" t="s">
        <v>195</v>
      </c>
      <c r="DS8" s="4559" t="s">
        <v>196</v>
      </c>
      <c r="DT8" s="4559" t="s">
        <v>197</v>
      </c>
      <c r="DU8" s="4559" t="s">
        <v>198</v>
      </c>
      <c r="DV8" s="4559" t="s">
        <v>199</v>
      </c>
      <c r="DW8" s="4522" t="s">
        <v>200</v>
      </c>
      <c r="DX8" s="4573"/>
      <c r="DY8" s="4573"/>
      <c r="DZ8" s="4573"/>
      <c r="EA8" s="4574"/>
      <c r="EB8" s="4522" t="s">
        <v>201</v>
      </c>
      <c r="EC8" s="4523"/>
      <c r="ED8" s="4523"/>
      <c r="EE8" s="4523"/>
      <c r="EF8" s="4524"/>
      <c r="EG8" s="4577"/>
      <c r="EH8" s="4578" t="s">
        <v>193</v>
      </c>
      <c r="EI8" s="4516"/>
      <c r="EJ8" s="4559" t="s">
        <v>194</v>
      </c>
      <c r="EK8" s="4559" t="s">
        <v>195</v>
      </c>
      <c r="EL8" s="4559" t="s">
        <v>196</v>
      </c>
      <c r="EM8" s="4559" t="s">
        <v>197</v>
      </c>
      <c r="EN8" s="4559" t="s">
        <v>198</v>
      </c>
      <c r="EO8" s="4559" t="s">
        <v>199</v>
      </c>
      <c r="EP8" s="4522" t="s">
        <v>200</v>
      </c>
      <c r="EQ8" s="4573"/>
      <c r="ER8" s="4573"/>
      <c r="ES8" s="4573"/>
      <c r="ET8" s="4574"/>
      <c r="EU8" s="4522" t="s">
        <v>201</v>
      </c>
      <c r="EV8" s="4523"/>
      <c r="EW8" s="4523"/>
      <c r="EX8" s="4523"/>
      <c r="EY8" s="4524"/>
      <c r="EZ8" s="4577"/>
      <c r="FA8" s="4578" t="s">
        <v>193</v>
      </c>
      <c r="FB8" s="4516"/>
      <c r="FC8" s="4559" t="s">
        <v>194</v>
      </c>
      <c r="FD8" s="4559" t="s">
        <v>195</v>
      </c>
      <c r="FE8" s="4559" t="s">
        <v>196</v>
      </c>
      <c r="FF8" s="4559" t="s">
        <v>197</v>
      </c>
      <c r="FG8" s="4559" t="s">
        <v>198</v>
      </c>
      <c r="FH8" s="4559" t="s">
        <v>199</v>
      </c>
      <c r="FI8" s="4522" t="s">
        <v>200</v>
      </c>
      <c r="FJ8" s="4573"/>
      <c r="FK8" s="4573"/>
      <c r="FL8" s="4573"/>
      <c r="FM8" s="4574"/>
      <c r="FN8" s="4522" t="s">
        <v>201</v>
      </c>
      <c r="FO8" s="4523"/>
      <c r="FP8" s="4523"/>
      <c r="FQ8" s="4523"/>
      <c r="FR8" s="4524"/>
      <c r="FS8" s="4577"/>
      <c r="FT8" s="4578" t="s">
        <v>193</v>
      </c>
      <c r="FU8" s="4516"/>
      <c r="FV8" s="4559" t="s">
        <v>194</v>
      </c>
      <c r="FW8" s="4559" t="s">
        <v>195</v>
      </c>
      <c r="FX8" s="4559" t="s">
        <v>196</v>
      </c>
      <c r="FY8" s="4559" t="s">
        <v>197</v>
      </c>
      <c r="FZ8" s="4559" t="s">
        <v>198</v>
      </c>
      <c r="GA8" s="4559" t="s">
        <v>199</v>
      </c>
      <c r="GB8" s="4522" t="s">
        <v>200</v>
      </c>
      <c r="GC8" s="4573"/>
      <c r="GD8" s="4573"/>
      <c r="GE8" s="4573"/>
      <c r="GF8" s="4574"/>
      <c r="GG8" s="4522" t="s">
        <v>201</v>
      </c>
      <c r="GH8" s="4523"/>
      <c r="GI8" s="4523"/>
      <c r="GJ8" s="4523"/>
      <c r="GK8" s="4524"/>
      <c r="GL8" s="4577"/>
      <c r="GM8" s="4578" t="s">
        <v>193</v>
      </c>
      <c r="GN8" s="4516"/>
      <c r="GO8" s="4559" t="s">
        <v>194</v>
      </c>
      <c r="GP8" s="4559" t="s">
        <v>195</v>
      </c>
      <c r="GQ8" s="4559" t="s">
        <v>196</v>
      </c>
      <c r="GR8" s="4559" t="s">
        <v>197</v>
      </c>
      <c r="GS8" s="4559" t="s">
        <v>198</v>
      </c>
      <c r="GT8" s="4559" t="s">
        <v>199</v>
      </c>
      <c r="GU8" s="4522" t="s">
        <v>200</v>
      </c>
      <c r="GV8" s="4573"/>
      <c r="GW8" s="4573"/>
      <c r="GX8" s="4573"/>
      <c r="GY8" s="4574"/>
      <c r="GZ8" s="4522" t="s">
        <v>201</v>
      </c>
      <c r="HA8" s="4523"/>
      <c r="HB8" s="4523"/>
      <c r="HC8" s="4523"/>
      <c r="HD8" s="4524"/>
      <c r="HE8" s="4577"/>
      <c r="HF8" s="4578" t="s">
        <v>193</v>
      </c>
      <c r="HG8" s="4516"/>
      <c r="HH8" s="4559" t="s">
        <v>194</v>
      </c>
      <c r="HI8" s="4559" t="s">
        <v>195</v>
      </c>
      <c r="HJ8" s="4559" t="s">
        <v>196</v>
      </c>
      <c r="HK8" s="4559" t="s">
        <v>197</v>
      </c>
      <c r="HL8" s="4559" t="s">
        <v>198</v>
      </c>
      <c r="HM8" s="4559" t="s">
        <v>199</v>
      </c>
      <c r="HN8" s="4522" t="s">
        <v>200</v>
      </c>
      <c r="HO8" s="4573"/>
      <c r="HP8" s="4573"/>
      <c r="HQ8" s="4573"/>
      <c r="HR8" s="4574"/>
      <c r="HS8" s="4522" t="s">
        <v>201</v>
      </c>
      <c r="HT8" s="4523"/>
      <c r="HU8" s="4523"/>
      <c r="HV8" s="4523"/>
      <c r="HW8" s="4524"/>
      <c r="HX8" s="4577"/>
      <c r="HY8" s="320"/>
      <c r="HZ8" s="4591"/>
      <c r="IA8" s="4578" t="s">
        <v>193</v>
      </c>
      <c r="IB8" s="4519"/>
      <c r="IC8" s="4559" t="s">
        <v>194</v>
      </c>
      <c r="ID8" s="4559" t="s">
        <v>195</v>
      </c>
      <c r="IE8" s="4559" t="s">
        <v>196</v>
      </c>
      <c r="IF8" s="4559" t="s">
        <v>197</v>
      </c>
      <c r="IG8" s="4559" t="s">
        <v>198</v>
      </c>
      <c r="IH8" s="4559" t="s">
        <v>199</v>
      </c>
      <c r="II8" s="4522" t="s">
        <v>200</v>
      </c>
      <c r="IJ8" s="4523"/>
      <c r="IK8" s="4523"/>
      <c r="IL8" s="4523"/>
      <c r="IM8" s="4524"/>
      <c r="IN8" s="4522" t="s">
        <v>201</v>
      </c>
      <c r="IO8" s="4523"/>
      <c r="IP8" s="4523"/>
      <c r="IQ8" s="4523"/>
      <c r="IR8" s="4524"/>
      <c r="IS8" s="4589"/>
      <c r="IT8" s="300"/>
      <c r="IU8" s="4513" t="s">
        <v>202</v>
      </c>
    </row>
    <row r="9" spans="1:255" ht="34.5" customHeight="1" x14ac:dyDescent="0.35">
      <c r="A9" s="4565"/>
      <c r="B9" s="4565"/>
      <c r="C9" s="4566"/>
      <c r="D9" s="4569"/>
      <c r="E9" s="4579"/>
      <c r="F9" s="4518"/>
      <c r="G9" s="4560"/>
      <c r="H9" s="4560"/>
      <c r="I9" s="4560"/>
      <c r="J9" s="4560"/>
      <c r="K9" s="4560"/>
      <c r="L9" s="4560"/>
      <c r="M9" s="4515" t="s">
        <v>203</v>
      </c>
      <c r="N9" s="4516"/>
      <c r="O9" s="4515" t="s">
        <v>204</v>
      </c>
      <c r="P9" s="4516"/>
      <c r="Q9" s="4559" t="s">
        <v>205</v>
      </c>
      <c r="R9" s="4515" t="s">
        <v>206</v>
      </c>
      <c r="S9" s="4519"/>
      <c r="T9" s="4515" t="s">
        <v>207</v>
      </c>
      <c r="U9" s="4519"/>
      <c r="V9" s="4559" t="s">
        <v>208</v>
      </c>
      <c r="W9" s="4577"/>
      <c r="X9" s="4579"/>
      <c r="Y9" s="4518"/>
      <c r="Z9" s="4560"/>
      <c r="AA9" s="4560"/>
      <c r="AB9" s="4560"/>
      <c r="AC9" s="4560"/>
      <c r="AD9" s="4560"/>
      <c r="AE9" s="4560"/>
      <c r="AF9" s="4515" t="s">
        <v>203</v>
      </c>
      <c r="AG9" s="4516"/>
      <c r="AH9" s="4515" t="s">
        <v>204</v>
      </c>
      <c r="AI9" s="4516"/>
      <c r="AJ9" s="4559" t="s">
        <v>205</v>
      </c>
      <c r="AK9" s="4515" t="s">
        <v>206</v>
      </c>
      <c r="AL9" s="4519"/>
      <c r="AM9" s="4515" t="s">
        <v>207</v>
      </c>
      <c r="AN9" s="4519"/>
      <c r="AO9" s="4559" t="s">
        <v>208</v>
      </c>
      <c r="AP9" s="4577"/>
      <c r="AQ9" s="4579"/>
      <c r="AR9" s="4518"/>
      <c r="AS9" s="4560"/>
      <c r="AT9" s="4560"/>
      <c r="AU9" s="4560"/>
      <c r="AV9" s="4560"/>
      <c r="AW9" s="4560"/>
      <c r="AX9" s="4560"/>
      <c r="AY9" s="4515" t="s">
        <v>203</v>
      </c>
      <c r="AZ9" s="4516"/>
      <c r="BA9" s="4515" t="s">
        <v>204</v>
      </c>
      <c r="BB9" s="4516"/>
      <c r="BC9" s="4559" t="s">
        <v>205</v>
      </c>
      <c r="BD9" s="4515" t="s">
        <v>206</v>
      </c>
      <c r="BE9" s="4519"/>
      <c r="BF9" s="4515" t="s">
        <v>207</v>
      </c>
      <c r="BG9" s="4519"/>
      <c r="BH9" s="4559" t="s">
        <v>208</v>
      </c>
      <c r="BI9" s="4577"/>
      <c r="BJ9" s="4579"/>
      <c r="BK9" s="4518"/>
      <c r="BL9" s="4560"/>
      <c r="BM9" s="4560"/>
      <c r="BN9" s="4560"/>
      <c r="BO9" s="4560"/>
      <c r="BP9" s="4560"/>
      <c r="BQ9" s="4560"/>
      <c r="BR9" s="4515" t="s">
        <v>203</v>
      </c>
      <c r="BS9" s="4516"/>
      <c r="BT9" s="4515" t="s">
        <v>204</v>
      </c>
      <c r="BU9" s="4516"/>
      <c r="BV9" s="4559" t="s">
        <v>205</v>
      </c>
      <c r="BW9" s="4515" t="s">
        <v>206</v>
      </c>
      <c r="BX9" s="4519"/>
      <c r="BY9" s="4515" t="s">
        <v>207</v>
      </c>
      <c r="BZ9" s="4519"/>
      <c r="CA9" s="4559" t="s">
        <v>208</v>
      </c>
      <c r="CB9" s="4577"/>
      <c r="CC9" s="4579"/>
      <c r="CD9" s="4518"/>
      <c r="CE9" s="4560"/>
      <c r="CF9" s="4560"/>
      <c r="CG9" s="4560"/>
      <c r="CH9" s="4560"/>
      <c r="CI9" s="4560"/>
      <c r="CJ9" s="4560"/>
      <c r="CK9" s="4515" t="s">
        <v>203</v>
      </c>
      <c r="CL9" s="4516"/>
      <c r="CM9" s="4515" t="s">
        <v>204</v>
      </c>
      <c r="CN9" s="4516"/>
      <c r="CO9" s="4559" t="s">
        <v>205</v>
      </c>
      <c r="CP9" s="4515" t="s">
        <v>206</v>
      </c>
      <c r="CQ9" s="4519"/>
      <c r="CR9" s="4515" t="s">
        <v>207</v>
      </c>
      <c r="CS9" s="4519"/>
      <c r="CT9" s="4559" t="s">
        <v>208</v>
      </c>
      <c r="CU9" s="4577"/>
      <c r="CV9" s="4579"/>
      <c r="CW9" s="4518"/>
      <c r="CX9" s="4560"/>
      <c r="CY9" s="4560"/>
      <c r="CZ9" s="4560"/>
      <c r="DA9" s="4560"/>
      <c r="DB9" s="4560"/>
      <c r="DC9" s="4560"/>
      <c r="DD9" s="4515" t="s">
        <v>203</v>
      </c>
      <c r="DE9" s="4516"/>
      <c r="DF9" s="4515" t="s">
        <v>204</v>
      </c>
      <c r="DG9" s="4516"/>
      <c r="DH9" s="4559" t="s">
        <v>205</v>
      </c>
      <c r="DI9" s="4515" t="s">
        <v>206</v>
      </c>
      <c r="DJ9" s="4519"/>
      <c r="DK9" s="4515" t="s">
        <v>207</v>
      </c>
      <c r="DL9" s="4519"/>
      <c r="DM9" s="4559" t="s">
        <v>208</v>
      </c>
      <c r="DN9" s="4577"/>
      <c r="DO9" s="4579"/>
      <c r="DP9" s="4518"/>
      <c r="DQ9" s="4560"/>
      <c r="DR9" s="4560"/>
      <c r="DS9" s="4560"/>
      <c r="DT9" s="4560"/>
      <c r="DU9" s="4560"/>
      <c r="DV9" s="4560"/>
      <c r="DW9" s="4515" t="s">
        <v>203</v>
      </c>
      <c r="DX9" s="4516"/>
      <c r="DY9" s="4515" t="s">
        <v>204</v>
      </c>
      <c r="DZ9" s="4516"/>
      <c r="EA9" s="4559" t="s">
        <v>205</v>
      </c>
      <c r="EB9" s="4515" t="s">
        <v>206</v>
      </c>
      <c r="EC9" s="4519"/>
      <c r="ED9" s="4515" t="s">
        <v>207</v>
      </c>
      <c r="EE9" s="4519"/>
      <c r="EF9" s="4559" t="s">
        <v>208</v>
      </c>
      <c r="EG9" s="4577"/>
      <c r="EH9" s="4579"/>
      <c r="EI9" s="4518"/>
      <c r="EJ9" s="4560"/>
      <c r="EK9" s="4560"/>
      <c r="EL9" s="4560"/>
      <c r="EM9" s="4560"/>
      <c r="EN9" s="4560"/>
      <c r="EO9" s="4560"/>
      <c r="EP9" s="4515" t="s">
        <v>203</v>
      </c>
      <c r="EQ9" s="4516"/>
      <c r="ER9" s="4515" t="s">
        <v>204</v>
      </c>
      <c r="ES9" s="4516"/>
      <c r="ET9" s="4559" t="s">
        <v>205</v>
      </c>
      <c r="EU9" s="4515" t="s">
        <v>206</v>
      </c>
      <c r="EV9" s="4519"/>
      <c r="EW9" s="4515" t="s">
        <v>207</v>
      </c>
      <c r="EX9" s="4519"/>
      <c r="EY9" s="4559" t="s">
        <v>208</v>
      </c>
      <c r="EZ9" s="4577"/>
      <c r="FA9" s="4579"/>
      <c r="FB9" s="4518"/>
      <c r="FC9" s="4560"/>
      <c r="FD9" s="4560"/>
      <c r="FE9" s="4560"/>
      <c r="FF9" s="4560"/>
      <c r="FG9" s="4560"/>
      <c r="FH9" s="4560"/>
      <c r="FI9" s="4515" t="s">
        <v>203</v>
      </c>
      <c r="FJ9" s="4516"/>
      <c r="FK9" s="4515" t="s">
        <v>204</v>
      </c>
      <c r="FL9" s="4516"/>
      <c r="FM9" s="4559" t="s">
        <v>205</v>
      </c>
      <c r="FN9" s="4515" t="s">
        <v>206</v>
      </c>
      <c r="FO9" s="4519"/>
      <c r="FP9" s="4515" t="s">
        <v>207</v>
      </c>
      <c r="FQ9" s="4519"/>
      <c r="FR9" s="4559" t="s">
        <v>208</v>
      </c>
      <c r="FS9" s="4577"/>
      <c r="FT9" s="4579"/>
      <c r="FU9" s="4518"/>
      <c r="FV9" s="4560"/>
      <c r="FW9" s="4560"/>
      <c r="FX9" s="4560"/>
      <c r="FY9" s="4560"/>
      <c r="FZ9" s="4560"/>
      <c r="GA9" s="4560"/>
      <c r="GB9" s="4515" t="s">
        <v>203</v>
      </c>
      <c r="GC9" s="4516"/>
      <c r="GD9" s="4515" t="s">
        <v>204</v>
      </c>
      <c r="GE9" s="4516"/>
      <c r="GF9" s="4559" t="s">
        <v>205</v>
      </c>
      <c r="GG9" s="4515" t="s">
        <v>206</v>
      </c>
      <c r="GH9" s="4519"/>
      <c r="GI9" s="4515" t="s">
        <v>207</v>
      </c>
      <c r="GJ9" s="4519"/>
      <c r="GK9" s="4559" t="s">
        <v>208</v>
      </c>
      <c r="GL9" s="4577"/>
      <c r="GM9" s="4579"/>
      <c r="GN9" s="4518"/>
      <c r="GO9" s="4560"/>
      <c r="GP9" s="4560"/>
      <c r="GQ9" s="4560"/>
      <c r="GR9" s="4560"/>
      <c r="GS9" s="4560"/>
      <c r="GT9" s="4560"/>
      <c r="GU9" s="4515" t="s">
        <v>203</v>
      </c>
      <c r="GV9" s="4516"/>
      <c r="GW9" s="4515" t="s">
        <v>204</v>
      </c>
      <c r="GX9" s="4516"/>
      <c r="GY9" s="4559" t="s">
        <v>205</v>
      </c>
      <c r="GZ9" s="4515" t="s">
        <v>206</v>
      </c>
      <c r="HA9" s="4519"/>
      <c r="HB9" s="4515" t="s">
        <v>207</v>
      </c>
      <c r="HC9" s="4519"/>
      <c r="HD9" s="4559" t="s">
        <v>208</v>
      </c>
      <c r="HE9" s="4577"/>
      <c r="HF9" s="4579"/>
      <c r="HG9" s="4518"/>
      <c r="HH9" s="4560"/>
      <c r="HI9" s="4560"/>
      <c r="HJ9" s="4560"/>
      <c r="HK9" s="4560"/>
      <c r="HL9" s="4560"/>
      <c r="HM9" s="4560"/>
      <c r="HN9" s="4515" t="s">
        <v>203</v>
      </c>
      <c r="HO9" s="4516"/>
      <c r="HP9" s="4515" t="s">
        <v>204</v>
      </c>
      <c r="HQ9" s="4516"/>
      <c r="HR9" s="4559" t="s">
        <v>205</v>
      </c>
      <c r="HS9" s="4515" t="s">
        <v>206</v>
      </c>
      <c r="HT9" s="4519"/>
      <c r="HU9" s="4515" t="s">
        <v>207</v>
      </c>
      <c r="HV9" s="4519"/>
      <c r="HW9" s="4559" t="s">
        <v>208</v>
      </c>
      <c r="HX9" s="4577"/>
      <c r="HY9" s="320"/>
      <c r="HZ9" s="4591"/>
      <c r="IA9" s="4596"/>
      <c r="IB9" s="4521"/>
      <c r="IC9" s="4560"/>
      <c r="ID9" s="4560"/>
      <c r="IE9" s="4560"/>
      <c r="IF9" s="4560"/>
      <c r="IG9" s="4560"/>
      <c r="IH9" s="4560"/>
      <c r="II9" s="4515" t="s">
        <v>203</v>
      </c>
      <c r="IJ9" s="4519"/>
      <c r="IK9" s="4515" t="s">
        <v>204</v>
      </c>
      <c r="IL9" s="4519"/>
      <c r="IM9" s="4559" t="s">
        <v>205</v>
      </c>
      <c r="IN9" s="4515" t="s">
        <v>206</v>
      </c>
      <c r="IO9" s="4519"/>
      <c r="IP9" s="4515" t="s">
        <v>207</v>
      </c>
      <c r="IQ9" s="4519"/>
      <c r="IR9" s="4559" t="s">
        <v>208</v>
      </c>
      <c r="IS9" s="4589"/>
      <c r="IT9" s="300"/>
      <c r="IU9" s="4514"/>
    </row>
    <row r="10" spans="1:255" ht="34.5" customHeight="1" x14ac:dyDescent="0.35">
      <c r="A10" s="4565"/>
      <c r="B10" s="4565"/>
      <c r="C10" s="4566"/>
      <c r="D10" s="4582">
        <f>$C$3-1</f>
        <v>2024</v>
      </c>
      <c r="E10" s="323" t="s">
        <v>209</v>
      </c>
      <c r="F10" s="322" t="s">
        <v>209</v>
      </c>
      <c r="G10" s="4560"/>
      <c r="H10" s="4560"/>
      <c r="I10" s="4560"/>
      <c r="J10" s="4560"/>
      <c r="K10" s="4560"/>
      <c r="L10" s="4560"/>
      <c r="M10" s="4517"/>
      <c r="N10" s="4518"/>
      <c r="O10" s="4517"/>
      <c r="P10" s="4518"/>
      <c r="Q10" s="4580"/>
      <c r="R10" s="4520"/>
      <c r="S10" s="4521"/>
      <c r="T10" s="4520"/>
      <c r="U10" s="4521"/>
      <c r="V10" s="4560"/>
      <c r="W10" s="4562" t="str">
        <f>E6</f>
        <v>JANEIRO</v>
      </c>
      <c r="X10" s="323" t="s">
        <v>209</v>
      </c>
      <c r="Y10" s="322" t="s">
        <v>209</v>
      </c>
      <c r="Z10" s="4560"/>
      <c r="AA10" s="4560"/>
      <c r="AB10" s="4560"/>
      <c r="AC10" s="4560"/>
      <c r="AD10" s="4560"/>
      <c r="AE10" s="4560"/>
      <c r="AF10" s="4517"/>
      <c r="AG10" s="4518"/>
      <c r="AH10" s="4517"/>
      <c r="AI10" s="4518"/>
      <c r="AJ10" s="4580"/>
      <c r="AK10" s="4520"/>
      <c r="AL10" s="4521"/>
      <c r="AM10" s="4520"/>
      <c r="AN10" s="4521"/>
      <c r="AO10" s="4560"/>
      <c r="AP10" s="4562" t="str">
        <f>X6</f>
        <v>FEVEREIRO</v>
      </c>
      <c r="AQ10" s="323" t="s">
        <v>209</v>
      </c>
      <c r="AR10" s="322" t="s">
        <v>209</v>
      </c>
      <c r="AS10" s="4560"/>
      <c r="AT10" s="4560"/>
      <c r="AU10" s="4560"/>
      <c r="AV10" s="4560"/>
      <c r="AW10" s="4560"/>
      <c r="AX10" s="4560"/>
      <c r="AY10" s="4517"/>
      <c r="AZ10" s="4518"/>
      <c r="BA10" s="4517"/>
      <c r="BB10" s="4518"/>
      <c r="BC10" s="4580"/>
      <c r="BD10" s="4520"/>
      <c r="BE10" s="4521"/>
      <c r="BF10" s="4520"/>
      <c r="BG10" s="4521"/>
      <c r="BH10" s="4560"/>
      <c r="BI10" s="4562" t="str">
        <f>AQ6</f>
        <v>MARÇO</v>
      </c>
      <c r="BJ10" s="323" t="s">
        <v>209</v>
      </c>
      <c r="BK10" s="322" t="s">
        <v>209</v>
      </c>
      <c r="BL10" s="4560"/>
      <c r="BM10" s="4560"/>
      <c r="BN10" s="4560"/>
      <c r="BO10" s="4560"/>
      <c r="BP10" s="4560"/>
      <c r="BQ10" s="4560"/>
      <c r="BR10" s="4517"/>
      <c r="BS10" s="4518"/>
      <c r="BT10" s="4517"/>
      <c r="BU10" s="4518"/>
      <c r="BV10" s="4580"/>
      <c r="BW10" s="4520"/>
      <c r="BX10" s="4521"/>
      <c r="BY10" s="4520"/>
      <c r="BZ10" s="4521"/>
      <c r="CA10" s="4560"/>
      <c r="CB10" s="4562" t="str">
        <f>BJ6</f>
        <v>ABRIL</v>
      </c>
      <c r="CC10" s="323" t="s">
        <v>209</v>
      </c>
      <c r="CD10" s="322" t="s">
        <v>209</v>
      </c>
      <c r="CE10" s="4560"/>
      <c r="CF10" s="4560"/>
      <c r="CG10" s="4560"/>
      <c r="CH10" s="4560"/>
      <c r="CI10" s="4560"/>
      <c r="CJ10" s="4560"/>
      <c r="CK10" s="4517"/>
      <c r="CL10" s="4518"/>
      <c r="CM10" s="4517"/>
      <c r="CN10" s="4518"/>
      <c r="CO10" s="4580"/>
      <c r="CP10" s="4520"/>
      <c r="CQ10" s="4521"/>
      <c r="CR10" s="4520"/>
      <c r="CS10" s="4521"/>
      <c r="CT10" s="4560"/>
      <c r="CU10" s="4562" t="str">
        <f>CC6</f>
        <v>MAIO</v>
      </c>
      <c r="CV10" s="323" t="s">
        <v>209</v>
      </c>
      <c r="CW10" s="322" t="s">
        <v>209</v>
      </c>
      <c r="CX10" s="4560"/>
      <c r="CY10" s="4560"/>
      <c r="CZ10" s="4560"/>
      <c r="DA10" s="4560"/>
      <c r="DB10" s="4560"/>
      <c r="DC10" s="4560"/>
      <c r="DD10" s="4517"/>
      <c r="DE10" s="4518"/>
      <c r="DF10" s="4517"/>
      <c r="DG10" s="4518"/>
      <c r="DH10" s="4580"/>
      <c r="DI10" s="4520"/>
      <c r="DJ10" s="4521"/>
      <c r="DK10" s="4520"/>
      <c r="DL10" s="4521"/>
      <c r="DM10" s="4560"/>
      <c r="DN10" s="4562" t="str">
        <f>CV6</f>
        <v>JUNHO</v>
      </c>
      <c r="DO10" s="323" t="s">
        <v>209</v>
      </c>
      <c r="DP10" s="322" t="s">
        <v>209</v>
      </c>
      <c r="DQ10" s="4560"/>
      <c r="DR10" s="4560"/>
      <c r="DS10" s="4560"/>
      <c r="DT10" s="4560"/>
      <c r="DU10" s="4560"/>
      <c r="DV10" s="4560"/>
      <c r="DW10" s="4517"/>
      <c r="DX10" s="4518"/>
      <c r="DY10" s="4517"/>
      <c r="DZ10" s="4518"/>
      <c r="EA10" s="4580"/>
      <c r="EB10" s="4520"/>
      <c r="EC10" s="4521"/>
      <c r="ED10" s="4520"/>
      <c r="EE10" s="4521"/>
      <c r="EF10" s="4560"/>
      <c r="EG10" s="4562" t="str">
        <f>DO6</f>
        <v>JULHO</v>
      </c>
      <c r="EH10" s="323" t="s">
        <v>209</v>
      </c>
      <c r="EI10" s="322" t="s">
        <v>209</v>
      </c>
      <c r="EJ10" s="4560"/>
      <c r="EK10" s="4560"/>
      <c r="EL10" s="4560"/>
      <c r="EM10" s="4560"/>
      <c r="EN10" s="4560"/>
      <c r="EO10" s="4560"/>
      <c r="EP10" s="4517"/>
      <c r="EQ10" s="4518"/>
      <c r="ER10" s="4517"/>
      <c r="ES10" s="4518"/>
      <c r="ET10" s="4580"/>
      <c r="EU10" s="4520"/>
      <c r="EV10" s="4521"/>
      <c r="EW10" s="4520"/>
      <c r="EX10" s="4521"/>
      <c r="EY10" s="4560"/>
      <c r="EZ10" s="4562" t="str">
        <f>EH6</f>
        <v>AGOSTO</v>
      </c>
      <c r="FA10" s="323" t="s">
        <v>209</v>
      </c>
      <c r="FB10" s="322" t="s">
        <v>209</v>
      </c>
      <c r="FC10" s="4560"/>
      <c r="FD10" s="4560"/>
      <c r="FE10" s="4560"/>
      <c r="FF10" s="4560"/>
      <c r="FG10" s="4560"/>
      <c r="FH10" s="4560"/>
      <c r="FI10" s="4517"/>
      <c r="FJ10" s="4518"/>
      <c r="FK10" s="4517"/>
      <c r="FL10" s="4518"/>
      <c r="FM10" s="4580"/>
      <c r="FN10" s="4520"/>
      <c r="FO10" s="4521"/>
      <c r="FP10" s="4520"/>
      <c r="FQ10" s="4521"/>
      <c r="FR10" s="4560"/>
      <c r="FS10" s="4562" t="str">
        <f>FA6</f>
        <v>SETEMBRO</v>
      </c>
      <c r="FT10" s="323" t="s">
        <v>209</v>
      </c>
      <c r="FU10" s="322" t="s">
        <v>209</v>
      </c>
      <c r="FV10" s="4560"/>
      <c r="FW10" s="4560"/>
      <c r="FX10" s="4560"/>
      <c r="FY10" s="4560"/>
      <c r="FZ10" s="4560"/>
      <c r="GA10" s="4560"/>
      <c r="GB10" s="4517"/>
      <c r="GC10" s="4518"/>
      <c r="GD10" s="4517"/>
      <c r="GE10" s="4518"/>
      <c r="GF10" s="4580"/>
      <c r="GG10" s="4520"/>
      <c r="GH10" s="4521"/>
      <c r="GI10" s="4520"/>
      <c r="GJ10" s="4521"/>
      <c r="GK10" s="4560"/>
      <c r="GL10" s="4562" t="str">
        <f>FT6</f>
        <v>OUTUBRO</v>
      </c>
      <c r="GM10" s="323" t="s">
        <v>209</v>
      </c>
      <c r="GN10" s="322" t="s">
        <v>209</v>
      </c>
      <c r="GO10" s="4560"/>
      <c r="GP10" s="4560"/>
      <c r="GQ10" s="4560"/>
      <c r="GR10" s="4560"/>
      <c r="GS10" s="4560"/>
      <c r="GT10" s="4560"/>
      <c r="GU10" s="4517"/>
      <c r="GV10" s="4518"/>
      <c r="GW10" s="4517"/>
      <c r="GX10" s="4518"/>
      <c r="GY10" s="4580"/>
      <c r="GZ10" s="4520"/>
      <c r="HA10" s="4521"/>
      <c r="HB10" s="4520"/>
      <c r="HC10" s="4521"/>
      <c r="HD10" s="4560"/>
      <c r="HE10" s="4562" t="str">
        <f>GM6</f>
        <v>NOVEMBRO</v>
      </c>
      <c r="HF10" s="323" t="s">
        <v>209</v>
      </c>
      <c r="HG10" s="322" t="s">
        <v>209</v>
      </c>
      <c r="HH10" s="4560"/>
      <c r="HI10" s="4560"/>
      <c r="HJ10" s="4560"/>
      <c r="HK10" s="4560"/>
      <c r="HL10" s="4560"/>
      <c r="HM10" s="4560"/>
      <c r="HN10" s="4517"/>
      <c r="HO10" s="4518"/>
      <c r="HP10" s="4517"/>
      <c r="HQ10" s="4518"/>
      <c r="HR10" s="4580"/>
      <c r="HS10" s="4520"/>
      <c r="HT10" s="4521"/>
      <c r="HU10" s="4520"/>
      <c r="HV10" s="4521"/>
      <c r="HW10" s="4560"/>
      <c r="HX10" s="4562" t="str">
        <f>HF6</f>
        <v>DEZEMBRO</v>
      </c>
      <c r="HY10" s="320"/>
      <c r="HZ10" s="4591"/>
      <c r="IA10" s="323" t="s">
        <v>209</v>
      </c>
      <c r="IB10" s="322" t="s">
        <v>209</v>
      </c>
      <c r="IC10" s="4560"/>
      <c r="ID10" s="4560"/>
      <c r="IE10" s="4560"/>
      <c r="IF10" s="4560"/>
      <c r="IG10" s="4560"/>
      <c r="IH10" s="4560"/>
      <c r="II10" s="4520"/>
      <c r="IJ10" s="4521"/>
      <c r="IK10" s="4520"/>
      <c r="IL10" s="4521"/>
      <c r="IM10" s="4560"/>
      <c r="IN10" s="4520"/>
      <c r="IO10" s="4521"/>
      <c r="IP10" s="4520"/>
      <c r="IQ10" s="4521"/>
      <c r="IR10" s="4560"/>
      <c r="IS10" s="4586" t="s">
        <v>210</v>
      </c>
      <c r="IT10" s="300"/>
      <c r="IU10" s="4514"/>
    </row>
    <row r="11" spans="1:255" ht="39.75" customHeight="1" x14ac:dyDescent="0.35">
      <c r="A11" s="4567"/>
      <c r="B11" s="4567"/>
      <c r="C11" s="4521"/>
      <c r="D11" s="4583"/>
      <c r="E11" s="324">
        <f>$C$3-1</f>
        <v>2024</v>
      </c>
      <c r="F11" s="325">
        <f>$C$3</f>
        <v>2025</v>
      </c>
      <c r="G11" s="4561"/>
      <c r="H11" s="4561"/>
      <c r="I11" s="4561"/>
      <c r="J11" s="4561"/>
      <c r="K11" s="4561"/>
      <c r="L11" s="4561"/>
      <c r="M11" s="322" t="s">
        <v>211</v>
      </c>
      <c r="N11" s="322" t="s">
        <v>212</v>
      </c>
      <c r="O11" s="322" t="s">
        <v>211</v>
      </c>
      <c r="P11" s="322" t="s">
        <v>212</v>
      </c>
      <c r="Q11" s="4581"/>
      <c r="R11" s="322" t="s">
        <v>211</v>
      </c>
      <c r="S11" s="322" t="s">
        <v>212</v>
      </c>
      <c r="T11" s="322" t="s">
        <v>211</v>
      </c>
      <c r="U11" s="322" t="s">
        <v>212</v>
      </c>
      <c r="V11" s="4561"/>
      <c r="W11" s="4563"/>
      <c r="X11" s="324">
        <f>$C$3-1</f>
        <v>2024</v>
      </c>
      <c r="Y11" s="325">
        <f>$C$3</f>
        <v>2025</v>
      </c>
      <c r="Z11" s="4561"/>
      <c r="AA11" s="4561"/>
      <c r="AB11" s="4561"/>
      <c r="AC11" s="4561"/>
      <c r="AD11" s="4561"/>
      <c r="AE11" s="4561"/>
      <c r="AF11" s="322" t="s">
        <v>211</v>
      </c>
      <c r="AG11" s="322" t="s">
        <v>212</v>
      </c>
      <c r="AH11" s="322" t="s">
        <v>211</v>
      </c>
      <c r="AI11" s="322" t="s">
        <v>212</v>
      </c>
      <c r="AJ11" s="4581"/>
      <c r="AK11" s="322" t="s">
        <v>211</v>
      </c>
      <c r="AL11" s="322" t="s">
        <v>212</v>
      </c>
      <c r="AM11" s="322" t="s">
        <v>211</v>
      </c>
      <c r="AN11" s="322" t="s">
        <v>212</v>
      </c>
      <c r="AO11" s="4561"/>
      <c r="AP11" s="4563"/>
      <c r="AQ11" s="324">
        <f>$C$3-1</f>
        <v>2024</v>
      </c>
      <c r="AR11" s="325">
        <f>$C$3</f>
        <v>2025</v>
      </c>
      <c r="AS11" s="4561"/>
      <c r="AT11" s="4561"/>
      <c r="AU11" s="4561"/>
      <c r="AV11" s="4561"/>
      <c r="AW11" s="4561"/>
      <c r="AX11" s="4561"/>
      <c r="AY11" s="322" t="s">
        <v>211</v>
      </c>
      <c r="AZ11" s="322" t="s">
        <v>212</v>
      </c>
      <c r="BA11" s="322" t="s">
        <v>211</v>
      </c>
      <c r="BB11" s="322" t="s">
        <v>212</v>
      </c>
      <c r="BC11" s="4581"/>
      <c r="BD11" s="322" t="s">
        <v>211</v>
      </c>
      <c r="BE11" s="322" t="s">
        <v>212</v>
      </c>
      <c r="BF11" s="322" t="s">
        <v>211</v>
      </c>
      <c r="BG11" s="322" t="s">
        <v>212</v>
      </c>
      <c r="BH11" s="4561"/>
      <c r="BI11" s="4563"/>
      <c r="BJ11" s="324">
        <f>$C$3-1</f>
        <v>2024</v>
      </c>
      <c r="BK11" s="325">
        <f>$C$3</f>
        <v>2025</v>
      </c>
      <c r="BL11" s="4561"/>
      <c r="BM11" s="4561"/>
      <c r="BN11" s="4561"/>
      <c r="BO11" s="4561"/>
      <c r="BP11" s="4561"/>
      <c r="BQ11" s="4561"/>
      <c r="BR11" s="322" t="s">
        <v>211</v>
      </c>
      <c r="BS11" s="322" t="s">
        <v>212</v>
      </c>
      <c r="BT11" s="322" t="s">
        <v>211</v>
      </c>
      <c r="BU11" s="322" t="s">
        <v>212</v>
      </c>
      <c r="BV11" s="4581"/>
      <c r="BW11" s="322" t="s">
        <v>211</v>
      </c>
      <c r="BX11" s="322" t="s">
        <v>212</v>
      </c>
      <c r="BY11" s="322" t="s">
        <v>211</v>
      </c>
      <c r="BZ11" s="322" t="s">
        <v>212</v>
      </c>
      <c r="CA11" s="4561"/>
      <c r="CB11" s="4563"/>
      <c r="CC11" s="324">
        <f>$C$3-1</f>
        <v>2024</v>
      </c>
      <c r="CD11" s="325">
        <f>$C$3</f>
        <v>2025</v>
      </c>
      <c r="CE11" s="4561"/>
      <c r="CF11" s="4561"/>
      <c r="CG11" s="4561"/>
      <c r="CH11" s="4561"/>
      <c r="CI11" s="4561"/>
      <c r="CJ11" s="4561"/>
      <c r="CK11" s="322" t="s">
        <v>211</v>
      </c>
      <c r="CL11" s="322" t="s">
        <v>212</v>
      </c>
      <c r="CM11" s="322" t="s">
        <v>211</v>
      </c>
      <c r="CN11" s="322" t="s">
        <v>212</v>
      </c>
      <c r="CO11" s="4581"/>
      <c r="CP11" s="322" t="s">
        <v>211</v>
      </c>
      <c r="CQ11" s="322" t="s">
        <v>212</v>
      </c>
      <c r="CR11" s="322" t="s">
        <v>211</v>
      </c>
      <c r="CS11" s="322" t="s">
        <v>212</v>
      </c>
      <c r="CT11" s="4561"/>
      <c r="CU11" s="4563"/>
      <c r="CV11" s="324">
        <f>$C$3-1</f>
        <v>2024</v>
      </c>
      <c r="CW11" s="325">
        <f>$C$3</f>
        <v>2025</v>
      </c>
      <c r="CX11" s="4561"/>
      <c r="CY11" s="4561"/>
      <c r="CZ11" s="4561"/>
      <c r="DA11" s="4561"/>
      <c r="DB11" s="4561"/>
      <c r="DC11" s="4561"/>
      <c r="DD11" s="322" t="s">
        <v>211</v>
      </c>
      <c r="DE11" s="322" t="s">
        <v>212</v>
      </c>
      <c r="DF11" s="322" t="s">
        <v>211</v>
      </c>
      <c r="DG11" s="322" t="s">
        <v>212</v>
      </c>
      <c r="DH11" s="4581"/>
      <c r="DI11" s="322" t="s">
        <v>211</v>
      </c>
      <c r="DJ11" s="322" t="s">
        <v>212</v>
      </c>
      <c r="DK11" s="322" t="s">
        <v>211</v>
      </c>
      <c r="DL11" s="322" t="s">
        <v>212</v>
      </c>
      <c r="DM11" s="4561"/>
      <c r="DN11" s="4563"/>
      <c r="DO11" s="324">
        <f>$C$3-1</f>
        <v>2024</v>
      </c>
      <c r="DP11" s="325">
        <f>$C$3</f>
        <v>2025</v>
      </c>
      <c r="DQ11" s="4561"/>
      <c r="DR11" s="4561"/>
      <c r="DS11" s="4561"/>
      <c r="DT11" s="4561"/>
      <c r="DU11" s="4561"/>
      <c r="DV11" s="4561"/>
      <c r="DW11" s="322" t="s">
        <v>211</v>
      </c>
      <c r="DX11" s="322" t="s">
        <v>212</v>
      </c>
      <c r="DY11" s="322" t="s">
        <v>211</v>
      </c>
      <c r="DZ11" s="322" t="s">
        <v>212</v>
      </c>
      <c r="EA11" s="4581"/>
      <c r="EB11" s="322" t="s">
        <v>211</v>
      </c>
      <c r="EC11" s="322" t="s">
        <v>212</v>
      </c>
      <c r="ED11" s="322" t="s">
        <v>211</v>
      </c>
      <c r="EE11" s="322" t="s">
        <v>212</v>
      </c>
      <c r="EF11" s="4561"/>
      <c r="EG11" s="4563"/>
      <c r="EH11" s="324">
        <f>$C$3-1</f>
        <v>2024</v>
      </c>
      <c r="EI11" s="325">
        <f>$C$3</f>
        <v>2025</v>
      </c>
      <c r="EJ11" s="4561"/>
      <c r="EK11" s="4561"/>
      <c r="EL11" s="4561"/>
      <c r="EM11" s="4561"/>
      <c r="EN11" s="4561"/>
      <c r="EO11" s="4561"/>
      <c r="EP11" s="322" t="s">
        <v>211</v>
      </c>
      <c r="EQ11" s="322" t="s">
        <v>212</v>
      </c>
      <c r="ER11" s="322" t="s">
        <v>211</v>
      </c>
      <c r="ES11" s="322" t="s">
        <v>212</v>
      </c>
      <c r="ET11" s="4581"/>
      <c r="EU11" s="322" t="s">
        <v>211</v>
      </c>
      <c r="EV11" s="322" t="s">
        <v>212</v>
      </c>
      <c r="EW11" s="322" t="s">
        <v>211</v>
      </c>
      <c r="EX11" s="322" t="s">
        <v>212</v>
      </c>
      <c r="EY11" s="4561"/>
      <c r="EZ11" s="4563"/>
      <c r="FA11" s="324">
        <f>$C$3-1</f>
        <v>2024</v>
      </c>
      <c r="FB11" s="325">
        <f>$C$3</f>
        <v>2025</v>
      </c>
      <c r="FC11" s="4561"/>
      <c r="FD11" s="4561"/>
      <c r="FE11" s="4561"/>
      <c r="FF11" s="4561"/>
      <c r="FG11" s="4561"/>
      <c r="FH11" s="4561"/>
      <c r="FI11" s="322" t="s">
        <v>211</v>
      </c>
      <c r="FJ11" s="322" t="s">
        <v>212</v>
      </c>
      <c r="FK11" s="322" t="s">
        <v>211</v>
      </c>
      <c r="FL11" s="322" t="s">
        <v>212</v>
      </c>
      <c r="FM11" s="4581"/>
      <c r="FN11" s="322" t="s">
        <v>211</v>
      </c>
      <c r="FO11" s="322" t="s">
        <v>212</v>
      </c>
      <c r="FP11" s="322" t="s">
        <v>211</v>
      </c>
      <c r="FQ11" s="322" t="s">
        <v>212</v>
      </c>
      <c r="FR11" s="4561"/>
      <c r="FS11" s="4563"/>
      <c r="FT11" s="324">
        <f>$C$3-1</f>
        <v>2024</v>
      </c>
      <c r="FU11" s="325">
        <f>$C$3</f>
        <v>2025</v>
      </c>
      <c r="FV11" s="4561"/>
      <c r="FW11" s="4561"/>
      <c r="FX11" s="4561"/>
      <c r="FY11" s="4561"/>
      <c r="FZ11" s="4561"/>
      <c r="GA11" s="4561"/>
      <c r="GB11" s="322" t="s">
        <v>211</v>
      </c>
      <c r="GC11" s="322" t="s">
        <v>212</v>
      </c>
      <c r="GD11" s="322" t="s">
        <v>211</v>
      </c>
      <c r="GE11" s="322" t="s">
        <v>212</v>
      </c>
      <c r="GF11" s="4581"/>
      <c r="GG11" s="322" t="s">
        <v>211</v>
      </c>
      <c r="GH11" s="322" t="s">
        <v>212</v>
      </c>
      <c r="GI11" s="322" t="s">
        <v>211</v>
      </c>
      <c r="GJ11" s="322" t="s">
        <v>212</v>
      </c>
      <c r="GK11" s="4561"/>
      <c r="GL11" s="4563"/>
      <c r="GM11" s="324">
        <f>$C$3-1</f>
        <v>2024</v>
      </c>
      <c r="GN11" s="325">
        <f>$C$3</f>
        <v>2025</v>
      </c>
      <c r="GO11" s="4561"/>
      <c r="GP11" s="4561"/>
      <c r="GQ11" s="4561"/>
      <c r="GR11" s="4561"/>
      <c r="GS11" s="4561"/>
      <c r="GT11" s="4561"/>
      <c r="GU11" s="322" t="s">
        <v>211</v>
      </c>
      <c r="GV11" s="322" t="s">
        <v>212</v>
      </c>
      <c r="GW11" s="322" t="s">
        <v>211</v>
      </c>
      <c r="GX11" s="322" t="s">
        <v>212</v>
      </c>
      <c r="GY11" s="4581"/>
      <c r="GZ11" s="322" t="s">
        <v>211</v>
      </c>
      <c r="HA11" s="322" t="s">
        <v>212</v>
      </c>
      <c r="HB11" s="322" t="s">
        <v>211</v>
      </c>
      <c r="HC11" s="322" t="s">
        <v>212</v>
      </c>
      <c r="HD11" s="4561"/>
      <c r="HE11" s="4563"/>
      <c r="HF11" s="324">
        <f>$C$3-1</f>
        <v>2024</v>
      </c>
      <c r="HG11" s="325">
        <f>$C$3</f>
        <v>2025</v>
      </c>
      <c r="HH11" s="4561"/>
      <c r="HI11" s="4561"/>
      <c r="HJ11" s="4561"/>
      <c r="HK11" s="4561"/>
      <c r="HL11" s="4561"/>
      <c r="HM11" s="4561"/>
      <c r="HN11" s="322" t="s">
        <v>211</v>
      </c>
      <c r="HO11" s="322" t="s">
        <v>212</v>
      </c>
      <c r="HP11" s="322" t="s">
        <v>211</v>
      </c>
      <c r="HQ11" s="322" t="s">
        <v>212</v>
      </c>
      <c r="HR11" s="4581"/>
      <c r="HS11" s="322" t="s">
        <v>211</v>
      </c>
      <c r="HT11" s="322" t="s">
        <v>212</v>
      </c>
      <c r="HU11" s="322" t="s">
        <v>211</v>
      </c>
      <c r="HV11" s="322" t="s">
        <v>212</v>
      </c>
      <c r="HW11" s="4561"/>
      <c r="HX11" s="4563"/>
      <c r="HY11" s="320"/>
      <c r="HZ11" s="4592"/>
      <c r="IA11" s="324">
        <f>$C$3-1</f>
        <v>2024</v>
      </c>
      <c r="IB11" s="325">
        <f>$C$3</f>
        <v>2025</v>
      </c>
      <c r="IC11" s="4561"/>
      <c r="ID11" s="4561"/>
      <c r="IE11" s="4561"/>
      <c r="IF11" s="4561"/>
      <c r="IG11" s="4561"/>
      <c r="IH11" s="4561"/>
      <c r="II11" s="322" t="s">
        <v>211</v>
      </c>
      <c r="IJ11" s="322" t="s">
        <v>212</v>
      </c>
      <c r="IK11" s="322" t="s">
        <v>211</v>
      </c>
      <c r="IL11" s="322" t="s">
        <v>212</v>
      </c>
      <c r="IM11" s="4561"/>
      <c r="IN11" s="322" t="s">
        <v>211</v>
      </c>
      <c r="IO11" s="322" t="s">
        <v>212</v>
      </c>
      <c r="IP11" s="322" t="s">
        <v>211</v>
      </c>
      <c r="IQ11" s="322" t="s">
        <v>212</v>
      </c>
      <c r="IR11" s="4561"/>
      <c r="IS11" s="4587"/>
      <c r="IT11" s="300"/>
      <c r="IU11" s="321"/>
    </row>
    <row r="12" spans="1:255" ht="30" customHeight="1" x14ac:dyDescent="0.35">
      <c r="A12" s="4584" t="s">
        <v>213</v>
      </c>
      <c r="B12" s="4585"/>
      <c r="C12" s="4585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7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7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7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7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7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7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7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7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7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7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7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7"/>
      <c r="HY12" s="320"/>
      <c r="HZ12" s="328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9"/>
      <c r="IT12" s="330"/>
      <c r="IU12" s="331"/>
    </row>
    <row r="13" spans="1:255" ht="39.75" customHeight="1" x14ac:dyDescent="0.35">
      <c r="A13" s="4556" t="s">
        <v>214</v>
      </c>
      <c r="B13" s="4535" t="s">
        <v>215</v>
      </c>
      <c r="C13" s="4536"/>
      <c r="D13" s="332">
        <v>0</v>
      </c>
      <c r="E13" s="333">
        <v>0</v>
      </c>
      <c r="F13" s="334">
        <v>0</v>
      </c>
      <c r="G13" s="334">
        <v>0</v>
      </c>
      <c r="H13" s="335">
        <v>0</v>
      </c>
      <c r="I13" s="336">
        <v>0</v>
      </c>
      <c r="J13" s="337">
        <v>0</v>
      </c>
      <c r="K13" s="335">
        <v>0</v>
      </c>
      <c r="L13" s="336">
        <v>0</v>
      </c>
      <c r="M13" s="338">
        <v>0</v>
      </c>
      <c r="N13" s="339">
        <v>0</v>
      </c>
      <c r="O13" s="340">
        <v>0</v>
      </c>
      <c r="P13" s="334">
        <v>0</v>
      </c>
      <c r="Q13" s="341">
        <f t="shared" ref="Q13:Q18" si="0">SUM(M13:P13)</f>
        <v>0</v>
      </c>
      <c r="R13" s="342">
        <v>0</v>
      </c>
      <c r="S13" s="334">
        <v>0</v>
      </c>
      <c r="T13" s="343">
        <v>0</v>
      </c>
      <c r="U13" s="334">
        <v>0</v>
      </c>
      <c r="V13" s="344">
        <f t="shared" ref="V13:V18" si="1">SUM(R13:U13)</f>
        <v>0</v>
      </c>
      <c r="W13" s="345">
        <v>0</v>
      </c>
      <c r="X13" s="333">
        <v>0</v>
      </c>
      <c r="Y13" s="334">
        <v>0</v>
      </c>
      <c r="Z13" s="334">
        <v>0</v>
      </c>
      <c r="AA13" s="335">
        <v>0</v>
      </c>
      <c r="AB13" s="336">
        <v>0</v>
      </c>
      <c r="AC13" s="337">
        <v>0</v>
      </c>
      <c r="AD13" s="335">
        <v>0</v>
      </c>
      <c r="AE13" s="336">
        <v>0</v>
      </c>
      <c r="AF13" s="346">
        <v>0</v>
      </c>
      <c r="AG13" s="339">
        <v>0</v>
      </c>
      <c r="AH13" s="347">
        <v>0</v>
      </c>
      <c r="AI13" s="334">
        <v>0</v>
      </c>
      <c r="AJ13" s="341">
        <f t="shared" ref="AJ13:AJ18" si="2">SUM(AF13:AI13)</f>
        <v>0</v>
      </c>
      <c r="AK13" s="348">
        <v>0</v>
      </c>
      <c r="AL13" s="334">
        <v>0</v>
      </c>
      <c r="AM13" s="349">
        <v>0</v>
      </c>
      <c r="AN13" s="334">
        <v>0</v>
      </c>
      <c r="AO13" s="344">
        <f t="shared" ref="AO13:AO18" si="3">SUM(AK13:AN13)</f>
        <v>0</v>
      </c>
      <c r="AP13" s="345">
        <v>0</v>
      </c>
      <c r="AQ13" s="333">
        <v>0</v>
      </c>
      <c r="AR13" s="334">
        <v>0</v>
      </c>
      <c r="AS13" s="334">
        <v>0</v>
      </c>
      <c r="AT13" s="335">
        <v>0</v>
      </c>
      <c r="AU13" s="336">
        <v>0</v>
      </c>
      <c r="AV13" s="337">
        <v>0</v>
      </c>
      <c r="AW13" s="335">
        <v>0</v>
      </c>
      <c r="AX13" s="336">
        <v>0</v>
      </c>
      <c r="AY13" s="350">
        <v>0</v>
      </c>
      <c r="AZ13" s="339">
        <v>0</v>
      </c>
      <c r="BA13" s="351">
        <v>0</v>
      </c>
      <c r="BB13" s="334">
        <v>0</v>
      </c>
      <c r="BC13" s="341">
        <f t="shared" ref="BC13:BC18" si="4">SUM(AY13:BB13)</f>
        <v>0</v>
      </c>
      <c r="BD13" s="352">
        <v>0</v>
      </c>
      <c r="BE13" s="334">
        <v>0</v>
      </c>
      <c r="BF13" s="353">
        <v>0</v>
      </c>
      <c r="BG13" s="334">
        <v>0</v>
      </c>
      <c r="BH13" s="344">
        <f t="shared" ref="BH13:BH18" si="5">SUM(BD13:BG13)</f>
        <v>0</v>
      </c>
      <c r="BI13" s="345">
        <v>0</v>
      </c>
      <c r="BJ13" s="333">
        <v>0</v>
      </c>
      <c r="BK13" s="334">
        <v>0</v>
      </c>
      <c r="BL13" s="334">
        <v>0</v>
      </c>
      <c r="BM13" s="335">
        <v>0</v>
      </c>
      <c r="BN13" s="336">
        <v>0</v>
      </c>
      <c r="BO13" s="337">
        <v>0</v>
      </c>
      <c r="BP13" s="335">
        <v>0</v>
      </c>
      <c r="BQ13" s="336">
        <v>0</v>
      </c>
      <c r="BR13" s="354">
        <v>0</v>
      </c>
      <c r="BS13" s="339">
        <v>0</v>
      </c>
      <c r="BT13" s="355">
        <v>0</v>
      </c>
      <c r="BU13" s="334">
        <v>0</v>
      </c>
      <c r="BV13" s="341">
        <f t="shared" ref="BV13:BV18" si="6">SUM(BR13:BU13)</f>
        <v>0</v>
      </c>
      <c r="BW13" s="356">
        <v>0</v>
      </c>
      <c r="BX13" s="334">
        <v>0</v>
      </c>
      <c r="BY13" s="357">
        <v>0</v>
      </c>
      <c r="BZ13" s="334">
        <v>0</v>
      </c>
      <c r="CA13" s="344">
        <f t="shared" ref="CA13:CA18" si="7">SUM(BW13:BZ13)</f>
        <v>0</v>
      </c>
      <c r="CB13" s="345">
        <v>0</v>
      </c>
      <c r="CC13" s="333">
        <v>0</v>
      </c>
      <c r="CD13" s="334">
        <v>0</v>
      </c>
      <c r="CE13" s="334">
        <v>0</v>
      </c>
      <c r="CF13" s="335">
        <v>0</v>
      </c>
      <c r="CG13" s="336">
        <v>0</v>
      </c>
      <c r="CH13" s="337">
        <v>0</v>
      </c>
      <c r="CI13" s="335">
        <v>0</v>
      </c>
      <c r="CJ13" s="336">
        <v>0</v>
      </c>
      <c r="CK13" s="358">
        <v>0</v>
      </c>
      <c r="CL13" s="339">
        <v>0</v>
      </c>
      <c r="CM13" s="359">
        <v>0</v>
      </c>
      <c r="CN13" s="334">
        <v>0</v>
      </c>
      <c r="CO13" s="341">
        <f t="shared" ref="CO13:CO18" si="8">SUM(CK13:CN13)</f>
        <v>0</v>
      </c>
      <c r="CP13" s="360">
        <v>0</v>
      </c>
      <c r="CQ13" s="334">
        <v>0</v>
      </c>
      <c r="CR13" s="361">
        <v>0</v>
      </c>
      <c r="CS13" s="334">
        <v>0</v>
      </c>
      <c r="CT13" s="344">
        <f t="shared" ref="CT13:CT18" si="9">SUM(CP13:CS13)</f>
        <v>0</v>
      </c>
      <c r="CU13" s="345">
        <v>0</v>
      </c>
      <c r="CV13" s="333">
        <v>0</v>
      </c>
      <c r="CW13" s="334">
        <v>0</v>
      </c>
      <c r="CX13" s="334">
        <v>0</v>
      </c>
      <c r="CY13" s="335">
        <v>0</v>
      </c>
      <c r="CZ13" s="336">
        <v>0</v>
      </c>
      <c r="DA13" s="337">
        <v>0</v>
      </c>
      <c r="DB13" s="335">
        <v>0</v>
      </c>
      <c r="DC13" s="336">
        <v>0</v>
      </c>
      <c r="DD13" s="362">
        <v>0</v>
      </c>
      <c r="DE13" s="339">
        <v>0</v>
      </c>
      <c r="DF13" s="363">
        <v>0</v>
      </c>
      <c r="DG13" s="334">
        <v>0</v>
      </c>
      <c r="DH13" s="341">
        <f t="shared" ref="DH13:DH18" si="10">SUM(DD13:DG13)</f>
        <v>0</v>
      </c>
      <c r="DI13" s="364">
        <v>0</v>
      </c>
      <c r="DJ13" s="334">
        <v>0</v>
      </c>
      <c r="DK13" s="365">
        <v>0</v>
      </c>
      <c r="DL13" s="334">
        <v>0</v>
      </c>
      <c r="DM13" s="344">
        <f t="shared" ref="DM13:DM18" si="11">SUM(DI13:DL13)</f>
        <v>0</v>
      </c>
      <c r="DN13" s="345">
        <v>0</v>
      </c>
      <c r="DO13" s="333">
        <v>0</v>
      </c>
      <c r="DP13" s="334">
        <v>0</v>
      </c>
      <c r="DQ13" s="334">
        <v>0</v>
      </c>
      <c r="DR13" s="335">
        <v>0</v>
      </c>
      <c r="DS13" s="336">
        <v>0</v>
      </c>
      <c r="DT13" s="337">
        <v>0</v>
      </c>
      <c r="DU13" s="335">
        <v>0</v>
      </c>
      <c r="DV13" s="336">
        <v>0</v>
      </c>
      <c r="DW13" s="366">
        <v>0</v>
      </c>
      <c r="DX13" s="339">
        <v>0</v>
      </c>
      <c r="DY13" s="367">
        <v>0</v>
      </c>
      <c r="DZ13" s="334">
        <v>0</v>
      </c>
      <c r="EA13" s="341">
        <f t="shared" ref="EA13:EA18" si="12">SUM(DW13:DZ13)</f>
        <v>0</v>
      </c>
      <c r="EB13" s="368">
        <v>0</v>
      </c>
      <c r="EC13" s="334">
        <v>0</v>
      </c>
      <c r="ED13" s="369">
        <v>0</v>
      </c>
      <c r="EE13" s="334">
        <v>0</v>
      </c>
      <c r="EF13" s="344">
        <f t="shared" ref="EF13:EF18" si="13">SUM(EB13:EE13)</f>
        <v>0</v>
      </c>
      <c r="EG13" s="345">
        <v>0</v>
      </c>
      <c r="EH13" s="333">
        <v>0</v>
      </c>
      <c r="EI13" s="334">
        <v>0</v>
      </c>
      <c r="EJ13" s="334">
        <v>0</v>
      </c>
      <c r="EK13" s="335">
        <v>0</v>
      </c>
      <c r="EL13" s="336">
        <v>0</v>
      </c>
      <c r="EM13" s="337">
        <v>0</v>
      </c>
      <c r="EN13" s="335">
        <v>0</v>
      </c>
      <c r="EO13" s="336">
        <v>0</v>
      </c>
      <c r="EP13" s="370">
        <v>0</v>
      </c>
      <c r="EQ13" s="339">
        <v>0</v>
      </c>
      <c r="ER13" s="371">
        <v>0</v>
      </c>
      <c r="ES13" s="334">
        <v>0</v>
      </c>
      <c r="ET13" s="341">
        <f t="shared" ref="ET13:ET18" si="14">SUM(EP13:ES13)</f>
        <v>0</v>
      </c>
      <c r="EU13" s="372">
        <v>0</v>
      </c>
      <c r="EV13" s="334">
        <v>0</v>
      </c>
      <c r="EW13" s="373">
        <v>0</v>
      </c>
      <c r="EX13" s="334">
        <v>0</v>
      </c>
      <c r="EY13" s="344">
        <f t="shared" ref="EY13:EY18" si="15">SUM(EU13:EX13)</f>
        <v>0</v>
      </c>
      <c r="EZ13" s="345">
        <v>0</v>
      </c>
      <c r="FA13" s="333">
        <v>0</v>
      </c>
      <c r="FB13" s="334">
        <v>0</v>
      </c>
      <c r="FC13" s="334">
        <v>0</v>
      </c>
      <c r="FD13" s="335">
        <v>0</v>
      </c>
      <c r="FE13" s="336">
        <v>0</v>
      </c>
      <c r="FF13" s="337">
        <v>0</v>
      </c>
      <c r="FG13" s="335">
        <v>0</v>
      </c>
      <c r="FH13" s="336">
        <v>0</v>
      </c>
      <c r="FI13" s="374">
        <v>0</v>
      </c>
      <c r="FJ13" s="339">
        <v>0</v>
      </c>
      <c r="FK13" s="375">
        <v>0</v>
      </c>
      <c r="FL13" s="334">
        <v>0</v>
      </c>
      <c r="FM13" s="376">
        <f t="shared" ref="FM13:FM18" si="16">SUM(FI13:FL13)</f>
        <v>0</v>
      </c>
      <c r="FN13" s="377">
        <v>0</v>
      </c>
      <c r="FO13" s="334">
        <v>0</v>
      </c>
      <c r="FP13" s="378">
        <v>0</v>
      </c>
      <c r="FQ13" s="334">
        <v>0</v>
      </c>
      <c r="FR13" s="344">
        <f t="shared" ref="FR13:FR18" si="17">SUM(FN13:FQ13)</f>
        <v>0</v>
      </c>
      <c r="FS13" s="345">
        <v>0</v>
      </c>
      <c r="FT13" s="333">
        <v>0</v>
      </c>
      <c r="FU13" s="334">
        <v>0</v>
      </c>
      <c r="FV13" s="334">
        <v>0</v>
      </c>
      <c r="FW13" s="335">
        <v>0</v>
      </c>
      <c r="FX13" s="336">
        <v>0</v>
      </c>
      <c r="FY13" s="337">
        <v>0</v>
      </c>
      <c r="FZ13" s="335">
        <v>0</v>
      </c>
      <c r="GA13" s="336">
        <v>0</v>
      </c>
      <c r="GB13" s="379">
        <v>0</v>
      </c>
      <c r="GC13" s="339">
        <v>0</v>
      </c>
      <c r="GD13" s="380">
        <v>0</v>
      </c>
      <c r="GE13" s="334">
        <v>0</v>
      </c>
      <c r="GF13" s="341">
        <f t="shared" ref="GF13:GF18" si="18">SUM(GB13:GE13)</f>
        <v>0</v>
      </c>
      <c r="GG13" s="381">
        <v>0</v>
      </c>
      <c r="GH13" s="334">
        <v>0</v>
      </c>
      <c r="GI13" s="382">
        <v>0</v>
      </c>
      <c r="GJ13" s="334">
        <v>0</v>
      </c>
      <c r="GK13" s="344">
        <f t="shared" ref="GK13:GK18" si="19">SUM(GG13:GJ13)</f>
        <v>0</v>
      </c>
      <c r="GL13" s="345">
        <v>0</v>
      </c>
      <c r="GM13" s="333">
        <v>0</v>
      </c>
      <c r="GN13" s="334">
        <v>0</v>
      </c>
      <c r="GO13" s="334">
        <v>0</v>
      </c>
      <c r="GP13" s="335">
        <v>0</v>
      </c>
      <c r="GQ13" s="336">
        <v>0</v>
      </c>
      <c r="GR13" s="337">
        <v>0</v>
      </c>
      <c r="GS13" s="335">
        <v>0</v>
      </c>
      <c r="GT13" s="336">
        <v>0</v>
      </c>
      <c r="GU13" s="383">
        <v>0</v>
      </c>
      <c r="GV13" s="339">
        <v>0</v>
      </c>
      <c r="GW13" s="384">
        <v>0</v>
      </c>
      <c r="GX13" s="334">
        <v>0</v>
      </c>
      <c r="GY13" s="341">
        <f t="shared" ref="GY13:GY18" si="20">SUM(GU13:GX13)</f>
        <v>0</v>
      </c>
      <c r="GZ13" s="385">
        <v>0</v>
      </c>
      <c r="HA13" s="334">
        <v>0</v>
      </c>
      <c r="HB13" s="386">
        <v>0</v>
      </c>
      <c r="HC13" s="334">
        <v>0</v>
      </c>
      <c r="HD13" s="344">
        <f t="shared" ref="HD13:HD18" si="21">SUM(GZ13:HC13)</f>
        <v>0</v>
      </c>
      <c r="HE13" s="345">
        <v>0</v>
      </c>
      <c r="HF13" s="333">
        <v>0</v>
      </c>
      <c r="HG13" s="334">
        <v>0</v>
      </c>
      <c r="HH13" s="334">
        <v>0</v>
      </c>
      <c r="HI13" s="335">
        <v>0</v>
      </c>
      <c r="HJ13" s="336">
        <v>0</v>
      </c>
      <c r="HK13" s="337">
        <v>0</v>
      </c>
      <c r="HL13" s="335">
        <v>0</v>
      </c>
      <c r="HM13" s="336">
        <v>0</v>
      </c>
      <c r="HN13" s="387">
        <v>0</v>
      </c>
      <c r="HO13" s="339">
        <v>0</v>
      </c>
      <c r="HP13" s="388">
        <v>0</v>
      </c>
      <c r="HQ13" s="334">
        <v>0</v>
      </c>
      <c r="HR13" s="341">
        <f t="shared" ref="HR13:HR18" si="22">SUM(HN13:HQ13)</f>
        <v>0</v>
      </c>
      <c r="HS13" s="389">
        <v>0</v>
      </c>
      <c r="HT13" s="334">
        <v>0</v>
      </c>
      <c r="HU13" s="390">
        <v>0</v>
      </c>
      <c r="HV13" s="334">
        <v>0</v>
      </c>
      <c r="HW13" s="344">
        <f t="shared" ref="HW13:HW18" si="23">SUM(HS13:HV13)</f>
        <v>0</v>
      </c>
      <c r="HX13" s="345">
        <v>0</v>
      </c>
      <c r="HY13" s="391"/>
      <c r="HZ13" s="392">
        <v>0</v>
      </c>
      <c r="IA13" s="392">
        <f t="shared" ref="IA13:ID18" si="24">E13+X13+AQ13+BJ13+CC13+CV13+DO13+EH13+FA13+FT13+GM13+HF13</f>
        <v>0</v>
      </c>
      <c r="IB13" s="393">
        <f t="shared" si="24"/>
        <v>0</v>
      </c>
      <c r="IC13" s="393">
        <f t="shared" si="24"/>
        <v>0</v>
      </c>
      <c r="ID13" s="394">
        <f t="shared" si="24"/>
        <v>0</v>
      </c>
      <c r="IE13" s="395">
        <v>0</v>
      </c>
      <c r="IF13" s="337">
        <f t="shared" ref="IF13:IG18" si="25">J13+AC13+AV13+BO13+CH13+DA13+DT13+EM13+FF13+FY13+GR13+HK13</f>
        <v>0</v>
      </c>
      <c r="IG13" s="335">
        <f t="shared" si="25"/>
        <v>0</v>
      </c>
      <c r="IH13" s="336">
        <v>0</v>
      </c>
      <c r="II13" s="396">
        <f t="shared" ref="II13:IL18" si="26">M13+AF13+AY13+BR13+CK13+DD13+DW13+EP13+FI13+GB13+GU13+HN13</f>
        <v>0</v>
      </c>
      <c r="IJ13" s="393">
        <f t="shared" si="26"/>
        <v>0</v>
      </c>
      <c r="IK13" s="397">
        <f t="shared" si="26"/>
        <v>0</v>
      </c>
      <c r="IL13" s="393">
        <f t="shared" si="26"/>
        <v>0</v>
      </c>
      <c r="IM13" s="398">
        <f t="shared" ref="IM13:IM33" si="27">SUM(II13:IL13)</f>
        <v>0</v>
      </c>
      <c r="IN13" s="396">
        <f t="shared" ref="IN13:IQ18" si="28">R13+AK13+BD13+BW13+CP13+DI13+EB13+EU13+FN13+GG13+GZ13+HS13</f>
        <v>0</v>
      </c>
      <c r="IO13" s="393">
        <f t="shared" si="28"/>
        <v>0</v>
      </c>
      <c r="IP13" s="397">
        <f t="shared" si="28"/>
        <v>0</v>
      </c>
      <c r="IQ13" s="394">
        <f t="shared" si="28"/>
        <v>0</v>
      </c>
      <c r="IR13" s="399">
        <f t="shared" ref="IR13:IR33" si="29">SUM(IN13:IQ13)</f>
        <v>0</v>
      </c>
      <c r="IS13" s="400">
        <v>0</v>
      </c>
      <c r="IT13" s="330"/>
      <c r="IU13" s="401">
        <v>0</v>
      </c>
    </row>
    <row r="14" spans="1:255" ht="39.75" customHeight="1" x14ac:dyDescent="0.35">
      <c r="A14" s="4557"/>
      <c r="B14" s="4537" t="str">
        <f>"CARGOS VAGOS ANTERIORES A 1º DE ABRIL DE"&amp;" "&amp;$D$10&amp;" (VAGOS ATÉ 31 DE MARÇO DE "&amp;$D$10&amp;")"</f>
        <v>CARGOS VAGOS ANTERIORES A 1º DE ABRIL DE 2024 (VAGOS ATÉ 31 DE MARÇO DE 2024)</v>
      </c>
      <c r="C14" s="4538"/>
      <c r="D14" s="403">
        <v>0</v>
      </c>
      <c r="E14" s="404">
        <v>0</v>
      </c>
      <c r="F14" s="405">
        <v>0</v>
      </c>
      <c r="G14" s="406">
        <v>0</v>
      </c>
      <c r="H14" s="407">
        <v>0</v>
      </c>
      <c r="I14" s="408">
        <f>SUM(E14:H14)</f>
        <v>0</v>
      </c>
      <c r="J14" s="409">
        <v>0</v>
      </c>
      <c r="K14" s="410">
        <v>0</v>
      </c>
      <c r="L14" s="408">
        <f>SUM(J14:K14)</f>
        <v>0</v>
      </c>
      <c r="M14" s="409">
        <v>0</v>
      </c>
      <c r="N14" s="411">
        <v>0</v>
      </c>
      <c r="O14" s="405">
        <v>0</v>
      </c>
      <c r="P14" s="405">
        <v>0</v>
      </c>
      <c r="Q14" s="412">
        <f t="shared" si="0"/>
        <v>0</v>
      </c>
      <c r="R14" s="409">
        <v>0</v>
      </c>
      <c r="S14" s="413">
        <v>0</v>
      </c>
      <c r="T14" s="405">
        <v>0</v>
      </c>
      <c r="U14" s="405">
        <v>0</v>
      </c>
      <c r="V14" s="408">
        <f t="shared" si="1"/>
        <v>0</v>
      </c>
      <c r="W14" s="414">
        <f>D14+L14+V14-I14-Q14</f>
        <v>0</v>
      </c>
      <c r="X14" s="415">
        <v>0</v>
      </c>
      <c r="Y14" s="416">
        <v>0</v>
      </c>
      <c r="Z14" s="417">
        <v>0</v>
      </c>
      <c r="AA14" s="418">
        <v>0</v>
      </c>
      <c r="AB14" s="408">
        <f>SUM(X14:AA14)</f>
        <v>0</v>
      </c>
      <c r="AC14" s="409">
        <v>0</v>
      </c>
      <c r="AD14" s="419">
        <v>0</v>
      </c>
      <c r="AE14" s="408">
        <f>SUM(AC14:AD14)</f>
        <v>0</v>
      </c>
      <c r="AF14" s="409">
        <v>0</v>
      </c>
      <c r="AG14" s="420">
        <v>0</v>
      </c>
      <c r="AH14" s="405">
        <v>0</v>
      </c>
      <c r="AI14" s="421">
        <v>0</v>
      </c>
      <c r="AJ14" s="412">
        <f t="shared" si="2"/>
        <v>0</v>
      </c>
      <c r="AK14" s="409">
        <v>0</v>
      </c>
      <c r="AL14" s="422">
        <v>0</v>
      </c>
      <c r="AM14" s="405">
        <v>0</v>
      </c>
      <c r="AN14" s="405">
        <v>0</v>
      </c>
      <c r="AO14" s="408">
        <f t="shared" si="3"/>
        <v>0</v>
      </c>
      <c r="AP14" s="414">
        <f>W14+AE14+AO14-AB14-AJ14</f>
        <v>0</v>
      </c>
      <c r="AQ14" s="423">
        <v>0</v>
      </c>
      <c r="AR14" s="424">
        <v>0</v>
      </c>
      <c r="AS14" s="425">
        <v>0</v>
      </c>
      <c r="AT14" s="426">
        <v>0</v>
      </c>
      <c r="AU14" s="408">
        <f>SUM(AQ14:AT14)</f>
        <v>0</v>
      </c>
      <c r="AV14" s="409">
        <v>0</v>
      </c>
      <c r="AW14" s="427">
        <v>0</v>
      </c>
      <c r="AX14" s="408">
        <f>SUM(AV14:AW14)</f>
        <v>0</v>
      </c>
      <c r="AY14" s="409">
        <v>0</v>
      </c>
      <c r="AZ14" s="428">
        <v>0</v>
      </c>
      <c r="BA14" s="405">
        <v>0</v>
      </c>
      <c r="BB14" s="429">
        <v>0</v>
      </c>
      <c r="BC14" s="412">
        <f t="shared" si="4"/>
        <v>0</v>
      </c>
      <c r="BD14" s="409">
        <v>0</v>
      </c>
      <c r="BE14" s="430">
        <v>0</v>
      </c>
      <c r="BF14" s="405">
        <v>0</v>
      </c>
      <c r="BG14" s="405">
        <v>0</v>
      </c>
      <c r="BH14" s="408">
        <f t="shared" si="5"/>
        <v>0</v>
      </c>
      <c r="BI14" s="414">
        <f>AP14+AX14+BH14-AU14-BC14</f>
        <v>0</v>
      </c>
      <c r="BJ14" s="423">
        <v>0</v>
      </c>
      <c r="BK14" s="431">
        <v>0</v>
      </c>
      <c r="BL14" s="425">
        <v>0</v>
      </c>
      <c r="BM14" s="432">
        <v>0</v>
      </c>
      <c r="BN14" s="408">
        <f>SUM(BJ14:BM14)</f>
        <v>0</v>
      </c>
      <c r="BO14" s="409">
        <v>0</v>
      </c>
      <c r="BP14" s="433">
        <v>0</v>
      </c>
      <c r="BQ14" s="408">
        <f>SUM(BO14:BP14)</f>
        <v>0</v>
      </c>
      <c r="BR14" s="409">
        <v>0</v>
      </c>
      <c r="BS14" s="434">
        <v>0</v>
      </c>
      <c r="BT14" s="405">
        <v>0</v>
      </c>
      <c r="BU14" s="435">
        <v>0</v>
      </c>
      <c r="BV14" s="412">
        <f t="shared" si="6"/>
        <v>0</v>
      </c>
      <c r="BW14" s="409">
        <v>0</v>
      </c>
      <c r="BX14" s="436">
        <v>0</v>
      </c>
      <c r="BY14" s="405">
        <v>0</v>
      </c>
      <c r="BZ14" s="405">
        <v>0</v>
      </c>
      <c r="CA14" s="408">
        <f t="shared" si="7"/>
        <v>0</v>
      </c>
      <c r="CB14" s="414">
        <f>BI14+BQ14+CA14-BN14-BV14</f>
        <v>0</v>
      </c>
      <c r="CC14" s="423">
        <v>0</v>
      </c>
      <c r="CD14" s="437">
        <v>0</v>
      </c>
      <c r="CE14" s="425">
        <v>0</v>
      </c>
      <c r="CF14" s="438">
        <v>0</v>
      </c>
      <c r="CG14" s="408">
        <f>SUM(CC14:CF14)</f>
        <v>0</v>
      </c>
      <c r="CH14" s="409">
        <v>0</v>
      </c>
      <c r="CI14" s="439">
        <v>0</v>
      </c>
      <c r="CJ14" s="408">
        <f>SUM(CH14:CI14)</f>
        <v>0</v>
      </c>
      <c r="CK14" s="409">
        <v>0</v>
      </c>
      <c r="CL14" s="440">
        <v>0</v>
      </c>
      <c r="CM14" s="405">
        <v>0</v>
      </c>
      <c r="CN14" s="441">
        <v>0</v>
      </c>
      <c r="CO14" s="412">
        <f t="shared" si="8"/>
        <v>0</v>
      </c>
      <c r="CP14" s="409">
        <v>0</v>
      </c>
      <c r="CQ14" s="442">
        <v>0</v>
      </c>
      <c r="CR14" s="405">
        <v>0</v>
      </c>
      <c r="CS14" s="405">
        <v>0</v>
      </c>
      <c r="CT14" s="408">
        <f t="shared" si="9"/>
        <v>0</v>
      </c>
      <c r="CU14" s="414">
        <f>CB14+CJ14+CT14-CG14-CO14</f>
        <v>0</v>
      </c>
      <c r="CV14" s="423">
        <v>0</v>
      </c>
      <c r="CW14" s="443">
        <v>0</v>
      </c>
      <c r="CX14" s="425">
        <v>0</v>
      </c>
      <c r="CY14" s="444">
        <v>0</v>
      </c>
      <c r="CZ14" s="408">
        <f>SUM(CV14:CY14)</f>
        <v>0</v>
      </c>
      <c r="DA14" s="409">
        <v>0</v>
      </c>
      <c r="DB14" s="445">
        <v>0</v>
      </c>
      <c r="DC14" s="408">
        <f>SUM(DA14:DB14)</f>
        <v>0</v>
      </c>
      <c r="DD14" s="409">
        <v>0</v>
      </c>
      <c r="DE14" s="446">
        <v>0</v>
      </c>
      <c r="DF14" s="405">
        <v>0</v>
      </c>
      <c r="DG14" s="447">
        <v>0</v>
      </c>
      <c r="DH14" s="412">
        <f t="shared" si="10"/>
        <v>0</v>
      </c>
      <c r="DI14" s="409">
        <v>0</v>
      </c>
      <c r="DJ14" s="448">
        <v>0</v>
      </c>
      <c r="DK14" s="405">
        <v>0</v>
      </c>
      <c r="DL14" s="405">
        <v>0</v>
      </c>
      <c r="DM14" s="408">
        <f t="shared" si="11"/>
        <v>0</v>
      </c>
      <c r="DN14" s="414">
        <f>CU14+DC14+DM14-CZ14-DH14</f>
        <v>0</v>
      </c>
      <c r="DO14" s="423">
        <v>0</v>
      </c>
      <c r="DP14" s="449">
        <v>0</v>
      </c>
      <c r="DQ14" s="425">
        <v>0</v>
      </c>
      <c r="DR14" s="450">
        <v>0</v>
      </c>
      <c r="DS14" s="408">
        <f>SUM(DO14:DR14)</f>
        <v>0</v>
      </c>
      <c r="DT14" s="409">
        <v>0</v>
      </c>
      <c r="DU14" s="451">
        <v>0</v>
      </c>
      <c r="DV14" s="408">
        <f>SUM(DT14:DU14)</f>
        <v>0</v>
      </c>
      <c r="DW14" s="409">
        <v>0</v>
      </c>
      <c r="DX14" s="452">
        <v>0</v>
      </c>
      <c r="DY14" s="405">
        <v>0</v>
      </c>
      <c r="DZ14" s="453">
        <v>0</v>
      </c>
      <c r="EA14" s="412">
        <f t="shared" si="12"/>
        <v>0</v>
      </c>
      <c r="EB14" s="409">
        <v>0</v>
      </c>
      <c r="EC14" s="454">
        <v>0</v>
      </c>
      <c r="ED14" s="405">
        <v>0</v>
      </c>
      <c r="EE14" s="405">
        <v>0</v>
      </c>
      <c r="EF14" s="408">
        <f t="shared" si="13"/>
        <v>0</v>
      </c>
      <c r="EG14" s="414">
        <f>DN14+DV14+EF14-DS14-EA14</f>
        <v>0</v>
      </c>
      <c r="EH14" s="423">
        <v>0</v>
      </c>
      <c r="EI14" s="455">
        <v>0</v>
      </c>
      <c r="EJ14" s="425">
        <v>0</v>
      </c>
      <c r="EK14" s="456">
        <v>0</v>
      </c>
      <c r="EL14" s="408">
        <f>SUM(EH14:EK14)</f>
        <v>0</v>
      </c>
      <c r="EM14" s="409">
        <v>0</v>
      </c>
      <c r="EN14" s="457">
        <v>0</v>
      </c>
      <c r="EO14" s="408">
        <f>SUM(EM14:EN14)</f>
        <v>0</v>
      </c>
      <c r="EP14" s="409">
        <v>0</v>
      </c>
      <c r="EQ14" s="458">
        <v>0</v>
      </c>
      <c r="ER14" s="405">
        <v>0</v>
      </c>
      <c r="ES14" s="459">
        <v>0</v>
      </c>
      <c r="ET14" s="412">
        <f t="shared" si="14"/>
        <v>0</v>
      </c>
      <c r="EU14" s="409">
        <v>0</v>
      </c>
      <c r="EV14" s="460">
        <v>0</v>
      </c>
      <c r="EW14" s="405">
        <v>0</v>
      </c>
      <c r="EX14" s="405">
        <v>0</v>
      </c>
      <c r="EY14" s="408">
        <f t="shared" si="15"/>
        <v>0</v>
      </c>
      <c r="EZ14" s="414">
        <f>EG14+EO14+EY14-EL14-ET14</f>
        <v>0</v>
      </c>
      <c r="FA14" s="423">
        <v>0</v>
      </c>
      <c r="FB14" s="461">
        <v>0</v>
      </c>
      <c r="FC14" s="425">
        <v>0</v>
      </c>
      <c r="FD14" s="462">
        <v>0</v>
      </c>
      <c r="FE14" s="408">
        <f>SUM(FA14:FD14)</f>
        <v>0</v>
      </c>
      <c r="FF14" s="409">
        <v>0</v>
      </c>
      <c r="FG14" s="463">
        <v>0</v>
      </c>
      <c r="FH14" s="408">
        <f>SUM(FF14:FG14)</f>
        <v>0</v>
      </c>
      <c r="FI14" s="409">
        <v>0</v>
      </c>
      <c r="FJ14" s="464">
        <v>0</v>
      </c>
      <c r="FK14" s="405">
        <v>0</v>
      </c>
      <c r="FL14" s="465">
        <v>0</v>
      </c>
      <c r="FM14" s="466">
        <f t="shared" si="16"/>
        <v>0</v>
      </c>
      <c r="FN14" s="409">
        <v>0</v>
      </c>
      <c r="FO14" s="467">
        <v>0</v>
      </c>
      <c r="FP14" s="405">
        <v>0</v>
      </c>
      <c r="FQ14" s="405">
        <v>0</v>
      </c>
      <c r="FR14" s="408">
        <f t="shared" si="17"/>
        <v>0</v>
      </c>
      <c r="FS14" s="414">
        <f>EZ14+FH14+FR14-FE14-FM14</f>
        <v>0</v>
      </c>
      <c r="FT14" s="423">
        <v>0</v>
      </c>
      <c r="FU14" s="468">
        <v>0</v>
      </c>
      <c r="FV14" s="425">
        <v>0</v>
      </c>
      <c r="FW14" s="469">
        <v>0</v>
      </c>
      <c r="FX14" s="408">
        <f>SUM(FT14:FW14)</f>
        <v>0</v>
      </c>
      <c r="FY14" s="409">
        <v>0</v>
      </c>
      <c r="FZ14" s="470">
        <v>0</v>
      </c>
      <c r="GA14" s="408">
        <f>SUM(FY14:FZ14)</f>
        <v>0</v>
      </c>
      <c r="GB14" s="409">
        <v>0</v>
      </c>
      <c r="GC14" s="471">
        <v>0</v>
      </c>
      <c r="GD14" s="405">
        <v>0</v>
      </c>
      <c r="GE14" s="472">
        <v>0</v>
      </c>
      <c r="GF14" s="412">
        <f t="shared" si="18"/>
        <v>0</v>
      </c>
      <c r="GG14" s="409">
        <v>0</v>
      </c>
      <c r="GH14" s="473">
        <v>0</v>
      </c>
      <c r="GI14" s="405">
        <v>0</v>
      </c>
      <c r="GJ14" s="405">
        <v>0</v>
      </c>
      <c r="GK14" s="408">
        <f t="shared" si="19"/>
        <v>0</v>
      </c>
      <c r="GL14" s="414">
        <f>FS14+GA14+GK14-FX14-GF14</f>
        <v>0</v>
      </c>
      <c r="GM14" s="423">
        <v>0</v>
      </c>
      <c r="GN14" s="474">
        <v>0</v>
      </c>
      <c r="GO14" s="425">
        <v>0</v>
      </c>
      <c r="GP14" s="475">
        <v>0</v>
      </c>
      <c r="GQ14" s="408">
        <f>SUM(GM14:GP14)</f>
        <v>0</v>
      </c>
      <c r="GR14" s="409">
        <v>0</v>
      </c>
      <c r="GS14" s="476">
        <v>0</v>
      </c>
      <c r="GT14" s="408">
        <f>SUM(GR14:GS14)</f>
        <v>0</v>
      </c>
      <c r="GU14" s="409">
        <v>0</v>
      </c>
      <c r="GV14" s="477">
        <v>0</v>
      </c>
      <c r="GW14" s="405">
        <v>0</v>
      </c>
      <c r="GX14" s="478">
        <v>0</v>
      </c>
      <c r="GY14" s="412">
        <f t="shared" si="20"/>
        <v>0</v>
      </c>
      <c r="GZ14" s="409">
        <v>0</v>
      </c>
      <c r="HA14" s="479">
        <v>0</v>
      </c>
      <c r="HB14" s="405">
        <v>0</v>
      </c>
      <c r="HC14" s="405">
        <v>0</v>
      </c>
      <c r="HD14" s="408">
        <f t="shared" si="21"/>
        <v>0</v>
      </c>
      <c r="HE14" s="414">
        <f>GL14+GT14+HD14-GQ14-GY14</f>
        <v>0</v>
      </c>
      <c r="HF14" s="423">
        <v>0</v>
      </c>
      <c r="HG14" s="480">
        <v>0</v>
      </c>
      <c r="HH14" s="425">
        <v>0</v>
      </c>
      <c r="HI14" s="481">
        <v>0</v>
      </c>
      <c r="HJ14" s="408">
        <f>SUM(HF14:HI14)</f>
        <v>0</v>
      </c>
      <c r="HK14" s="409">
        <v>0</v>
      </c>
      <c r="HL14" s="482">
        <v>0</v>
      </c>
      <c r="HM14" s="408">
        <f>SUM(HK14:HL14)</f>
        <v>0</v>
      </c>
      <c r="HN14" s="409">
        <v>0</v>
      </c>
      <c r="HO14" s="483">
        <v>0</v>
      </c>
      <c r="HP14" s="405">
        <v>0</v>
      </c>
      <c r="HQ14" s="484">
        <v>0</v>
      </c>
      <c r="HR14" s="412">
        <f t="shared" si="22"/>
        <v>0</v>
      </c>
      <c r="HS14" s="409">
        <v>0</v>
      </c>
      <c r="HT14" s="485">
        <v>0</v>
      </c>
      <c r="HU14" s="405">
        <v>0</v>
      </c>
      <c r="HV14" s="405">
        <v>0</v>
      </c>
      <c r="HW14" s="408">
        <f t="shared" si="23"/>
        <v>0</v>
      </c>
      <c r="HX14" s="414">
        <f>HE14+HM14+HW14-HJ14-HR14</f>
        <v>0</v>
      </c>
      <c r="HY14" s="391"/>
      <c r="HZ14" s="486">
        <f>D14</f>
        <v>0</v>
      </c>
      <c r="IA14" s="487">
        <f t="shared" si="24"/>
        <v>0</v>
      </c>
      <c r="IB14" s="488">
        <f t="shared" si="24"/>
        <v>0</v>
      </c>
      <c r="IC14" s="488">
        <f t="shared" si="24"/>
        <v>0</v>
      </c>
      <c r="ID14" s="489">
        <f t="shared" si="24"/>
        <v>0</v>
      </c>
      <c r="IE14" s="490">
        <f>SUM(IA14:ID14)</f>
        <v>0</v>
      </c>
      <c r="IF14" s="488">
        <f t="shared" si="25"/>
        <v>0</v>
      </c>
      <c r="IG14" s="488">
        <f t="shared" si="25"/>
        <v>0</v>
      </c>
      <c r="IH14" s="491">
        <f>SUM(IF14:IG14)</f>
        <v>0</v>
      </c>
      <c r="II14" s="492">
        <f t="shared" si="26"/>
        <v>0</v>
      </c>
      <c r="IJ14" s="488">
        <f t="shared" si="26"/>
        <v>0</v>
      </c>
      <c r="IK14" s="488">
        <f t="shared" si="26"/>
        <v>0</v>
      </c>
      <c r="IL14" s="488">
        <f t="shared" si="26"/>
        <v>0</v>
      </c>
      <c r="IM14" s="493">
        <f t="shared" si="27"/>
        <v>0</v>
      </c>
      <c r="IN14" s="492">
        <f t="shared" si="28"/>
        <v>0</v>
      </c>
      <c r="IO14" s="488">
        <f t="shared" si="28"/>
        <v>0</v>
      </c>
      <c r="IP14" s="488">
        <f t="shared" si="28"/>
        <v>0</v>
      </c>
      <c r="IQ14" s="489">
        <f t="shared" si="28"/>
        <v>0</v>
      </c>
      <c r="IR14" s="494">
        <f t="shared" si="29"/>
        <v>0</v>
      </c>
      <c r="IS14" s="495">
        <f>HZ14+IH14+IR14-IE14-IM14</f>
        <v>0</v>
      </c>
      <c r="IT14" s="304"/>
      <c r="IU14" s="496">
        <f>IS14+IS15+IS16</f>
        <v>0</v>
      </c>
    </row>
    <row r="15" spans="1:255" ht="39.75" customHeight="1" x14ac:dyDescent="0.35">
      <c r="A15" s="4557"/>
      <c r="B15" s="4542" t="str">
        <f>"CARGOS VAGOS A PARTIR DE 1º DE ABRIL DE"&amp;" "&amp;$D$10&amp;" (VAGOS ATÉ 31 DE MARÇO DE "&amp;$C$3&amp;")"</f>
        <v>CARGOS VAGOS A PARTIR DE 1º DE ABRIL DE 2024 (VAGOS ATÉ 31 DE MARÇO DE 2025)</v>
      </c>
      <c r="C15" s="402" t="s">
        <v>216</v>
      </c>
      <c r="D15" s="403">
        <v>0</v>
      </c>
      <c r="E15" s="497">
        <v>0</v>
      </c>
      <c r="F15" s="405">
        <v>0</v>
      </c>
      <c r="G15" s="405">
        <v>0</v>
      </c>
      <c r="H15" s="498">
        <v>0</v>
      </c>
      <c r="I15" s="408">
        <f>SUM(E15:H15)</f>
        <v>0</v>
      </c>
      <c r="J15" s="499">
        <v>0</v>
      </c>
      <c r="K15" s="500">
        <v>0</v>
      </c>
      <c r="L15" s="408">
        <f>SUM(J15:K15)</f>
        <v>0</v>
      </c>
      <c r="M15" s="409">
        <v>0</v>
      </c>
      <c r="N15" s="501">
        <v>0</v>
      </c>
      <c r="O15" s="405">
        <v>0</v>
      </c>
      <c r="P15" s="405">
        <v>0</v>
      </c>
      <c r="Q15" s="412">
        <f t="shared" si="0"/>
        <v>0</v>
      </c>
      <c r="R15" s="409">
        <v>0</v>
      </c>
      <c r="S15" s="502">
        <v>0</v>
      </c>
      <c r="T15" s="405">
        <v>0</v>
      </c>
      <c r="U15" s="405">
        <v>0</v>
      </c>
      <c r="V15" s="408">
        <f t="shared" si="1"/>
        <v>0</v>
      </c>
      <c r="W15" s="414">
        <f>D15+L15+V15-I15-Q15</f>
        <v>0</v>
      </c>
      <c r="X15" s="503">
        <v>0</v>
      </c>
      <c r="Y15" s="504">
        <v>0</v>
      </c>
      <c r="Z15" s="425">
        <v>0</v>
      </c>
      <c r="AA15" s="505">
        <v>0</v>
      </c>
      <c r="AB15" s="408">
        <f>SUM(X15:AA15)</f>
        <v>0</v>
      </c>
      <c r="AC15" s="506">
        <v>0</v>
      </c>
      <c r="AD15" s="507">
        <v>0</v>
      </c>
      <c r="AE15" s="408">
        <f>SUM(AC15:AD15)</f>
        <v>0</v>
      </c>
      <c r="AF15" s="409">
        <v>0</v>
      </c>
      <c r="AG15" s="508">
        <v>0</v>
      </c>
      <c r="AH15" s="405">
        <v>0</v>
      </c>
      <c r="AI15" s="509">
        <v>0</v>
      </c>
      <c r="AJ15" s="412">
        <f t="shared" si="2"/>
        <v>0</v>
      </c>
      <c r="AK15" s="409">
        <v>0</v>
      </c>
      <c r="AL15" s="510">
        <v>0</v>
      </c>
      <c r="AM15" s="405">
        <v>0</v>
      </c>
      <c r="AN15" s="405">
        <v>0</v>
      </c>
      <c r="AO15" s="408">
        <f t="shared" si="3"/>
        <v>0</v>
      </c>
      <c r="AP15" s="414">
        <f>W15+AE15+AO15-AB15-AJ15</f>
        <v>0</v>
      </c>
      <c r="AQ15" s="423">
        <v>0</v>
      </c>
      <c r="AR15" s="511">
        <v>0</v>
      </c>
      <c r="AS15" s="425">
        <v>0</v>
      </c>
      <c r="AT15" s="512">
        <v>0</v>
      </c>
      <c r="AU15" s="408">
        <f>SUM(AQ15:AT15)</f>
        <v>0</v>
      </c>
      <c r="AV15" s="513">
        <v>0</v>
      </c>
      <c r="AW15" s="514">
        <v>0</v>
      </c>
      <c r="AX15" s="408">
        <f>SUM(AV15:AW15)</f>
        <v>0</v>
      </c>
      <c r="AY15" s="409">
        <v>0</v>
      </c>
      <c r="AZ15" s="515">
        <v>0</v>
      </c>
      <c r="BA15" s="405">
        <v>0</v>
      </c>
      <c r="BB15" s="516">
        <v>0</v>
      </c>
      <c r="BC15" s="412">
        <f t="shared" si="4"/>
        <v>0</v>
      </c>
      <c r="BD15" s="409">
        <v>0</v>
      </c>
      <c r="BE15" s="517">
        <v>0</v>
      </c>
      <c r="BF15" s="405">
        <v>0</v>
      </c>
      <c r="BG15" s="405">
        <v>0</v>
      </c>
      <c r="BH15" s="408">
        <f t="shared" si="5"/>
        <v>0</v>
      </c>
      <c r="BI15" s="414">
        <f>AP15+AX15+BH15-AU15-BC15</f>
        <v>0</v>
      </c>
      <c r="BJ15" s="423">
        <v>0</v>
      </c>
      <c r="BK15" s="518">
        <v>0</v>
      </c>
      <c r="BL15" s="425">
        <v>0</v>
      </c>
      <c r="BM15" s="519">
        <v>0</v>
      </c>
      <c r="BN15" s="408">
        <f>SUM(BJ15:BM15)</f>
        <v>0</v>
      </c>
      <c r="BO15" s="409">
        <v>0</v>
      </c>
      <c r="BP15" s="520">
        <v>0</v>
      </c>
      <c r="BQ15" s="408">
        <f>SUM(BO15:BP15)</f>
        <v>0</v>
      </c>
      <c r="BR15" s="409">
        <v>0</v>
      </c>
      <c r="BS15" s="521">
        <v>0</v>
      </c>
      <c r="BT15" s="405">
        <v>0</v>
      </c>
      <c r="BU15" s="522">
        <v>0</v>
      </c>
      <c r="BV15" s="412">
        <f t="shared" si="6"/>
        <v>0</v>
      </c>
      <c r="BW15" s="409">
        <v>0</v>
      </c>
      <c r="BX15" s="523">
        <v>0</v>
      </c>
      <c r="BY15" s="405">
        <v>0</v>
      </c>
      <c r="BZ15" s="405">
        <v>0</v>
      </c>
      <c r="CA15" s="408">
        <f t="shared" si="7"/>
        <v>0</v>
      </c>
      <c r="CB15" s="414">
        <f>BI15+BQ15+CA15-BN15-BV15</f>
        <v>0</v>
      </c>
      <c r="CC15" s="423">
        <v>0</v>
      </c>
      <c r="CD15" s="524">
        <v>0</v>
      </c>
      <c r="CE15" s="425">
        <v>0</v>
      </c>
      <c r="CF15" s="525">
        <v>0</v>
      </c>
      <c r="CG15" s="408">
        <f>SUM(CC15:CF15)</f>
        <v>0</v>
      </c>
      <c r="CH15" s="409">
        <v>0</v>
      </c>
      <c r="CI15" s="526">
        <v>0</v>
      </c>
      <c r="CJ15" s="408">
        <f>SUM(CH15:CI15)</f>
        <v>0</v>
      </c>
      <c r="CK15" s="409">
        <v>0</v>
      </c>
      <c r="CL15" s="527">
        <v>0</v>
      </c>
      <c r="CM15" s="405">
        <v>0</v>
      </c>
      <c r="CN15" s="528">
        <v>0</v>
      </c>
      <c r="CO15" s="412">
        <f t="shared" si="8"/>
        <v>0</v>
      </c>
      <c r="CP15" s="409">
        <v>0</v>
      </c>
      <c r="CQ15" s="529">
        <v>0</v>
      </c>
      <c r="CR15" s="405">
        <v>0</v>
      </c>
      <c r="CS15" s="405">
        <v>0</v>
      </c>
      <c r="CT15" s="408">
        <f t="shared" si="9"/>
        <v>0</v>
      </c>
      <c r="CU15" s="414">
        <f>CB15+CJ15+CT15-CG15-CO15</f>
        <v>0</v>
      </c>
      <c r="CV15" s="423">
        <v>0</v>
      </c>
      <c r="CW15" s="530">
        <v>0</v>
      </c>
      <c r="CX15" s="425">
        <v>0</v>
      </c>
      <c r="CY15" s="531">
        <v>0</v>
      </c>
      <c r="CZ15" s="408">
        <f>SUM(CV15:CY15)</f>
        <v>0</v>
      </c>
      <c r="DA15" s="409">
        <v>0</v>
      </c>
      <c r="DB15" s="532">
        <v>0</v>
      </c>
      <c r="DC15" s="408">
        <f>SUM(DA15:DB15)</f>
        <v>0</v>
      </c>
      <c r="DD15" s="409">
        <v>0</v>
      </c>
      <c r="DE15" s="533">
        <v>0</v>
      </c>
      <c r="DF15" s="405">
        <v>0</v>
      </c>
      <c r="DG15" s="534">
        <v>0</v>
      </c>
      <c r="DH15" s="412">
        <f t="shared" si="10"/>
        <v>0</v>
      </c>
      <c r="DI15" s="409">
        <v>0</v>
      </c>
      <c r="DJ15" s="535">
        <v>0</v>
      </c>
      <c r="DK15" s="405">
        <v>0</v>
      </c>
      <c r="DL15" s="405">
        <v>0</v>
      </c>
      <c r="DM15" s="408">
        <f t="shared" si="11"/>
        <v>0</v>
      </c>
      <c r="DN15" s="414">
        <f>CU15+DC15+DM15-CZ15-DH15</f>
        <v>0</v>
      </c>
      <c r="DO15" s="423">
        <v>0</v>
      </c>
      <c r="DP15" s="536">
        <v>0</v>
      </c>
      <c r="DQ15" s="425">
        <v>0</v>
      </c>
      <c r="DR15" s="537">
        <v>0</v>
      </c>
      <c r="DS15" s="408">
        <f>SUM(DO15:DR15)</f>
        <v>0</v>
      </c>
      <c r="DT15" s="409">
        <v>0</v>
      </c>
      <c r="DU15" s="538">
        <v>0</v>
      </c>
      <c r="DV15" s="408">
        <f>SUM(DT15:DU15)</f>
        <v>0</v>
      </c>
      <c r="DW15" s="409">
        <v>0</v>
      </c>
      <c r="DX15" s="539">
        <v>0</v>
      </c>
      <c r="DY15" s="405">
        <v>0</v>
      </c>
      <c r="DZ15" s="540">
        <v>0</v>
      </c>
      <c r="EA15" s="412">
        <f t="shared" si="12"/>
        <v>0</v>
      </c>
      <c r="EB15" s="409">
        <v>0</v>
      </c>
      <c r="EC15" s="541">
        <v>0</v>
      </c>
      <c r="ED15" s="405">
        <v>0</v>
      </c>
      <c r="EE15" s="405">
        <v>0</v>
      </c>
      <c r="EF15" s="408">
        <f t="shared" si="13"/>
        <v>0</v>
      </c>
      <c r="EG15" s="414">
        <f>DN15+DV15+EF15-DS15-EA15</f>
        <v>0</v>
      </c>
      <c r="EH15" s="423">
        <v>0</v>
      </c>
      <c r="EI15" s="542">
        <v>0</v>
      </c>
      <c r="EJ15" s="425">
        <v>0</v>
      </c>
      <c r="EK15" s="543">
        <v>0</v>
      </c>
      <c r="EL15" s="408">
        <f>SUM(EH15:EK15)</f>
        <v>0</v>
      </c>
      <c r="EM15" s="409">
        <v>0</v>
      </c>
      <c r="EN15" s="544">
        <v>0</v>
      </c>
      <c r="EO15" s="408">
        <f>SUM(EM15:EN15)</f>
        <v>0</v>
      </c>
      <c r="EP15" s="409">
        <v>0</v>
      </c>
      <c r="EQ15" s="545">
        <v>0</v>
      </c>
      <c r="ER15" s="405">
        <v>0</v>
      </c>
      <c r="ES15" s="546">
        <v>0</v>
      </c>
      <c r="ET15" s="412">
        <f t="shared" si="14"/>
        <v>0</v>
      </c>
      <c r="EU15" s="409">
        <v>0</v>
      </c>
      <c r="EV15" s="547">
        <v>0</v>
      </c>
      <c r="EW15" s="405">
        <v>0</v>
      </c>
      <c r="EX15" s="405">
        <v>0</v>
      </c>
      <c r="EY15" s="408">
        <f t="shared" si="15"/>
        <v>0</v>
      </c>
      <c r="EZ15" s="414">
        <f>EG15+EO15+EY15-EL15-ET15</f>
        <v>0</v>
      </c>
      <c r="FA15" s="423">
        <v>0</v>
      </c>
      <c r="FB15" s="548">
        <v>0</v>
      </c>
      <c r="FC15" s="425">
        <v>0</v>
      </c>
      <c r="FD15" s="549">
        <v>0</v>
      </c>
      <c r="FE15" s="408">
        <f>SUM(FA15:FD15)</f>
        <v>0</v>
      </c>
      <c r="FF15" s="409">
        <v>0</v>
      </c>
      <c r="FG15" s="550">
        <v>0</v>
      </c>
      <c r="FH15" s="408">
        <f>SUM(FF15:FG15)</f>
        <v>0</v>
      </c>
      <c r="FI15" s="409">
        <v>0</v>
      </c>
      <c r="FJ15" s="551">
        <v>0</v>
      </c>
      <c r="FK15" s="405">
        <v>0</v>
      </c>
      <c r="FL15" s="552">
        <v>0</v>
      </c>
      <c r="FM15" s="553">
        <f t="shared" si="16"/>
        <v>0</v>
      </c>
      <c r="FN15" s="409">
        <v>0</v>
      </c>
      <c r="FO15" s="554">
        <v>0</v>
      </c>
      <c r="FP15" s="405">
        <v>0</v>
      </c>
      <c r="FQ15" s="405">
        <v>0</v>
      </c>
      <c r="FR15" s="408">
        <f t="shared" si="17"/>
        <v>0</v>
      </c>
      <c r="FS15" s="414">
        <f>EZ15+FH15+FR15-FE15-FM15</f>
        <v>0</v>
      </c>
      <c r="FT15" s="423">
        <v>0</v>
      </c>
      <c r="FU15" s="555">
        <v>0</v>
      </c>
      <c r="FV15" s="425">
        <v>0</v>
      </c>
      <c r="FW15" s="556">
        <v>0</v>
      </c>
      <c r="FX15" s="408">
        <f>SUM(FT15:FW15)</f>
        <v>0</v>
      </c>
      <c r="FY15" s="409">
        <v>0</v>
      </c>
      <c r="FZ15" s="557">
        <v>0</v>
      </c>
      <c r="GA15" s="408">
        <f>SUM(FY15:FZ15)</f>
        <v>0</v>
      </c>
      <c r="GB15" s="409">
        <v>0</v>
      </c>
      <c r="GC15" s="558">
        <v>0</v>
      </c>
      <c r="GD15" s="405">
        <v>0</v>
      </c>
      <c r="GE15" s="559">
        <v>0</v>
      </c>
      <c r="GF15" s="412">
        <f t="shared" si="18"/>
        <v>0</v>
      </c>
      <c r="GG15" s="409">
        <v>0</v>
      </c>
      <c r="GH15" s="560">
        <v>0</v>
      </c>
      <c r="GI15" s="405">
        <v>0</v>
      </c>
      <c r="GJ15" s="405">
        <v>0</v>
      </c>
      <c r="GK15" s="408">
        <f t="shared" si="19"/>
        <v>0</v>
      </c>
      <c r="GL15" s="414">
        <f>FS15+GA15+GK15-FX15-GF15</f>
        <v>0</v>
      </c>
      <c r="GM15" s="423">
        <v>0</v>
      </c>
      <c r="GN15" s="561">
        <v>0</v>
      </c>
      <c r="GO15" s="425">
        <v>0</v>
      </c>
      <c r="GP15" s="562">
        <v>0</v>
      </c>
      <c r="GQ15" s="408">
        <f>SUM(GM15:GP15)</f>
        <v>0</v>
      </c>
      <c r="GR15" s="409">
        <v>0</v>
      </c>
      <c r="GS15" s="563">
        <v>0</v>
      </c>
      <c r="GT15" s="408">
        <f>SUM(GR15:GS15)</f>
        <v>0</v>
      </c>
      <c r="GU15" s="409">
        <v>0</v>
      </c>
      <c r="GV15" s="564">
        <v>0</v>
      </c>
      <c r="GW15" s="405">
        <v>0</v>
      </c>
      <c r="GX15" s="565">
        <v>0</v>
      </c>
      <c r="GY15" s="412">
        <f t="shared" si="20"/>
        <v>0</v>
      </c>
      <c r="GZ15" s="409">
        <v>0</v>
      </c>
      <c r="HA15" s="566">
        <v>0</v>
      </c>
      <c r="HB15" s="405">
        <v>0</v>
      </c>
      <c r="HC15" s="405">
        <v>0</v>
      </c>
      <c r="HD15" s="408">
        <f t="shared" si="21"/>
        <v>0</v>
      </c>
      <c r="HE15" s="414">
        <f>GL15+GT15+HD15-GQ15-GY15</f>
        <v>0</v>
      </c>
      <c r="HF15" s="423">
        <v>0</v>
      </c>
      <c r="HG15" s="567">
        <v>0</v>
      </c>
      <c r="HH15" s="425">
        <v>0</v>
      </c>
      <c r="HI15" s="568">
        <v>0</v>
      </c>
      <c r="HJ15" s="408">
        <f>SUM(HF15:HI15)</f>
        <v>0</v>
      </c>
      <c r="HK15" s="409">
        <v>0</v>
      </c>
      <c r="HL15" s="569">
        <v>0</v>
      </c>
      <c r="HM15" s="408">
        <f>SUM(HK15:HL15)</f>
        <v>0</v>
      </c>
      <c r="HN15" s="409">
        <v>0</v>
      </c>
      <c r="HO15" s="570">
        <v>0</v>
      </c>
      <c r="HP15" s="405">
        <v>0</v>
      </c>
      <c r="HQ15" s="571">
        <v>0</v>
      </c>
      <c r="HR15" s="412">
        <f t="shared" si="22"/>
        <v>0</v>
      </c>
      <c r="HS15" s="409">
        <v>0</v>
      </c>
      <c r="HT15" s="572">
        <v>0</v>
      </c>
      <c r="HU15" s="405">
        <v>0</v>
      </c>
      <c r="HV15" s="405">
        <v>0</v>
      </c>
      <c r="HW15" s="408">
        <f t="shared" si="23"/>
        <v>0</v>
      </c>
      <c r="HX15" s="414">
        <f>HE15+HM15+HW15-HJ15-HR15</f>
        <v>0</v>
      </c>
      <c r="HY15" s="391"/>
      <c r="HZ15" s="486">
        <f>D15</f>
        <v>0</v>
      </c>
      <c r="IA15" s="487">
        <f t="shared" si="24"/>
        <v>0</v>
      </c>
      <c r="IB15" s="488">
        <f t="shared" si="24"/>
        <v>0</v>
      </c>
      <c r="IC15" s="488">
        <f t="shared" si="24"/>
        <v>0</v>
      </c>
      <c r="ID15" s="489">
        <f t="shared" si="24"/>
        <v>0</v>
      </c>
      <c r="IE15" s="490">
        <f>SUM(IA15:ID15)</f>
        <v>0</v>
      </c>
      <c r="IF15" s="488">
        <f t="shared" si="25"/>
        <v>0</v>
      </c>
      <c r="IG15" s="488">
        <f t="shared" si="25"/>
        <v>0</v>
      </c>
      <c r="IH15" s="491">
        <f>SUM(IF15:IG15)</f>
        <v>0</v>
      </c>
      <c r="II15" s="492">
        <f t="shared" si="26"/>
        <v>0</v>
      </c>
      <c r="IJ15" s="488">
        <f t="shared" si="26"/>
        <v>0</v>
      </c>
      <c r="IK15" s="488">
        <f t="shared" si="26"/>
        <v>0</v>
      </c>
      <c r="IL15" s="488">
        <f t="shared" si="26"/>
        <v>0</v>
      </c>
      <c r="IM15" s="493">
        <f t="shared" si="27"/>
        <v>0</v>
      </c>
      <c r="IN15" s="492">
        <f t="shared" si="28"/>
        <v>0</v>
      </c>
      <c r="IO15" s="488">
        <f t="shared" si="28"/>
        <v>0</v>
      </c>
      <c r="IP15" s="488">
        <f t="shared" si="28"/>
        <v>0</v>
      </c>
      <c r="IQ15" s="489">
        <f t="shared" si="28"/>
        <v>0</v>
      </c>
      <c r="IR15" s="494">
        <f t="shared" si="29"/>
        <v>0</v>
      </c>
      <c r="IS15" s="495">
        <f>HZ15+IH15+IR15-IE15-IM15</f>
        <v>0</v>
      </c>
      <c r="IT15" s="304"/>
      <c r="IU15" s="496">
        <f>IS17</f>
        <v>1</v>
      </c>
    </row>
    <row r="16" spans="1:255" ht="39.75" customHeight="1" x14ac:dyDescent="0.35">
      <c r="A16" s="4557"/>
      <c r="B16" s="4543"/>
      <c r="C16" s="573" t="s">
        <v>217</v>
      </c>
      <c r="D16" s="403">
        <v>1</v>
      </c>
      <c r="E16" s="423">
        <v>0</v>
      </c>
      <c r="F16" s="405">
        <v>0</v>
      </c>
      <c r="G16" s="574">
        <v>0</v>
      </c>
      <c r="H16" s="575">
        <v>0</v>
      </c>
      <c r="I16" s="408">
        <f>SUM(E16:H16)</f>
        <v>0</v>
      </c>
      <c r="J16" s="576">
        <v>0</v>
      </c>
      <c r="K16" s="577">
        <v>0</v>
      </c>
      <c r="L16" s="408">
        <f>SUM(J16:K16)</f>
        <v>0</v>
      </c>
      <c r="M16" s="409">
        <v>0</v>
      </c>
      <c r="N16" s="578">
        <v>0</v>
      </c>
      <c r="O16" s="405">
        <v>0</v>
      </c>
      <c r="P16" s="579">
        <v>0</v>
      </c>
      <c r="Q16" s="412">
        <f t="shared" si="0"/>
        <v>0</v>
      </c>
      <c r="R16" s="409">
        <v>0</v>
      </c>
      <c r="S16" s="580">
        <v>0</v>
      </c>
      <c r="T16" s="405">
        <v>0</v>
      </c>
      <c r="U16" s="581">
        <v>0</v>
      </c>
      <c r="V16" s="408">
        <f t="shared" si="1"/>
        <v>0</v>
      </c>
      <c r="W16" s="414">
        <f>D16+L16+V16-I16-Q16</f>
        <v>1</v>
      </c>
      <c r="X16" s="423">
        <v>0</v>
      </c>
      <c r="Y16" s="405">
        <v>0</v>
      </c>
      <c r="Z16" s="582">
        <v>0</v>
      </c>
      <c r="AA16" s="583">
        <v>0</v>
      </c>
      <c r="AB16" s="408">
        <f>SUM(X16:AA16)</f>
        <v>0</v>
      </c>
      <c r="AC16" s="584">
        <v>0</v>
      </c>
      <c r="AD16" s="585">
        <v>0</v>
      </c>
      <c r="AE16" s="408">
        <f>SUM(AC16:AD16)</f>
        <v>0</v>
      </c>
      <c r="AF16" s="409">
        <v>0</v>
      </c>
      <c r="AG16" s="586">
        <v>0</v>
      </c>
      <c r="AH16" s="405">
        <v>0</v>
      </c>
      <c r="AI16" s="587">
        <v>0</v>
      </c>
      <c r="AJ16" s="412">
        <f t="shared" si="2"/>
        <v>0</v>
      </c>
      <c r="AK16" s="409">
        <v>0</v>
      </c>
      <c r="AL16" s="588">
        <v>0</v>
      </c>
      <c r="AM16" s="405">
        <v>0</v>
      </c>
      <c r="AN16" s="589">
        <v>0</v>
      </c>
      <c r="AO16" s="408">
        <f t="shared" si="3"/>
        <v>0</v>
      </c>
      <c r="AP16" s="414">
        <f>W16+AE16+AO16-AB16-AJ16</f>
        <v>1</v>
      </c>
      <c r="AQ16" s="423">
        <v>0</v>
      </c>
      <c r="AR16" s="405">
        <v>0</v>
      </c>
      <c r="AS16" s="590">
        <v>0</v>
      </c>
      <c r="AT16" s="591">
        <v>0</v>
      </c>
      <c r="AU16" s="408">
        <f>SUM(AQ16:AT16)</f>
        <v>0</v>
      </c>
      <c r="AV16" s="592">
        <v>0</v>
      </c>
      <c r="AW16" s="593">
        <v>0</v>
      </c>
      <c r="AX16" s="408">
        <f>SUM(AV16:AW16)</f>
        <v>0</v>
      </c>
      <c r="AY16" s="409">
        <v>0</v>
      </c>
      <c r="AZ16" s="594">
        <v>0</v>
      </c>
      <c r="BA16" s="405">
        <v>0</v>
      </c>
      <c r="BB16" s="595">
        <v>0</v>
      </c>
      <c r="BC16" s="412">
        <f t="shared" si="4"/>
        <v>0</v>
      </c>
      <c r="BD16" s="409">
        <v>0</v>
      </c>
      <c r="BE16" s="596">
        <v>0</v>
      </c>
      <c r="BF16" s="405">
        <v>0</v>
      </c>
      <c r="BG16" s="597">
        <v>0</v>
      </c>
      <c r="BH16" s="408">
        <f t="shared" si="5"/>
        <v>0</v>
      </c>
      <c r="BI16" s="414">
        <f>AP16+AX16+BH16-AU16-BC16</f>
        <v>1</v>
      </c>
      <c r="BJ16" s="423">
        <v>0</v>
      </c>
      <c r="BK16" s="405">
        <v>0</v>
      </c>
      <c r="BL16" s="598">
        <v>0</v>
      </c>
      <c r="BM16" s="599">
        <v>0</v>
      </c>
      <c r="BN16" s="408">
        <f>SUM(BJ16:BM16)</f>
        <v>0</v>
      </c>
      <c r="BO16" s="409">
        <v>0</v>
      </c>
      <c r="BP16" s="600">
        <v>0</v>
      </c>
      <c r="BQ16" s="408">
        <f>SUM(BO16:BP16)</f>
        <v>0</v>
      </c>
      <c r="BR16" s="409">
        <v>0</v>
      </c>
      <c r="BS16" s="601">
        <v>0</v>
      </c>
      <c r="BT16" s="405">
        <v>0</v>
      </c>
      <c r="BU16" s="602">
        <v>0</v>
      </c>
      <c r="BV16" s="412">
        <f t="shared" si="6"/>
        <v>0</v>
      </c>
      <c r="BW16" s="409">
        <v>0</v>
      </c>
      <c r="BX16" s="603">
        <v>0</v>
      </c>
      <c r="BY16" s="405">
        <v>0</v>
      </c>
      <c r="BZ16" s="405">
        <v>0</v>
      </c>
      <c r="CA16" s="408">
        <f t="shared" si="7"/>
        <v>0</v>
      </c>
      <c r="CB16" s="414">
        <f>BI16+BQ16+CA16-BN16-BV16</f>
        <v>1</v>
      </c>
      <c r="CC16" s="423">
        <v>0</v>
      </c>
      <c r="CD16" s="405">
        <v>0</v>
      </c>
      <c r="CE16" s="604">
        <v>0</v>
      </c>
      <c r="CF16" s="605">
        <v>0</v>
      </c>
      <c r="CG16" s="408">
        <f>SUM(CC16:CF16)</f>
        <v>0</v>
      </c>
      <c r="CH16" s="409">
        <v>0</v>
      </c>
      <c r="CI16" s="606">
        <v>0</v>
      </c>
      <c r="CJ16" s="408">
        <f>SUM(CH16:CI16)</f>
        <v>0</v>
      </c>
      <c r="CK16" s="409">
        <v>0</v>
      </c>
      <c r="CL16" s="607">
        <v>0</v>
      </c>
      <c r="CM16" s="405">
        <v>0</v>
      </c>
      <c r="CN16" s="608">
        <v>0</v>
      </c>
      <c r="CO16" s="412">
        <f t="shared" si="8"/>
        <v>0</v>
      </c>
      <c r="CP16" s="409">
        <v>0</v>
      </c>
      <c r="CQ16" s="609">
        <v>0</v>
      </c>
      <c r="CR16" s="405">
        <v>0</v>
      </c>
      <c r="CS16" s="405">
        <v>0</v>
      </c>
      <c r="CT16" s="408">
        <f t="shared" si="9"/>
        <v>0</v>
      </c>
      <c r="CU16" s="414">
        <f>CB16+CJ16+CT16-CG16-CO16</f>
        <v>1</v>
      </c>
      <c r="CV16" s="423">
        <v>0</v>
      </c>
      <c r="CW16" s="405">
        <v>0</v>
      </c>
      <c r="CX16" s="610">
        <v>0</v>
      </c>
      <c r="CY16" s="611">
        <v>0</v>
      </c>
      <c r="CZ16" s="408">
        <f>SUM(CV16:CY16)</f>
        <v>0</v>
      </c>
      <c r="DA16" s="409">
        <v>0</v>
      </c>
      <c r="DB16" s="612">
        <v>0</v>
      </c>
      <c r="DC16" s="408">
        <f>SUM(DA16:DB16)</f>
        <v>0</v>
      </c>
      <c r="DD16" s="409">
        <v>0</v>
      </c>
      <c r="DE16" s="613">
        <v>0</v>
      </c>
      <c r="DF16" s="405">
        <v>0</v>
      </c>
      <c r="DG16" s="614">
        <v>0</v>
      </c>
      <c r="DH16" s="412">
        <f t="shared" si="10"/>
        <v>0</v>
      </c>
      <c r="DI16" s="409">
        <v>0</v>
      </c>
      <c r="DJ16" s="615">
        <v>0</v>
      </c>
      <c r="DK16" s="405">
        <v>0</v>
      </c>
      <c r="DL16" s="405">
        <v>0</v>
      </c>
      <c r="DM16" s="408">
        <f t="shared" si="11"/>
        <v>0</v>
      </c>
      <c r="DN16" s="414">
        <f>CU16+DC16+DM16-CZ16-DH16</f>
        <v>1</v>
      </c>
      <c r="DO16" s="423">
        <v>0</v>
      </c>
      <c r="DP16" s="405">
        <v>0</v>
      </c>
      <c r="DQ16" s="616">
        <v>0</v>
      </c>
      <c r="DR16" s="617">
        <v>0</v>
      </c>
      <c r="DS16" s="408">
        <f>SUM(DO16:DR16)</f>
        <v>0</v>
      </c>
      <c r="DT16" s="409">
        <v>0</v>
      </c>
      <c r="DU16" s="618">
        <v>0</v>
      </c>
      <c r="DV16" s="408">
        <f>SUM(DT16:DU16)</f>
        <v>0</v>
      </c>
      <c r="DW16" s="409">
        <v>0</v>
      </c>
      <c r="DX16" s="619">
        <v>0</v>
      </c>
      <c r="DY16" s="405">
        <v>0</v>
      </c>
      <c r="DZ16" s="620">
        <v>0</v>
      </c>
      <c r="EA16" s="412">
        <f t="shared" si="12"/>
        <v>0</v>
      </c>
      <c r="EB16" s="409">
        <v>0</v>
      </c>
      <c r="EC16" s="621">
        <v>0</v>
      </c>
      <c r="ED16" s="405">
        <v>0</v>
      </c>
      <c r="EE16" s="405">
        <v>0</v>
      </c>
      <c r="EF16" s="408">
        <f t="shared" si="13"/>
        <v>0</v>
      </c>
      <c r="EG16" s="414">
        <f>DN16+DV16+EF16-DS16-EA16</f>
        <v>1</v>
      </c>
      <c r="EH16" s="423">
        <v>0</v>
      </c>
      <c r="EI16" s="405">
        <v>0</v>
      </c>
      <c r="EJ16" s="622">
        <v>0</v>
      </c>
      <c r="EK16" s="623">
        <v>0</v>
      </c>
      <c r="EL16" s="408">
        <f>SUM(EH16:EK16)</f>
        <v>0</v>
      </c>
      <c r="EM16" s="409">
        <v>0</v>
      </c>
      <c r="EN16" s="624">
        <v>0</v>
      </c>
      <c r="EO16" s="408">
        <f>SUM(EM16:EN16)</f>
        <v>0</v>
      </c>
      <c r="EP16" s="409">
        <v>0</v>
      </c>
      <c r="EQ16" s="625">
        <v>0</v>
      </c>
      <c r="ER16" s="405">
        <v>0</v>
      </c>
      <c r="ES16" s="626">
        <v>0</v>
      </c>
      <c r="ET16" s="412">
        <f t="shared" si="14"/>
        <v>0</v>
      </c>
      <c r="EU16" s="409">
        <v>0</v>
      </c>
      <c r="EV16" s="627">
        <v>0</v>
      </c>
      <c r="EW16" s="405">
        <v>0</v>
      </c>
      <c r="EX16" s="405">
        <v>0</v>
      </c>
      <c r="EY16" s="408">
        <f t="shared" si="15"/>
        <v>0</v>
      </c>
      <c r="EZ16" s="414">
        <f>EG16+EO16+EY16-EL16-ET16</f>
        <v>1</v>
      </c>
      <c r="FA16" s="423">
        <v>0</v>
      </c>
      <c r="FB16" s="405">
        <v>0</v>
      </c>
      <c r="FC16" s="628">
        <v>0</v>
      </c>
      <c r="FD16" s="629">
        <v>0</v>
      </c>
      <c r="FE16" s="408">
        <f>SUM(FA16:FD16)</f>
        <v>0</v>
      </c>
      <c r="FF16" s="409">
        <v>0</v>
      </c>
      <c r="FG16" s="630">
        <v>0</v>
      </c>
      <c r="FH16" s="408">
        <f>SUM(FF16:FG16)</f>
        <v>0</v>
      </c>
      <c r="FI16" s="409">
        <v>0</v>
      </c>
      <c r="FJ16" s="631">
        <v>0</v>
      </c>
      <c r="FK16" s="405">
        <v>0</v>
      </c>
      <c r="FL16" s="632">
        <v>0</v>
      </c>
      <c r="FM16" s="633">
        <f t="shared" si="16"/>
        <v>0</v>
      </c>
      <c r="FN16" s="409">
        <v>0</v>
      </c>
      <c r="FO16" s="634">
        <v>0</v>
      </c>
      <c r="FP16" s="405">
        <v>0</v>
      </c>
      <c r="FQ16" s="405">
        <v>0</v>
      </c>
      <c r="FR16" s="408">
        <f t="shared" si="17"/>
        <v>0</v>
      </c>
      <c r="FS16" s="414">
        <f>EZ16+FH16+FR16-FE16-FM16</f>
        <v>1</v>
      </c>
      <c r="FT16" s="423">
        <v>0</v>
      </c>
      <c r="FU16" s="405">
        <v>0</v>
      </c>
      <c r="FV16" s="635">
        <v>0</v>
      </c>
      <c r="FW16" s="636">
        <v>0</v>
      </c>
      <c r="FX16" s="408">
        <f>SUM(FT16:FW16)</f>
        <v>0</v>
      </c>
      <c r="FY16" s="409">
        <v>0</v>
      </c>
      <c r="FZ16" s="637">
        <v>0</v>
      </c>
      <c r="GA16" s="408">
        <f>SUM(FY16:FZ16)</f>
        <v>0</v>
      </c>
      <c r="GB16" s="409">
        <v>0</v>
      </c>
      <c r="GC16" s="638">
        <v>0</v>
      </c>
      <c r="GD16" s="405">
        <v>0</v>
      </c>
      <c r="GE16" s="639">
        <v>0</v>
      </c>
      <c r="GF16" s="412">
        <f t="shared" si="18"/>
        <v>0</v>
      </c>
      <c r="GG16" s="409">
        <v>0</v>
      </c>
      <c r="GH16" s="640">
        <v>0</v>
      </c>
      <c r="GI16" s="405">
        <v>0</v>
      </c>
      <c r="GJ16" s="405">
        <v>0</v>
      </c>
      <c r="GK16" s="408">
        <f t="shared" si="19"/>
        <v>0</v>
      </c>
      <c r="GL16" s="414">
        <f>FS16+GA16+GK16-FX16-GF16</f>
        <v>1</v>
      </c>
      <c r="GM16" s="423">
        <v>0</v>
      </c>
      <c r="GN16" s="405">
        <v>0</v>
      </c>
      <c r="GO16" s="641">
        <v>0</v>
      </c>
      <c r="GP16" s="642">
        <v>0</v>
      </c>
      <c r="GQ16" s="408">
        <f>SUM(GM16:GP16)</f>
        <v>0</v>
      </c>
      <c r="GR16" s="409">
        <v>0</v>
      </c>
      <c r="GS16" s="643">
        <v>0</v>
      </c>
      <c r="GT16" s="408">
        <f>SUM(GR16:GS16)</f>
        <v>0</v>
      </c>
      <c r="GU16" s="409">
        <v>0</v>
      </c>
      <c r="GV16" s="644">
        <v>0</v>
      </c>
      <c r="GW16" s="405">
        <v>0</v>
      </c>
      <c r="GX16" s="645">
        <v>0</v>
      </c>
      <c r="GY16" s="412">
        <f t="shared" si="20"/>
        <v>0</v>
      </c>
      <c r="GZ16" s="409">
        <v>0</v>
      </c>
      <c r="HA16" s="646">
        <v>0</v>
      </c>
      <c r="HB16" s="405">
        <v>0</v>
      </c>
      <c r="HC16" s="405">
        <v>0</v>
      </c>
      <c r="HD16" s="408">
        <f t="shared" si="21"/>
        <v>0</v>
      </c>
      <c r="HE16" s="414">
        <f>GL16+GT16+HD16-GQ16-GY16</f>
        <v>1</v>
      </c>
      <c r="HF16" s="423">
        <v>0</v>
      </c>
      <c r="HG16" s="405">
        <v>0</v>
      </c>
      <c r="HH16" s="647">
        <v>1</v>
      </c>
      <c r="HI16" s="648">
        <v>0</v>
      </c>
      <c r="HJ16" s="408">
        <f>SUM(HF16:HI16)</f>
        <v>1</v>
      </c>
      <c r="HK16" s="409">
        <v>0</v>
      </c>
      <c r="HL16" s="649">
        <v>0</v>
      </c>
      <c r="HM16" s="408">
        <f>SUM(HK16:HL16)</f>
        <v>0</v>
      </c>
      <c r="HN16" s="409">
        <v>0</v>
      </c>
      <c r="HO16" s="650">
        <v>0</v>
      </c>
      <c r="HP16" s="405">
        <v>0</v>
      </c>
      <c r="HQ16" s="651">
        <v>0</v>
      </c>
      <c r="HR16" s="412">
        <f t="shared" si="22"/>
        <v>0</v>
      </c>
      <c r="HS16" s="409">
        <v>0</v>
      </c>
      <c r="HT16" s="652">
        <v>0</v>
      </c>
      <c r="HU16" s="405">
        <v>0</v>
      </c>
      <c r="HV16" s="405">
        <v>0</v>
      </c>
      <c r="HW16" s="408">
        <f t="shared" si="23"/>
        <v>0</v>
      </c>
      <c r="HX16" s="414">
        <f>HE16+HM16+HW16-HJ16-HR16</f>
        <v>0</v>
      </c>
      <c r="HY16" s="391"/>
      <c r="HZ16" s="486">
        <f>D16</f>
        <v>1</v>
      </c>
      <c r="IA16" s="487">
        <f t="shared" si="24"/>
        <v>0</v>
      </c>
      <c r="IB16" s="488">
        <f t="shared" si="24"/>
        <v>0</v>
      </c>
      <c r="IC16" s="488">
        <f t="shared" si="24"/>
        <v>1</v>
      </c>
      <c r="ID16" s="489">
        <f t="shared" si="24"/>
        <v>0</v>
      </c>
      <c r="IE16" s="490">
        <f>SUM(IA16:ID16)</f>
        <v>1</v>
      </c>
      <c r="IF16" s="488">
        <f t="shared" si="25"/>
        <v>0</v>
      </c>
      <c r="IG16" s="488">
        <f t="shared" si="25"/>
        <v>0</v>
      </c>
      <c r="IH16" s="491">
        <f>SUM(IF16:IG16)</f>
        <v>0</v>
      </c>
      <c r="II16" s="492">
        <f t="shared" si="26"/>
        <v>0</v>
      </c>
      <c r="IJ16" s="488">
        <f t="shared" si="26"/>
        <v>0</v>
      </c>
      <c r="IK16" s="488">
        <f t="shared" si="26"/>
        <v>0</v>
      </c>
      <c r="IL16" s="488">
        <f t="shared" si="26"/>
        <v>0</v>
      </c>
      <c r="IM16" s="493">
        <f t="shared" si="27"/>
        <v>0</v>
      </c>
      <c r="IN16" s="492">
        <f t="shared" si="28"/>
        <v>0</v>
      </c>
      <c r="IO16" s="488">
        <f t="shared" si="28"/>
        <v>0</v>
      </c>
      <c r="IP16" s="488">
        <f t="shared" si="28"/>
        <v>0</v>
      </c>
      <c r="IQ16" s="489">
        <f t="shared" si="28"/>
        <v>0</v>
      </c>
      <c r="IR16" s="494">
        <f t="shared" si="29"/>
        <v>0</v>
      </c>
      <c r="IS16" s="495">
        <f>HZ16+IH16+IR16-IE16-IM16</f>
        <v>0</v>
      </c>
      <c r="IT16" s="304"/>
      <c r="IU16" s="496">
        <f>IS18</f>
        <v>0</v>
      </c>
    </row>
    <row r="17" spans="1:255" ht="39.75" customHeight="1" x14ac:dyDescent="0.35">
      <c r="A17" s="4557"/>
      <c r="B17" s="4542" t="str">
        <f>"CARGOS VAGOS A PARTIR DE 1º DE ABRIL DE"&amp;" "&amp;$C$3&amp;""</f>
        <v>CARGOS VAGOS A PARTIR DE 1º DE ABRIL DE 2025</v>
      </c>
      <c r="C17" s="402" t="s">
        <v>216</v>
      </c>
      <c r="D17" s="653">
        <v>0</v>
      </c>
      <c r="E17" s="423">
        <v>0</v>
      </c>
      <c r="F17" s="405">
        <v>0</v>
      </c>
      <c r="G17" s="405">
        <v>0</v>
      </c>
      <c r="H17" s="654">
        <v>0</v>
      </c>
      <c r="I17" s="408">
        <f>SUM(E17:H17)</f>
        <v>0</v>
      </c>
      <c r="J17" s="409">
        <v>0</v>
      </c>
      <c r="K17" s="654">
        <v>0</v>
      </c>
      <c r="L17" s="408">
        <f>SUM(J17:K17)</f>
        <v>0</v>
      </c>
      <c r="M17" s="409">
        <v>0</v>
      </c>
      <c r="N17" s="405">
        <v>0</v>
      </c>
      <c r="O17" s="405">
        <v>0</v>
      </c>
      <c r="P17" s="405">
        <v>0</v>
      </c>
      <c r="Q17" s="412">
        <f t="shared" si="0"/>
        <v>0</v>
      </c>
      <c r="R17" s="409">
        <v>0</v>
      </c>
      <c r="S17" s="405">
        <v>0</v>
      </c>
      <c r="T17" s="405">
        <v>0</v>
      </c>
      <c r="U17" s="405">
        <v>0</v>
      </c>
      <c r="V17" s="408">
        <f t="shared" si="1"/>
        <v>0</v>
      </c>
      <c r="W17" s="414">
        <f>D17+L17+V17-I17-Q17</f>
        <v>0</v>
      </c>
      <c r="X17" s="423">
        <v>0</v>
      </c>
      <c r="Y17" s="405">
        <v>0</v>
      </c>
      <c r="Z17" s="405">
        <v>0</v>
      </c>
      <c r="AA17" s="654">
        <v>0</v>
      </c>
      <c r="AB17" s="408">
        <f>SUM(X17:AA17)</f>
        <v>0</v>
      </c>
      <c r="AC17" s="409">
        <v>0</v>
      </c>
      <c r="AD17" s="654">
        <v>0</v>
      </c>
      <c r="AE17" s="408">
        <f>SUM(AC17:AD17)</f>
        <v>0</v>
      </c>
      <c r="AF17" s="409">
        <v>0</v>
      </c>
      <c r="AG17" s="405">
        <v>0</v>
      </c>
      <c r="AH17" s="405">
        <v>0</v>
      </c>
      <c r="AI17" s="405">
        <v>0</v>
      </c>
      <c r="AJ17" s="412">
        <f t="shared" si="2"/>
        <v>0</v>
      </c>
      <c r="AK17" s="409">
        <v>0</v>
      </c>
      <c r="AL17" s="405">
        <v>0</v>
      </c>
      <c r="AM17" s="405">
        <v>0</v>
      </c>
      <c r="AN17" s="405">
        <v>0</v>
      </c>
      <c r="AO17" s="408">
        <f t="shared" si="3"/>
        <v>0</v>
      </c>
      <c r="AP17" s="414">
        <f>W17+AE17+AO17-AB17-AJ17</f>
        <v>0</v>
      </c>
      <c r="AQ17" s="423">
        <v>0</v>
      </c>
      <c r="AR17" s="405">
        <v>0</v>
      </c>
      <c r="AS17" s="405">
        <v>0</v>
      </c>
      <c r="AT17" s="654">
        <v>0</v>
      </c>
      <c r="AU17" s="408">
        <f>SUM(AQ17:AT17)</f>
        <v>0</v>
      </c>
      <c r="AV17" s="409">
        <v>0</v>
      </c>
      <c r="AW17" s="654">
        <v>0</v>
      </c>
      <c r="AX17" s="408">
        <f>SUM(AV17:AW17)</f>
        <v>0</v>
      </c>
      <c r="AY17" s="409">
        <v>0</v>
      </c>
      <c r="AZ17" s="405">
        <v>0</v>
      </c>
      <c r="BA17" s="405">
        <v>0</v>
      </c>
      <c r="BB17" s="405">
        <v>0</v>
      </c>
      <c r="BC17" s="412">
        <f t="shared" si="4"/>
        <v>0</v>
      </c>
      <c r="BD17" s="409">
        <v>0</v>
      </c>
      <c r="BE17" s="405">
        <v>0</v>
      </c>
      <c r="BF17" s="405">
        <v>0</v>
      </c>
      <c r="BG17" s="405">
        <v>0</v>
      </c>
      <c r="BH17" s="408">
        <f t="shared" si="5"/>
        <v>0</v>
      </c>
      <c r="BI17" s="414">
        <f>AP17+AX17+BH17-AU17-BC17</f>
        <v>0</v>
      </c>
      <c r="BJ17" s="423">
        <v>0</v>
      </c>
      <c r="BK17" s="655">
        <v>0</v>
      </c>
      <c r="BL17" s="405">
        <v>0</v>
      </c>
      <c r="BM17" s="656">
        <v>0</v>
      </c>
      <c r="BN17" s="408">
        <f>SUM(BJ17:BM17)</f>
        <v>0</v>
      </c>
      <c r="BO17" s="657">
        <v>0</v>
      </c>
      <c r="BP17" s="658">
        <v>0</v>
      </c>
      <c r="BQ17" s="408">
        <f>SUM(BO17:BP17)</f>
        <v>0</v>
      </c>
      <c r="BR17" s="409">
        <v>0</v>
      </c>
      <c r="BS17" s="659">
        <v>0</v>
      </c>
      <c r="BT17" s="405">
        <v>0</v>
      </c>
      <c r="BU17" s="660">
        <v>0</v>
      </c>
      <c r="BV17" s="412">
        <f t="shared" si="6"/>
        <v>0</v>
      </c>
      <c r="BW17" s="409">
        <v>0</v>
      </c>
      <c r="BX17" s="661">
        <v>0</v>
      </c>
      <c r="BY17" s="405">
        <v>0</v>
      </c>
      <c r="BZ17" s="405">
        <v>0</v>
      </c>
      <c r="CA17" s="408">
        <f t="shared" si="7"/>
        <v>0</v>
      </c>
      <c r="CB17" s="414">
        <f>BI17+BQ17+CA17-BN17-BV17</f>
        <v>0</v>
      </c>
      <c r="CC17" s="423">
        <v>0</v>
      </c>
      <c r="CD17" s="662">
        <v>0</v>
      </c>
      <c r="CE17" s="405">
        <v>0</v>
      </c>
      <c r="CF17" s="663">
        <v>0</v>
      </c>
      <c r="CG17" s="408">
        <f>SUM(CC17:CF17)</f>
        <v>0</v>
      </c>
      <c r="CH17" s="664">
        <v>0</v>
      </c>
      <c r="CI17" s="665">
        <v>0</v>
      </c>
      <c r="CJ17" s="408">
        <f>SUM(CH17:CI17)</f>
        <v>0</v>
      </c>
      <c r="CK17" s="409">
        <v>0</v>
      </c>
      <c r="CL17" s="666">
        <v>0</v>
      </c>
      <c r="CM17" s="405">
        <v>0</v>
      </c>
      <c r="CN17" s="667">
        <v>0</v>
      </c>
      <c r="CO17" s="412">
        <f t="shared" si="8"/>
        <v>0</v>
      </c>
      <c r="CP17" s="409">
        <v>0</v>
      </c>
      <c r="CQ17" s="668">
        <v>0</v>
      </c>
      <c r="CR17" s="405">
        <v>0</v>
      </c>
      <c r="CS17" s="405">
        <v>0</v>
      </c>
      <c r="CT17" s="408">
        <f t="shared" si="9"/>
        <v>0</v>
      </c>
      <c r="CU17" s="414">
        <f>CB17+CJ17+CT17-CG17-CO17</f>
        <v>0</v>
      </c>
      <c r="CV17" s="423">
        <v>0</v>
      </c>
      <c r="CW17" s="669">
        <v>0</v>
      </c>
      <c r="CX17" s="405">
        <v>0</v>
      </c>
      <c r="CY17" s="670">
        <v>0</v>
      </c>
      <c r="CZ17" s="408">
        <f>SUM(CV17:CY17)</f>
        <v>0</v>
      </c>
      <c r="DA17" s="671">
        <v>0</v>
      </c>
      <c r="DB17" s="672">
        <v>0</v>
      </c>
      <c r="DC17" s="408">
        <f>SUM(DA17:DB17)</f>
        <v>0</v>
      </c>
      <c r="DD17" s="409">
        <v>0</v>
      </c>
      <c r="DE17" s="673">
        <v>0</v>
      </c>
      <c r="DF17" s="405">
        <v>0</v>
      </c>
      <c r="DG17" s="674">
        <v>0</v>
      </c>
      <c r="DH17" s="412">
        <f t="shared" si="10"/>
        <v>0</v>
      </c>
      <c r="DI17" s="409">
        <v>0</v>
      </c>
      <c r="DJ17" s="675">
        <v>0</v>
      </c>
      <c r="DK17" s="405">
        <v>0</v>
      </c>
      <c r="DL17" s="405">
        <v>0</v>
      </c>
      <c r="DM17" s="408">
        <f t="shared" si="11"/>
        <v>0</v>
      </c>
      <c r="DN17" s="414">
        <f>CU17+DC17+DM17-CZ17-DH17</f>
        <v>0</v>
      </c>
      <c r="DO17" s="423">
        <v>0</v>
      </c>
      <c r="DP17" s="676">
        <v>0</v>
      </c>
      <c r="DQ17" s="405">
        <v>0</v>
      </c>
      <c r="DR17" s="677">
        <v>0</v>
      </c>
      <c r="DS17" s="408">
        <f>SUM(DO17:DR17)</f>
        <v>0</v>
      </c>
      <c r="DT17" s="678">
        <v>0</v>
      </c>
      <c r="DU17" s="679">
        <v>0</v>
      </c>
      <c r="DV17" s="408">
        <f>SUM(DT17:DU17)</f>
        <v>0</v>
      </c>
      <c r="DW17" s="409">
        <v>0</v>
      </c>
      <c r="DX17" s="680">
        <v>0</v>
      </c>
      <c r="DY17" s="405">
        <v>0</v>
      </c>
      <c r="DZ17" s="681">
        <v>0</v>
      </c>
      <c r="EA17" s="412">
        <f t="shared" si="12"/>
        <v>0</v>
      </c>
      <c r="EB17" s="409">
        <v>0</v>
      </c>
      <c r="EC17" s="682">
        <v>0</v>
      </c>
      <c r="ED17" s="405">
        <v>0</v>
      </c>
      <c r="EE17" s="405">
        <v>0</v>
      </c>
      <c r="EF17" s="408">
        <f t="shared" si="13"/>
        <v>0</v>
      </c>
      <c r="EG17" s="414">
        <f>DN17+DV17+EF17-DS17-EA17</f>
        <v>0</v>
      </c>
      <c r="EH17" s="423">
        <v>0</v>
      </c>
      <c r="EI17" s="683">
        <v>0</v>
      </c>
      <c r="EJ17" s="405">
        <v>0</v>
      </c>
      <c r="EK17" s="684">
        <v>0</v>
      </c>
      <c r="EL17" s="408">
        <f>SUM(EH17:EK17)</f>
        <v>0</v>
      </c>
      <c r="EM17" s="685">
        <v>0</v>
      </c>
      <c r="EN17" s="686">
        <v>0</v>
      </c>
      <c r="EO17" s="408">
        <f>SUM(EM17:EN17)</f>
        <v>0</v>
      </c>
      <c r="EP17" s="409">
        <v>0</v>
      </c>
      <c r="EQ17" s="687">
        <v>0</v>
      </c>
      <c r="ER17" s="405">
        <v>0</v>
      </c>
      <c r="ES17" s="688">
        <v>0</v>
      </c>
      <c r="ET17" s="412">
        <f t="shared" si="14"/>
        <v>0</v>
      </c>
      <c r="EU17" s="409">
        <v>0</v>
      </c>
      <c r="EV17" s="689">
        <v>0</v>
      </c>
      <c r="EW17" s="405">
        <v>0</v>
      </c>
      <c r="EX17" s="405">
        <v>0</v>
      </c>
      <c r="EY17" s="408">
        <f t="shared" si="15"/>
        <v>0</v>
      </c>
      <c r="EZ17" s="414">
        <f>EG17+EO17+EY17-EL17-ET17</f>
        <v>0</v>
      </c>
      <c r="FA17" s="423">
        <v>0</v>
      </c>
      <c r="FB17" s="690">
        <v>0</v>
      </c>
      <c r="FC17" s="405">
        <v>0</v>
      </c>
      <c r="FD17" s="691">
        <v>0</v>
      </c>
      <c r="FE17" s="408">
        <f>SUM(FA17:FD17)</f>
        <v>0</v>
      </c>
      <c r="FF17" s="692">
        <v>1</v>
      </c>
      <c r="FG17" s="693">
        <v>0</v>
      </c>
      <c r="FH17" s="408">
        <f>SUM(FF17:FG17)</f>
        <v>1</v>
      </c>
      <c r="FI17" s="409">
        <v>0</v>
      </c>
      <c r="FJ17" s="694">
        <v>0</v>
      </c>
      <c r="FK17" s="405">
        <v>0</v>
      </c>
      <c r="FL17" s="695">
        <v>0</v>
      </c>
      <c r="FM17" s="696">
        <f t="shared" si="16"/>
        <v>0</v>
      </c>
      <c r="FN17" s="409">
        <v>0</v>
      </c>
      <c r="FO17" s="697">
        <v>0</v>
      </c>
      <c r="FP17" s="405">
        <v>0</v>
      </c>
      <c r="FQ17" s="405">
        <v>0</v>
      </c>
      <c r="FR17" s="408">
        <f t="shared" si="17"/>
        <v>0</v>
      </c>
      <c r="FS17" s="414">
        <f>EZ17+FH17+FR17-FE17-FM17</f>
        <v>1</v>
      </c>
      <c r="FT17" s="423">
        <v>0</v>
      </c>
      <c r="FU17" s="698">
        <v>0</v>
      </c>
      <c r="FV17" s="405">
        <v>0</v>
      </c>
      <c r="FW17" s="699">
        <v>0</v>
      </c>
      <c r="FX17" s="408">
        <f>SUM(FT17:FW17)</f>
        <v>0</v>
      </c>
      <c r="FY17" s="700">
        <v>0</v>
      </c>
      <c r="FZ17" s="701">
        <v>0</v>
      </c>
      <c r="GA17" s="408">
        <f>SUM(FY17:FZ17)</f>
        <v>0</v>
      </c>
      <c r="GB17" s="409">
        <v>0</v>
      </c>
      <c r="GC17" s="702">
        <v>0</v>
      </c>
      <c r="GD17" s="405">
        <v>0</v>
      </c>
      <c r="GE17" s="703">
        <v>0</v>
      </c>
      <c r="GF17" s="412">
        <f t="shared" si="18"/>
        <v>0</v>
      </c>
      <c r="GG17" s="409">
        <v>0</v>
      </c>
      <c r="GH17" s="704">
        <v>0</v>
      </c>
      <c r="GI17" s="405">
        <v>0</v>
      </c>
      <c r="GJ17" s="405">
        <v>0</v>
      </c>
      <c r="GK17" s="408">
        <f t="shared" si="19"/>
        <v>0</v>
      </c>
      <c r="GL17" s="414">
        <f>FS17+GA17+GK17-FX17-GF17</f>
        <v>1</v>
      </c>
      <c r="GM17" s="423">
        <v>0</v>
      </c>
      <c r="GN17" s="705">
        <v>0</v>
      </c>
      <c r="GO17" s="405">
        <v>0</v>
      </c>
      <c r="GP17" s="706">
        <v>0</v>
      </c>
      <c r="GQ17" s="408">
        <f>SUM(GM17:GP17)</f>
        <v>0</v>
      </c>
      <c r="GR17" s="707">
        <v>0</v>
      </c>
      <c r="GS17" s="708">
        <v>0</v>
      </c>
      <c r="GT17" s="408">
        <f>SUM(GR17:GS17)</f>
        <v>0</v>
      </c>
      <c r="GU17" s="409">
        <v>0</v>
      </c>
      <c r="GV17" s="709">
        <v>0</v>
      </c>
      <c r="GW17" s="405">
        <v>0</v>
      </c>
      <c r="GX17" s="710">
        <v>0</v>
      </c>
      <c r="GY17" s="412">
        <f t="shared" si="20"/>
        <v>0</v>
      </c>
      <c r="GZ17" s="409">
        <v>0</v>
      </c>
      <c r="HA17" s="711">
        <v>0</v>
      </c>
      <c r="HB17" s="405">
        <v>0</v>
      </c>
      <c r="HC17" s="405">
        <v>0</v>
      </c>
      <c r="HD17" s="408">
        <f t="shared" si="21"/>
        <v>0</v>
      </c>
      <c r="HE17" s="414">
        <f>GL17+GT17+HD17-GQ17-GY17</f>
        <v>1</v>
      </c>
      <c r="HF17" s="423">
        <v>0</v>
      </c>
      <c r="HG17" s="712">
        <v>0</v>
      </c>
      <c r="HH17" s="405">
        <v>0</v>
      </c>
      <c r="HI17" s="713">
        <v>0</v>
      </c>
      <c r="HJ17" s="408">
        <f>SUM(HF17:HI17)</f>
        <v>0</v>
      </c>
      <c r="HK17" s="714">
        <v>0</v>
      </c>
      <c r="HL17" s="715">
        <v>0</v>
      </c>
      <c r="HM17" s="408">
        <f>SUM(HK17:HL17)</f>
        <v>0</v>
      </c>
      <c r="HN17" s="409">
        <v>0</v>
      </c>
      <c r="HO17" s="716">
        <v>0</v>
      </c>
      <c r="HP17" s="405">
        <v>0</v>
      </c>
      <c r="HQ17" s="717">
        <v>0</v>
      </c>
      <c r="HR17" s="412">
        <f t="shared" si="22"/>
        <v>0</v>
      </c>
      <c r="HS17" s="409">
        <v>0</v>
      </c>
      <c r="HT17" s="718">
        <v>0</v>
      </c>
      <c r="HU17" s="405">
        <v>0</v>
      </c>
      <c r="HV17" s="405">
        <v>0</v>
      </c>
      <c r="HW17" s="408">
        <f t="shared" si="23"/>
        <v>0</v>
      </c>
      <c r="HX17" s="414">
        <f>HE17+HM17+HW17-HJ17-HR17</f>
        <v>1</v>
      </c>
      <c r="HY17" s="391"/>
      <c r="HZ17" s="719">
        <f>D17</f>
        <v>0</v>
      </c>
      <c r="IA17" s="487">
        <f t="shared" si="24"/>
        <v>0</v>
      </c>
      <c r="IB17" s="488">
        <f t="shared" si="24"/>
        <v>0</v>
      </c>
      <c r="IC17" s="488">
        <f t="shared" si="24"/>
        <v>0</v>
      </c>
      <c r="ID17" s="489">
        <f t="shared" si="24"/>
        <v>0</v>
      </c>
      <c r="IE17" s="490">
        <f>SUM(IA17:ID17)</f>
        <v>0</v>
      </c>
      <c r="IF17" s="488">
        <f t="shared" si="25"/>
        <v>1</v>
      </c>
      <c r="IG17" s="488">
        <f t="shared" si="25"/>
        <v>0</v>
      </c>
      <c r="IH17" s="491">
        <f>SUM(IF17:IG17)</f>
        <v>1</v>
      </c>
      <c r="II17" s="492">
        <f t="shared" si="26"/>
        <v>0</v>
      </c>
      <c r="IJ17" s="488">
        <f t="shared" si="26"/>
        <v>0</v>
      </c>
      <c r="IK17" s="488">
        <f t="shared" si="26"/>
        <v>0</v>
      </c>
      <c r="IL17" s="488">
        <f t="shared" si="26"/>
        <v>0</v>
      </c>
      <c r="IM17" s="493">
        <f t="shared" si="27"/>
        <v>0</v>
      </c>
      <c r="IN17" s="492">
        <f t="shared" si="28"/>
        <v>0</v>
      </c>
      <c r="IO17" s="488">
        <f t="shared" si="28"/>
        <v>0</v>
      </c>
      <c r="IP17" s="488">
        <f t="shared" si="28"/>
        <v>0</v>
      </c>
      <c r="IQ17" s="489">
        <f t="shared" si="28"/>
        <v>0</v>
      </c>
      <c r="IR17" s="494">
        <f t="shared" si="29"/>
        <v>0</v>
      </c>
      <c r="IS17" s="495">
        <f>HZ17+IH17+IR17-IE17-IM17</f>
        <v>1</v>
      </c>
      <c r="IT17" s="304"/>
      <c r="IU17" s="720">
        <v>0</v>
      </c>
    </row>
    <row r="18" spans="1:255" ht="39.75" customHeight="1" x14ac:dyDescent="0.35">
      <c r="A18" s="4558"/>
      <c r="B18" s="4543"/>
      <c r="C18" s="573" t="s">
        <v>217</v>
      </c>
      <c r="D18" s="653">
        <v>0</v>
      </c>
      <c r="E18" s="423">
        <v>0</v>
      </c>
      <c r="F18" s="405">
        <v>0</v>
      </c>
      <c r="G18" s="405">
        <v>0</v>
      </c>
      <c r="H18" s="654">
        <v>0</v>
      </c>
      <c r="I18" s="408">
        <f>SUM(E18:H18)</f>
        <v>0</v>
      </c>
      <c r="J18" s="721">
        <v>0</v>
      </c>
      <c r="K18" s="722">
        <v>0</v>
      </c>
      <c r="L18" s="408">
        <f>SUM(J18:K18)</f>
        <v>0</v>
      </c>
      <c r="M18" s="409">
        <v>0</v>
      </c>
      <c r="N18" s="405">
        <v>0</v>
      </c>
      <c r="O18" s="405">
        <v>0</v>
      </c>
      <c r="P18" s="405">
        <v>0</v>
      </c>
      <c r="Q18" s="412">
        <f t="shared" si="0"/>
        <v>0</v>
      </c>
      <c r="R18" s="409">
        <v>0</v>
      </c>
      <c r="S18" s="405">
        <v>0</v>
      </c>
      <c r="T18" s="405">
        <v>0</v>
      </c>
      <c r="U18" s="405">
        <v>0</v>
      </c>
      <c r="V18" s="408">
        <f t="shared" si="1"/>
        <v>0</v>
      </c>
      <c r="W18" s="414">
        <f>D18+L18+V18-I18-Q18</f>
        <v>0</v>
      </c>
      <c r="X18" s="423">
        <v>0</v>
      </c>
      <c r="Y18" s="405">
        <v>0</v>
      </c>
      <c r="Z18" s="405">
        <v>0</v>
      </c>
      <c r="AA18" s="654">
        <v>0</v>
      </c>
      <c r="AB18" s="408">
        <f>SUM(X18:AA18)</f>
        <v>0</v>
      </c>
      <c r="AC18" s="721">
        <v>0</v>
      </c>
      <c r="AD18" s="722">
        <v>0</v>
      </c>
      <c r="AE18" s="408">
        <f>SUM(AC18:AD18)</f>
        <v>0</v>
      </c>
      <c r="AF18" s="409">
        <v>0</v>
      </c>
      <c r="AG18" s="405">
        <v>0</v>
      </c>
      <c r="AH18" s="405">
        <v>0</v>
      </c>
      <c r="AI18" s="405">
        <v>0</v>
      </c>
      <c r="AJ18" s="412">
        <f t="shared" si="2"/>
        <v>0</v>
      </c>
      <c r="AK18" s="409">
        <v>0</v>
      </c>
      <c r="AL18" s="405">
        <v>0</v>
      </c>
      <c r="AM18" s="405">
        <v>0</v>
      </c>
      <c r="AN18" s="405">
        <v>0</v>
      </c>
      <c r="AO18" s="408">
        <f t="shared" si="3"/>
        <v>0</v>
      </c>
      <c r="AP18" s="414">
        <f>W18+AE18+AO18-AB18-AJ18</f>
        <v>0</v>
      </c>
      <c r="AQ18" s="423">
        <v>0</v>
      </c>
      <c r="AR18" s="405">
        <v>0</v>
      </c>
      <c r="AS18" s="405">
        <v>0</v>
      </c>
      <c r="AT18" s="654">
        <v>0</v>
      </c>
      <c r="AU18" s="408">
        <f>SUM(AQ18:AT18)</f>
        <v>0</v>
      </c>
      <c r="AV18" s="721">
        <v>0</v>
      </c>
      <c r="AW18" s="722">
        <v>0</v>
      </c>
      <c r="AX18" s="408">
        <f>SUM(AV18:AW18)</f>
        <v>0</v>
      </c>
      <c r="AY18" s="409">
        <v>0</v>
      </c>
      <c r="AZ18" s="405">
        <v>0</v>
      </c>
      <c r="BA18" s="405">
        <v>0</v>
      </c>
      <c r="BB18" s="405">
        <v>0</v>
      </c>
      <c r="BC18" s="412">
        <f t="shared" si="4"/>
        <v>0</v>
      </c>
      <c r="BD18" s="409">
        <v>0</v>
      </c>
      <c r="BE18" s="405">
        <v>0</v>
      </c>
      <c r="BF18" s="405">
        <v>0</v>
      </c>
      <c r="BG18" s="405">
        <v>0</v>
      </c>
      <c r="BH18" s="408">
        <f t="shared" si="5"/>
        <v>0</v>
      </c>
      <c r="BI18" s="414">
        <f>AP18+AX18+BH18-AU18-BC18</f>
        <v>0</v>
      </c>
      <c r="BJ18" s="423">
        <v>0</v>
      </c>
      <c r="BK18" s="405">
        <v>0</v>
      </c>
      <c r="BL18" s="723">
        <v>0</v>
      </c>
      <c r="BM18" s="724">
        <v>0</v>
      </c>
      <c r="BN18" s="408">
        <f>SUM(BJ18:BM18)</f>
        <v>0</v>
      </c>
      <c r="BO18" s="725">
        <v>0</v>
      </c>
      <c r="BP18" s="726">
        <v>0</v>
      </c>
      <c r="BQ18" s="408">
        <f>SUM(BO18:BP18)</f>
        <v>0</v>
      </c>
      <c r="BR18" s="409">
        <v>0</v>
      </c>
      <c r="BS18" s="727">
        <v>0</v>
      </c>
      <c r="BT18" s="405">
        <v>0</v>
      </c>
      <c r="BU18" s="728">
        <v>0</v>
      </c>
      <c r="BV18" s="412">
        <f t="shared" si="6"/>
        <v>0</v>
      </c>
      <c r="BW18" s="409">
        <v>0</v>
      </c>
      <c r="BX18" s="729">
        <v>0</v>
      </c>
      <c r="BY18" s="405">
        <v>0</v>
      </c>
      <c r="BZ18" s="730">
        <v>0</v>
      </c>
      <c r="CA18" s="408">
        <f t="shared" si="7"/>
        <v>0</v>
      </c>
      <c r="CB18" s="414">
        <f>BI18+BQ18+CA18-BN18-BV18</f>
        <v>0</v>
      </c>
      <c r="CC18" s="423">
        <v>0</v>
      </c>
      <c r="CD18" s="405">
        <v>0</v>
      </c>
      <c r="CE18" s="731">
        <v>0</v>
      </c>
      <c r="CF18" s="732">
        <v>0</v>
      </c>
      <c r="CG18" s="408">
        <f>SUM(CC18:CF18)</f>
        <v>0</v>
      </c>
      <c r="CH18" s="733">
        <v>0</v>
      </c>
      <c r="CI18" s="734">
        <v>0</v>
      </c>
      <c r="CJ18" s="408">
        <f>SUM(CH18:CI18)</f>
        <v>0</v>
      </c>
      <c r="CK18" s="409">
        <v>0</v>
      </c>
      <c r="CL18" s="735">
        <v>0</v>
      </c>
      <c r="CM18" s="405">
        <v>0</v>
      </c>
      <c r="CN18" s="736">
        <v>0</v>
      </c>
      <c r="CO18" s="412">
        <f t="shared" si="8"/>
        <v>0</v>
      </c>
      <c r="CP18" s="409">
        <v>0</v>
      </c>
      <c r="CQ18" s="737">
        <v>0</v>
      </c>
      <c r="CR18" s="405">
        <v>0</v>
      </c>
      <c r="CS18" s="738">
        <v>0</v>
      </c>
      <c r="CT18" s="408">
        <f t="shared" si="9"/>
        <v>0</v>
      </c>
      <c r="CU18" s="414">
        <f>CB18+CJ18+CT18-CG18-CO18</f>
        <v>0</v>
      </c>
      <c r="CV18" s="423">
        <v>0</v>
      </c>
      <c r="CW18" s="405">
        <v>0</v>
      </c>
      <c r="CX18" s="739">
        <v>0</v>
      </c>
      <c r="CY18" s="740">
        <v>0</v>
      </c>
      <c r="CZ18" s="408">
        <f>SUM(CV18:CY18)</f>
        <v>0</v>
      </c>
      <c r="DA18" s="741">
        <v>0</v>
      </c>
      <c r="DB18" s="742">
        <v>0</v>
      </c>
      <c r="DC18" s="408">
        <f>SUM(DA18:DB18)</f>
        <v>0</v>
      </c>
      <c r="DD18" s="409">
        <v>0</v>
      </c>
      <c r="DE18" s="743">
        <v>0</v>
      </c>
      <c r="DF18" s="405">
        <v>0</v>
      </c>
      <c r="DG18" s="744">
        <v>0</v>
      </c>
      <c r="DH18" s="412">
        <f t="shared" si="10"/>
        <v>0</v>
      </c>
      <c r="DI18" s="409">
        <v>0</v>
      </c>
      <c r="DJ18" s="745">
        <v>0</v>
      </c>
      <c r="DK18" s="405">
        <v>0</v>
      </c>
      <c r="DL18" s="746">
        <v>0</v>
      </c>
      <c r="DM18" s="408">
        <f t="shared" si="11"/>
        <v>0</v>
      </c>
      <c r="DN18" s="414">
        <f>CU18+DC18+DM18-CZ18-DH18</f>
        <v>0</v>
      </c>
      <c r="DO18" s="423">
        <v>0</v>
      </c>
      <c r="DP18" s="405">
        <v>0</v>
      </c>
      <c r="DQ18" s="747">
        <v>0</v>
      </c>
      <c r="DR18" s="748">
        <v>0</v>
      </c>
      <c r="DS18" s="408">
        <f>SUM(DO18:DR18)</f>
        <v>0</v>
      </c>
      <c r="DT18" s="749">
        <v>0</v>
      </c>
      <c r="DU18" s="750">
        <v>0</v>
      </c>
      <c r="DV18" s="408">
        <f>SUM(DT18:DU18)</f>
        <v>0</v>
      </c>
      <c r="DW18" s="409">
        <v>0</v>
      </c>
      <c r="DX18" s="751">
        <v>0</v>
      </c>
      <c r="DY18" s="405">
        <v>0</v>
      </c>
      <c r="DZ18" s="752">
        <v>0</v>
      </c>
      <c r="EA18" s="412">
        <f t="shared" si="12"/>
        <v>0</v>
      </c>
      <c r="EB18" s="409">
        <v>0</v>
      </c>
      <c r="EC18" s="753">
        <v>0</v>
      </c>
      <c r="ED18" s="405">
        <v>0</v>
      </c>
      <c r="EE18" s="754">
        <v>0</v>
      </c>
      <c r="EF18" s="408">
        <f t="shared" si="13"/>
        <v>0</v>
      </c>
      <c r="EG18" s="414">
        <f>DN18+DV18+EF18-DS18-EA18</f>
        <v>0</v>
      </c>
      <c r="EH18" s="423">
        <v>0</v>
      </c>
      <c r="EI18" s="405">
        <v>0</v>
      </c>
      <c r="EJ18" s="755">
        <v>0</v>
      </c>
      <c r="EK18" s="756">
        <v>0</v>
      </c>
      <c r="EL18" s="408">
        <f>SUM(EH18:EK18)</f>
        <v>0</v>
      </c>
      <c r="EM18" s="757">
        <v>0</v>
      </c>
      <c r="EN18" s="758">
        <v>0</v>
      </c>
      <c r="EO18" s="408">
        <f>SUM(EM18:EN18)</f>
        <v>0</v>
      </c>
      <c r="EP18" s="409">
        <v>0</v>
      </c>
      <c r="EQ18" s="759">
        <v>0</v>
      </c>
      <c r="ER18" s="405">
        <v>0</v>
      </c>
      <c r="ES18" s="760">
        <v>0</v>
      </c>
      <c r="ET18" s="412">
        <f t="shared" si="14"/>
        <v>0</v>
      </c>
      <c r="EU18" s="409">
        <v>0</v>
      </c>
      <c r="EV18" s="761">
        <v>0</v>
      </c>
      <c r="EW18" s="405">
        <v>0</v>
      </c>
      <c r="EX18" s="762">
        <v>0</v>
      </c>
      <c r="EY18" s="408">
        <f t="shared" si="15"/>
        <v>0</v>
      </c>
      <c r="EZ18" s="414">
        <f>EG18+EO18+EY18-EL18-ET18</f>
        <v>0</v>
      </c>
      <c r="FA18" s="423">
        <v>0</v>
      </c>
      <c r="FB18" s="405">
        <v>0</v>
      </c>
      <c r="FC18" s="763">
        <v>0</v>
      </c>
      <c r="FD18" s="764">
        <v>0</v>
      </c>
      <c r="FE18" s="408">
        <f>SUM(FA18:FD18)</f>
        <v>0</v>
      </c>
      <c r="FF18" s="765">
        <v>0</v>
      </c>
      <c r="FG18" s="766">
        <v>0</v>
      </c>
      <c r="FH18" s="408">
        <f>SUM(FF18:FG18)</f>
        <v>0</v>
      </c>
      <c r="FI18" s="409">
        <v>0</v>
      </c>
      <c r="FJ18" s="767">
        <v>0</v>
      </c>
      <c r="FK18" s="405">
        <v>0</v>
      </c>
      <c r="FL18" s="768">
        <v>0</v>
      </c>
      <c r="FM18" s="769">
        <f t="shared" si="16"/>
        <v>0</v>
      </c>
      <c r="FN18" s="409">
        <v>0</v>
      </c>
      <c r="FO18" s="770">
        <v>0</v>
      </c>
      <c r="FP18" s="405">
        <v>0</v>
      </c>
      <c r="FQ18" s="771">
        <v>0</v>
      </c>
      <c r="FR18" s="408">
        <f t="shared" si="17"/>
        <v>0</v>
      </c>
      <c r="FS18" s="414">
        <f>EZ18+FH18+FR18-FE18-FM18</f>
        <v>0</v>
      </c>
      <c r="FT18" s="423">
        <v>0</v>
      </c>
      <c r="FU18" s="405">
        <v>0</v>
      </c>
      <c r="FV18" s="772">
        <v>0</v>
      </c>
      <c r="FW18" s="773">
        <v>0</v>
      </c>
      <c r="FX18" s="408">
        <f>SUM(FT18:FW18)</f>
        <v>0</v>
      </c>
      <c r="FY18" s="774">
        <v>0</v>
      </c>
      <c r="FZ18" s="775">
        <v>0</v>
      </c>
      <c r="GA18" s="408">
        <f>SUM(FY18:FZ18)</f>
        <v>0</v>
      </c>
      <c r="GB18" s="409">
        <v>0</v>
      </c>
      <c r="GC18" s="776">
        <v>0</v>
      </c>
      <c r="GD18" s="405">
        <v>0</v>
      </c>
      <c r="GE18" s="777">
        <v>0</v>
      </c>
      <c r="GF18" s="412">
        <f t="shared" si="18"/>
        <v>0</v>
      </c>
      <c r="GG18" s="409">
        <v>0</v>
      </c>
      <c r="GH18" s="778">
        <v>0</v>
      </c>
      <c r="GI18" s="405">
        <v>0</v>
      </c>
      <c r="GJ18" s="779">
        <v>0</v>
      </c>
      <c r="GK18" s="408">
        <f t="shared" si="19"/>
        <v>0</v>
      </c>
      <c r="GL18" s="414">
        <f>FS18+GA18+GK18-FX18-GF18</f>
        <v>0</v>
      </c>
      <c r="GM18" s="423">
        <v>0</v>
      </c>
      <c r="GN18" s="405">
        <v>0</v>
      </c>
      <c r="GO18" s="780">
        <v>0</v>
      </c>
      <c r="GP18" s="781">
        <v>0</v>
      </c>
      <c r="GQ18" s="408">
        <f>SUM(GM18:GP18)</f>
        <v>0</v>
      </c>
      <c r="GR18" s="782">
        <v>0</v>
      </c>
      <c r="GS18" s="783">
        <v>0</v>
      </c>
      <c r="GT18" s="408">
        <f>SUM(GR18:GS18)</f>
        <v>0</v>
      </c>
      <c r="GU18" s="409">
        <v>0</v>
      </c>
      <c r="GV18" s="784">
        <v>0</v>
      </c>
      <c r="GW18" s="405">
        <v>0</v>
      </c>
      <c r="GX18" s="785">
        <v>0</v>
      </c>
      <c r="GY18" s="412">
        <f t="shared" si="20"/>
        <v>0</v>
      </c>
      <c r="GZ18" s="409">
        <v>0</v>
      </c>
      <c r="HA18" s="786">
        <v>0</v>
      </c>
      <c r="HB18" s="405">
        <v>0</v>
      </c>
      <c r="HC18" s="787">
        <v>0</v>
      </c>
      <c r="HD18" s="408">
        <f t="shared" si="21"/>
        <v>0</v>
      </c>
      <c r="HE18" s="414">
        <f>GL18+GT18+HD18-GQ18-GY18</f>
        <v>0</v>
      </c>
      <c r="HF18" s="423">
        <v>0</v>
      </c>
      <c r="HG18" s="405">
        <v>0</v>
      </c>
      <c r="HH18" s="788">
        <v>0</v>
      </c>
      <c r="HI18" s="789">
        <v>0</v>
      </c>
      <c r="HJ18" s="408">
        <f>SUM(HF18:HI18)</f>
        <v>0</v>
      </c>
      <c r="HK18" s="790">
        <v>0</v>
      </c>
      <c r="HL18" s="791">
        <v>0</v>
      </c>
      <c r="HM18" s="408">
        <f>SUM(HK18:HL18)</f>
        <v>0</v>
      </c>
      <c r="HN18" s="409">
        <v>0</v>
      </c>
      <c r="HO18" s="792">
        <v>0</v>
      </c>
      <c r="HP18" s="405">
        <v>0</v>
      </c>
      <c r="HQ18" s="793">
        <v>0</v>
      </c>
      <c r="HR18" s="412">
        <f t="shared" si="22"/>
        <v>0</v>
      </c>
      <c r="HS18" s="409">
        <v>0</v>
      </c>
      <c r="HT18" s="794">
        <v>0</v>
      </c>
      <c r="HU18" s="405">
        <v>0</v>
      </c>
      <c r="HV18" s="795">
        <v>0</v>
      </c>
      <c r="HW18" s="408">
        <f t="shared" si="23"/>
        <v>0</v>
      </c>
      <c r="HX18" s="414">
        <f>HE18+HM18+HW18-HJ18-HR18</f>
        <v>0</v>
      </c>
      <c r="HY18" s="391"/>
      <c r="HZ18" s="719">
        <f>D18</f>
        <v>0</v>
      </c>
      <c r="IA18" s="487">
        <f t="shared" si="24"/>
        <v>0</v>
      </c>
      <c r="IB18" s="488">
        <f t="shared" si="24"/>
        <v>0</v>
      </c>
      <c r="IC18" s="488">
        <f t="shared" si="24"/>
        <v>0</v>
      </c>
      <c r="ID18" s="489">
        <f t="shared" si="24"/>
        <v>0</v>
      </c>
      <c r="IE18" s="490">
        <f>SUM(IA18:ID18)</f>
        <v>0</v>
      </c>
      <c r="IF18" s="488">
        <f t="shared" si="25"/>
        <v>0</v>
      </c>
      <c r="IG18" s="488">
        <f t="shared" si="25"/>
        <v>0</v>
      </c>
      <c r="IH18" s="491">
        <f>SUM(IF18:IG18)</f>
        <v>0</v>
      </c>
      <c r="II18" s="492">
        <f t="shared" si="26"/>
        <v>0</v>
      </c>
      <c r="IJ18" s="488">
        <f t="shared" si="26"/>
        <v>0</v>
      </c>
      <c r="IK18" s="488">
        <f t="shared" si="26"/>
        <v>0</v>
      </c>
      <c r="IL18" s="488">
        <f t="shared" si="26"/>
        <v>0</v>
      </c>
      <c r="IM18" s="493">
        <f t="shared" si="27"/>
        <v>0</v>
      </c>
      <c r="IN18" s="492">
        <f t="shared" si="28"/>
        <v>0</v>
      </c>
      <c r="IO18" s="488">
        <f t="shared" si="28"/>
        <v>0</v>
      </c>
      <c r="IP18" s="488">
        <f t="shared" si="28"/>
        <v>0</v>
      </c>
      <c r="IQ18" s="489">
        <f t="shared" si="28"/>
        <v>0</v>
      </c>
      <c r="IR18" s="494">
        <f t="shared" si="29"/>
        <v>0</v>
      </c>
      <c r="IS18" s="495">
        <f>HZ18+IH18+IR18-IE18-IM18</f>
        <v>0</v>
      </c>
      <c r="IT18" s="304"/>
      <c r="IU18" s="720">
        <v>0</v>
      </c>
    </row>
    <row r="19" spans="1:255" ht="30" customHeight="1" x14ac:dyDescent="0.35">
      <c r="A19" s="796"/>
      <c r="B19" s="796" t="s">
        <v>139</v>
      </c>
      <c r="C19" s="797"/>
      <c r="D19" s="798">
        <f t="shared" ref="D19:BO19" si="30">SUM(D13:D18)</f>
        <v>1</v>
      </c>
      <c r="E19" s="799">
        <f t="shared" si="30"/>
        <v>0</v>
      </c>
      <c r="F19" s="800">
        <f t="shared" si="30"/>
        <v>0</v>
      </c>
      <c r="G19" s="800">
        <f t="shared" si="30"/>
        <v>0</v>
      </c>
      <c r="H19" s="800">
        <f t="shared" si="30"/>
        <v>0</v>
      </c>
      <c r="I19" s="800">
        <f t="shared" si="30"/>
        <v>0</v>
      </c>
      <c r="J19" s="800">
        <f t="shared" si="30"/>
        <v>0</v>
      </c>
      <c r="K19" s="800">
        <f t="shared" si="30"/>
        <v>0</v>
      </c>
      <c r="L19" s="800">
        <f t="shared" si="30"/>
        <v>0</v>
      </c>
      <c r="M19" s="800">
        <f t="shared" si="30"/>
        <v>0</v>
      </c>
      <c r="N19" s="800">
        <f t="shared" si="30"/>
        <v>0</v>
      </c>
      <c r="O19" s="800">
        <f t="shared" si="30"/>
        <v>0</v>
      </c>
      <c r="P19" s="800">
        <f t="shared" si="30"/>
        <v>0</v>
      </c>
      <c r="Q19" s="800">
        <f t="shared" si="30"/>
        <v>0</v>
      </c>
      <c r="R19" s="800">
        <f t="shared" si="30"/>
        <v>0</v>
      </c>
      <c r="S19" s="800">
        <f t="shared" si="30"/>
        <v>0</v>
      </c>
      <c r="T19" s="800">
        <f t="shared" si="30"/>
        <v>0</v>
      </c>
      <c r="U19" s="800">
        <f t="shared" si="30"/>
        <v>0</v>
      </c>
      <c r="V19" s="800">
        <f t="shared" si="30"/>
        <v>0</v>
      </c>
      <c r="W19" s="801">
        <f t="shared" si="30"/>
        <v>1</v>
      </c>
      <c r="X19" s="799">
        <f t="shared" si="30"/>
        <v>0</v>
      </c>
      <c r="Y19" s="800">
        <f t="shared" si="30"/>
        <v>0</v>
      </c>
      <c r="Z19" s="800">
        <f t="shared" si="30"/>
        <v>0</v>
      </c>
      <c r="AA19" s="800">
        <f t="shared" si="30"/>
        <v>0</v>
      </c>
      <c r="AB19" s="800">
        <f t="shared" si="30"/>
        <v>0</v>
      </c>
      <c r="AC19" s="800">
        <f t="shared" si="30"/>
        <v>0</v>
      </c>
      <c r="AD19" s="800">
        <f t="shared" si="30"/>
        <v>0</v>
      </c>
      <c r="AE19" s="800">
        <f t="shared" si="30"/>
        <v>0</v>
      </c>
      <c r="AF19" s="800">
        <f t="shared" si="30"/>
        <v>0</v>
      </c>
      <c r="AG19" s="800">
        <f t="shared" si="30"/>
        <v>0</v>
      </c>
      <c r="AH19" s="800">
        <f t="shared" si="30"/>
        <v>0</v>
      </c>
      <c r="AI19" s="800">
        <f t="shared" si="30"/>
        <v>0</v>
      </c>
      <c r="AJ19" s="800">
        <f t="shared" si="30"/>
        <v>0</v>
      </c>
      <c r="AK19" s="800">
        <f t="shared" si="30"/>
        <v>0</v>
      </c>
      <c r="AL19" s="800">
        <f t="shared" si="30"/>
        <v>0</v>
      </c>
      <c r="AM19" s="800">
        <f t="shared" si="30"/>
        <v>0</v>
      </c>
      <c r="AN19" s="800">
        <f t="shared" si="30"/>
        <v>0</v>
      </c>
      <c r="AO19" s="800">
        <f t="shared" si="30"/>
        <v>0</v>
      </c>
      <c r="AP19" s="801">
        <f t="shared" si="30"/>
        <v>1</v>
      </c>
      <c r="AQ19" s="799">
        <f t="shared" si="30"/>
        <v>0</v>
      </c>
      <c r="AR19" s="800">
        <f t="shared" si="30"/>
        <v>0</v>
      </c>
      <c r="AS19" s="800">
        <f t="shared" si="30"/>
        <v>0</v>
      </c>
      <c r="AT19" s="800">
        <f t="shared" si="30"/>
        <v>0</v>
      </c>
      <c r="AU19" s="800">
        <f t="shared" si="30"/>
        <v>0</v>
      </c>
      <c r="AV19" s="800">
        <f t="shared" si="30"/>
        <v>0</v>
      </c>
      <c r="AW19" s="800">
        <f t="shared" si="30"/>
        <v>0</v>
      </c>
      <c r="AX19" s="800">
        <f t="shared" si="30"/>
        <v>0</v>
      </c>
      <c r="AY19" s="800">
        <f t="shared" si="30"/>
        <v>0</v>
      </c>
      <c r="AZ19" s="800">
        <f t="shared" si="30"/>
        <v>0</v>
      </c>
      <c r="BA19" s="800">
        <f t="shared" si="30"/>
        <v>0</v>
      </c>
      <c r="BB19" s="800">
        <f t="shared" si="30"/>
        <v>0</v>
      </c>
      <c r="BC19" s="800">
        <f t="shared" si="30"/>
        <v>0</v>
      </c>
      <c r="BD19" s="800">
        <f t="shared" si="30"/>
        <v>0</v>
      </c>
      <c r="BE19" s="800">
        <f t="shared" si="30"/>
        <v>0</v>
      </c>
      <c r="BF19" s="800">
        <f t="shared" si="30"/>
        <v>0</v>
      </c>
      <c r="BG19" s="800">
        <f t="shared" si="30"/>
        <v>0</v>
      </c>
      <c r="BH19" s="800">
        <f t="shared" si="30"/>
        <v>0</v>
      </c>
      <c r="BI19" s="801">
        <f t="shared" si="30"/>
        <v>1</v>
      </c>
      <c r="BJ19" s="799">
        <f t="shared" si="30"/>
        <v>0</v>
      </c>
      <c r="BK19" s="800">
        <f t="shared" si="30"/>
        <v>0</v>
      </c>
      <c r="BL19" s="800">
        <f t="shared" si="30"/>
        <v>0</v>
      </c>
      <c r="BM19" s="800">
        <f t="shared" si="30"/>
        <v>0</v>
      </c>
      <c r="BN19" s="800">
        <f t="shared" si="30"/>
        <v>0</v>
      </c>
      <c r="BO19" s="800">
        <f t="shared" si="30"/>
        <v>0</v>
      </c>
      <c r="BP19" s="800">
        <f t="shared" ref="BP19:EA19" si="31">SUM(BP13:BP18)</f>
        <v>0</v>
      </c>
      <c r="BQ19" s="800">
        <f t="shared" si="31"/>
        <v>0</v>
      </c>
      <c r="BR19" s="800">
        <f t="shared" si="31"/>
        <v>0</v>
      </c>
      <c r="BS19" s="800">
        <f t="shared" si="31"/>
        <v>0</v>
      </c>
      <c r="BT19" s="800">
        <f t="shared" si="31"/>
        <v>0</v>
      </c>
      <c r="BU19" s="800">
        <f t="shared" si="31"/>
        <v>0</v>
      </c>
      <c r="BV19" s="800">
        <f t="shared" si="31"/>
        <v>0</v>
      </c>
      <c r="BW19" s="800">
        <f t="shared" si="31"/>
        <v>0</v>
      </c>
      <c r="BX19" s="800">
        <f t="shared" si="31"/>
        <v>0</v>
      </c>
      <c r="BY19" s="800">
        <f t="shared" si="31"/>
        <v>0</v>
      </c>
      <c r="BZ19" s="800">
        <f t="shared" si="31"/>
        <v>0</v>
      </c>
      <c r="CA19" s="800">
        <f t="shared" si="31"/>
        <v>0</v>
      </c>
      <c r="CB19" s="801">
        <f t="shared" si="31"/>
        <v>1</v>
      </c>
      <c r="CC19" s="799">
        <f t="shared" si="31"/>
        <v>0</v>
      </c>
      <c r="CD19" s="800">
        <f t="shared" si="31"/>
        <v>0</v>
      </c>
      <c r="CE19" s="800">
        <f t="shared" si="31"/>
        <v>0</v>
      </c>
      <c r="CF19" s="800">
        <f t="shared" si="31"/>
        <v>0</v>
      </c>
      <c r="CG19" s="800">
        <f t="shared" si="31"/>
        <v>0</v>
      </c>
      <c r="CH19" s="800">
        <f t="shared" si="31"/>
        <v>0</v>
      </c>
      <c r="CI19" s="800">
        <f t="shared" si="31"/>
        <v>0</v>
      </c>
      <c r="CJ19" s="800">
        <f t="shared" si="31"/>
        <v>0</v>
      </c>
      <c r="CK19" s="800">
        <f t="shared" si="31"/>
        <v>0</v>
      </c>
      <c r="CL19" s="800">
        <f t="shared" si="31"/>
        <v>0</v>
      </c>
      <c r="CM19" s="800">
        <f t="shared" si="31"/>
        <v>0</v>
      </c>
      <c r="CN19" s="800">
        <f t="shared" si="31"/>
        <v>0</v>
      </c>
      <c r="CO19" s="800">
        <f t="shared" si="31"/>
        <v>0</v>
      </c>
      <c r="CP19" s="800">
        <f t="shared" si="31"/>
        <v>0</v>
      </c>
      <c r="CQ19" s="800">
        <f t="shared" si="31"/>
        <v>0</v>
      </c>
      <c r="CR19" s="800">
        <f t="shared" si="31"/>
        <v>0</v>
      </c>
      <c r="CS19" s="800">
        <f t="shared" si="31"/>
        <v>0</v>
      </c>
      <c r="CT19" s="800">
        <f t="shared" si="31"/>
        <v>0</v>
      </c>
      <c r="CU19" s="801">
        <f t="shared" si="31"/>
        <v>1</v>
      </c>
      <c r="CV19" s="799">
        <f t="shared" si="31"/>
        <v>0</v>
      </c>
      <c r="CW19" s="800">
        <f t="shared" si="31"/>
        <v>0</v>
      </c>
      <c r="CX19" s="800">
        <f t="shared" si="31"/>
        <v>0</v>
      </c>
      <c r="CY19" s="800">
        <f t="shared" si="31"/>
        <v>0</v>
      </c>
      <c r="CZ19" s="800">
        <f t="shared" si="31"/>
        <v>0</v>
      </c>
      <c r="DA19" s="800">
        <f t="shared" si="31"/>
        <v>0</v>
      </c>
      <c r="DB19" s="800">
        <f t="shared" si="31"/>
        <v>0</v>
      </c>
      <c r="DC19" s="800">
        <f t="shared" si="31"/>
        <v>0</v>
      </c>
      <c r="DD19" s="800">
        <f t="shared" si="31"/>
        <v>0</v>
      </c>
      <c r="DE19" s="800">
        <f t="shared" si="31"/>
        <v>0</v>
      </c>
      <c r="DF19" s="800">
        <f t="shared" si="31"/>
        <v>0</v>
      </c>
      <c r="DG19" s="800">
        <f t="shared" si="31"/>
        <v>0</v>
      </c>
      <c r="DH19" s="800">
        <f t="shared" si="31"/>
        <v>0</v>
      </c>
      <c r="DI19" s="800">
        <f t="shared" si="31"/>
        <v>0</v>
      </c>
      <c r="DJ19" s="800">
        <f t="shared" si="31"/>
        <v>0</v>
      </c>
      <c r="DK19" s="800">
        <f t="shared" si="31"/>
        <v>0</v>
      </c>
      <c r="DL19" s="800">
        <f t="shared" si="31"/>
        <v>0</v>
      </c>
      <c r="DM19" s="800">
        <f t="shared" si="31"/>
        <v>0</v>
      </c>
      <c r="DN19" s="801">
        <f t="shared" si="31"/>
        <v>1</v>
      </c>
      <c r="DO19" s="799">
        <f t="shared" si="31"/>
        <v>0</v>
      </c>
      <c r="DP19" s="800">
        <f t="shared" si="31"/>
        <v>0</v>
      </c>
      <c r="DQ19" s="800">
        <f t="shared" si="31"/>
        <v>0</v>
      </c>
      <c r="DR19" s="800">
        <f t="shared" si="31"/>
        <v>0</v>
      </c>
      <c r="DS19" s="800">
        <f t="shared" si="31"/>
        <v>0</v>
      </c>
      <c r="DT19" s="800">
        <f t="shared" si="31"/>
        <v>0</v>
      </c>
      <c r="DU19" s="800">
        <f t="shared" si="31"/>
        <v>0</v>
      </c>
      <c r="DV19" s="800">
        <f t="shared" si="31"/>
        <v>0</v>
      </c>
      <c r="DW19" s="800">
        <f t="shared" si="31"/>
        <v>0</v>
      </c>
      <c r="DX19" s="800">
        <f t="shared" si="31"/>
        <v>0</v>
      </c>
      <c r="DY19" s="800">
        <f t="shared" si="31"/>
        <v>0</v>
      </c>
      <c r="DZ19" s="800">
        <f t="shared" si="31"/>
        <v>0</v>
      </c>
      <c r="EA19" s="800">
        <f t="shared" si="31"/>
        <v>0</v>
      </c>
      <c r="EB19" s="800">
        <f t="shared" ref="EB19:GM19" si="32">SUM(EB13:EB18)</f>
        <v>0</v>
      </c>
      <c r="EC19" s="800">
        <f t="shared" si="32"/>
        <v>0</v>
      </c>
      <c r="ED19" s="800">
        <f t="shared" si="32"/>
        <v>0</v>
      </c>
      <c r="EE19" s="800">
        <f t="shared" si="32"/>
        <v>0</v>
      </c>
      <c r="EF19" s="800">
        <f t="shared" si="32"/>
        <v>0</v>
      </c>
      <c r="EG19" s="801">
        <f t="shared" si="32"/>
        <v>1</v>
      </c>
      <c r="EH19" s="799">
        <f t="shared" si="32"/>
        <v>0</v>
      </c>
      <c r="EI19" s="800">
        <f t="shared" si="32"/>
        <v>0</v>
      </c>
      <c r="EJ19" s="800">
        <f t="shared" si="32"/>
        <v>0</v>
      </c>
      <c r="EK19" s="800">
        <f t="shared" si="32"/>
        <v>0</v>
      </c>
      <c r="EL19" s="800">
        <f t="shared" si="32"/>
        <v>0</v>
      </c>
      <c r="EM19" s="800">
        <f t="shared" si="32"/>
        <v>0</v>
      </c>
      <c r="EN19" s="800">
        <f t="shared" si="32"/>
        <v>0</v>
      </c>
      <c r="EO19" s="800">
        <f t="shared" si="32"/>
        <v>0</v>
      </c>
      <c r="EP19" s="800">
        <f t="shared" si="32"/>
        <v>0</v>
      </c>
      <c r="EQ19" s="800">
        <f t="shared" si="32"/>
        <v>0</v>
      </c>
      <c r="ER19" s="800">
        <f t="shared" si="32"/>
        <v>0</v>
      </c>
      <c r="ES19" s="800">
        <f t="shared" si="32"/>
        <v>0</v>
      </c>
      <c r="ET19" s="800">
        <f t="shared" si="32"/>
        <v>0</v>
      </c>
      <c r="EU19" s="800">
        <f t="shared" si="32"/>
        <v>0</v>
      </c>
      <c r="EV19" s="800">
        <f t="shared" si="32"/>
        <v>0</v>
      </c>
      <c r="EW19" s="800">
        <f t="shared" si="32"/>
        <v>0</v>
      </c>
      <c r="EX19" s="800">
        <f t="shared" si="32"/>
        <v>0</v>
      </c>
      <c r="EY19" s="800">
        <f t="shared" si="32"/>
        <v>0</v>
      </c>
      <c r="EZ19" s="801">
        <f t="shared" si="32"/>
        <v>1</v>
      </c>
      <c r="FA19" s="799">
        <f t="shared" si="32"/>
        <v>0</v>
      </c>
      <c r="FB19" s="800">
        <f t="shared" si="32"/>
        <v>0</v>
      </c>
      <c r="FC19" s="800">
        <f t="shared" si="32"/>
        <v>0</v>
      </c>
      <c r="FD19" s="800">
        <f t="shared" si="32"/>
        <v>0</v>
      </c>
      <c r="FE19" s="800">
        <f t="shared" si="32"/>
        <v>0</v>
      </c>
      <c r="FF19" s="800">
        <f t="shared" si="32"/>
        <v>1</v>
      </c>
      <c r="FG19" s="800">
        <f t="shared" si="32"/>
        <v>0</v>
      </c>
      <c r="FH19" s="800">
        <f t="shared" si="32"/>
        <v>1</v>
      </c>
      <c r="FI19" s="800">
        <f t="shared" si="32"/>
        <v>0</v>
      </c>
      <c r="FJ19" s="800">
        <f t="shared" si="32"/>
        <v>0</v>
      </c>
      <c r="FK19" s="800">
        <f t="shared" si="32"/>
        <v>0</v>
      </c>
      <c r="FL19" s="800">
        <f t="shared" si="32"/>
        <v>0</v>
      </c>
      <c r="FM19" s="802">
        <f t="shared" si="32"/>
        <v>0</v>
      </c>
      <c r="FN19" s="800">
        <f t="shared" si="32"/>
        <v>0</v>
      </c>
      <c r="FO19" s="800">
        <f t="shared" si="32"/>
        <v>0</v>
      </c>
      <c r="FP19" s="800">
        <f t="shared" si="32"/>
        <v>0</v>
      </c>
      <c r="FQ19" s="800">
        <f t="shared" si="32"/>
        <v>0</v>
      </c>
      <c r="FR19" s="800">
        <f t="shared" si="32"/>
        <v>0</v>
      </c>
      <c r="FS19" s="801">
        <f t="shared" si="32"/>
        <v>2</v>
      </c>
      <c r="FT19" s="799">
        <f t="shared" si="32"/>
        <v>0</v>
      </c>
      <c r="FU19" s="800">
        <f t="shared" si="32"/>
        <v>0</v>
      </c>
      <c r="FV19" s="800">
        <f t="shared" si="32"/>
        <v>0</v>
      </c>
      <c r="FW19" s="800">
        <f t="shared" si="32"/>
        <v>0</v>
      </c>
      <c r="FX19" s="800">
        <f t="shared" si="32"/>
        <v>0</v>
      </c>
      <c r="FY19" s="800">
        <f t="shared" si="32"/>
        <v>0</v>
      </c>
      <c r="FZ19" s="800">
        <f t="shared" si="32"/>
        <v>0</v>
      </c>
      <c r="GA19" s="800">
        <f t="shared" si="32"/>
        <v>0</v>
      </c>
      <c r="GB19" s="800">
        <f t="shared" si="32"/>
        <v>0</v>
      </c>
      <c r="GC19" s="800">
        <f t="shared" si="32"/>
        <v>0</v>
      </c>
      <c r="GD19" s="800">
        <f t="shared" si="32"/>
        <v>0</v>
      </c>
      <c r="GE19" s="800">
        <f t="shared" si="32"/>
        <v>0</v>
      </c>
      <c r="GF19" s="800">
        <f t="shared" si="32"/>
        <v>0</v>
      </c>
      <c r="GG19" s="800">
        <f t="shared" si="32"/>
        <v>0</v>
      </c>
      <c r="GH19" s="800">
        <f t="shared" si="32"/>
        <v>0</v>
      </c>
      <c r="GI19" s="800">
        <f t="shared" si="32"/>
        <v>0</v>
      </c>
      <c r="GJ19" s="800">
        <f t="shared" si="32"/>
        <v>0</v>
      </c>
      <c r="GK19" s="800">
        <f t="shared" si="32"/>
        <v>0</v>
      </c>
      <c r="GL19" s="801">
        <f t="shared" si="32"/>
        <v>2</v>
      </c>
      <c r="GM19" s="799">
        <f t="shared" si="32"/>
        <v>0</v>
      </c>
      <c r="GN19" s="800">
        <f t="shared" ref="GN19:IY19" si="33">SUM(GN13:GN18)</f>
        <v>0</v>
      </c>
      <c r="GO19" s="800">
        <f t="shared" si="33"/>
        <v>0</v>
      </c>
      <c r="GP19" s="800">
        <f t="shared" si="33"/>
        <v>0</v>
      </c>
      <c r="GQ19" s="800">
        <f t="shared" si="33"/>
        <v>0</v>
      </c>
      <c r="GR19" s="800">
        <f t="shared" si="33"/>
        <v>0</v>
      </c>
      <c r="GS19" s="800">
        <f t="shared" si="33"/>
        <v>0</v>
      </c>
      <c r="GT19" s="800">
        <f t="shared" si="33"/>
        <v>0</v>
      </c>
      <c r="GU19" s="800">
        <f t="shared" si="33"/>
        <v>0</v>
      </c>
      <c r="GV19" s="800">
        <f t="shared" si="33"/>
        <v>0</v>
      </c>
      <c r="GW19" s="800">
        <f t="shared" si="33"/>
        <v>0</v>
      </c>
      <c r="GX19" s="800">
        <f t="shared" si="33"/>
        <v>0</v>
      </c>
      <c r="GY19" s="800">
        <f t="shared" si="33"/>
        <v>0</v>
      </c>
      <c r="GZ19" s="800">
        <f t="shared" si="33"/>
        <v>0</v>
      </c>
      <c r="HA19" s="800">
        <f t="shared" si="33"/>
        <v>0</v>
      </c>
      <c r="HB19" s="800">
        <f t="shared" si="33"/>
        <v>0</v>
      </c>
      <c r="HC19" s="800">
        <f t="shared" si="33"/>
        <v>0</v>
      </c>
      <c r="HD19" s="800">
        <f t="shared" si="33"/>
        <v>0</v>
      </c>
      <c r="HE19" s="801">
        <f t="shared" si="33"/>
        <v>2</v>
      </c>
      <c r="HF19" s="799">
        <f t="shared" si="33"/>
        <v>0</v>
      </c>
      <c r="HG19" s="800">
        <f t="shared" si="33"/>
        <v>0</v>
      </c>
      <c r="HH19" s="800">
        <f t="shared" si="33"/>
        <v>1</v>
      </c>
      <c r="HI19" s="800">
        <f t="shared" si="33"/>
        <v>0</v>
      </c>
      <c r="HJ19" s="800">
        <f t="shared" si="33"/>
        <v>1</v>
      </c>
      <c r="HK19" s="800">
        <f t="shared" si="33"/>
        <v>0</v>
      </c>
      <c r="HL19" s="800">
        <f t="shared" si="33"/>
        <v>0</v>
      </c>
      <c r="HM19" s="800">
        <f t="shared" si="33"/>
        <v>0</v>
      </c>
      <c r="HN19" s="800">
        <f t="shared" si="33"/>
        <v>0</v>
      </c>
      <c r="HO19" s="800">
        <f t="shared" si="33"/>
        <v>0</v>
      </c>
      <c r="HP19" s="800">
        <f t="shared" si="33"/>
        <v>0</v>
      </c>
      <c r="HQ19" s="800">
        <f t="shared" si="33"/>
        <v>0</v>
      </c>
      <c r="HR19" s="800">
        <f t="shared" si="33"/>
        <v>0</v>
      </c>
      <c r="HS19" s="800">
        <f t="shared" si="33"/>
        <v>0</v>
      </c>
      <c r="HT19" s="800">
        <f t="shared" si="33"/>
        <v>0</v>
      </c>
      <c r="HU19" s="800">
        <f t="shared" si="33"/>
        <v>0</v>
      </c>
      <c r="HV19" s="800">
        <f t="shared" si="33"/>
        <v>0</v>
      </c>
      <c r="HW19" s="800">
        <f t="shared" si="33"/>
        <v>0</v>
      </c>
      <c r="HX19" s="801">
        <f t="shared" si="33"/>
        <v>1</v>
      </c>
      <c r="HY19" s="391"/>
      <c r="HZ19" s="803">
        <f t="shared" ref="HZ19:IL19" si="34">SUM(HZ13:HZ18)</f>
        <v>1</v>
      </c>
      <c r="IA19" s="804">
        <f t="shared" si="34"/>
        <v>0</v>
      </c>
      <c r="IB19" s="805">
        <f t="shared" si="34"/>
        <v>0</v>
      </c>
      <c r="IC19" s="805">
        <f t="shared" si="34"/>
        <v>1</v>
      </c>
      <c r="ID19" s="805">
        <f t="shared" si="34"/>
        <v>0</v>
      </c>
      <c r="IE19" s="805">
        <f t="shared" si="34"/>
        <v>1</v>
      </c>
      <c r="IF19" s="800">
        <f t="shared" si="34"/>
        <v>1</v>
      </c>
      <c r="IG19" s="800">
        <f t="shared" si="34"/>
        <v>0</v>
      </c>
      <c r="IH19" s="800">
        <f t="shared" si="34"/>
        <v>1</v>
      </c>
      <c r="II19" s="805">
        <f t="shared" si="34"/>
        <v>0</v>
      </c>
      <c r="IJ19" s="805">
        <f t="shared" si="34"/>
        <v>0</v>
      </c>
      <c r="IK19" s="805">
        <f t="shared" si="34"/>
        <v>0</v>
      </c>
      <c r="IL19" s="805">
        <f t="shared" si="34"/>
        <v>0</v>
      </c>
      <c r="IM19" s="805">
        <f t="shared" si="27"/>
        <v>0</v>
      </c>
      <c r="IN19" s="805">
        <f>SUM(IN13:IN18)</f>
        <v>0</v>
      </c>
      <c r="IO19" s="805">
        <f>SUM(IO13:IO18)</f>
        <v>0</v>
      </c>
      <c r="IP19" s="805">
        <f>SUM(IP13:IP18)</f>
        <v>0</v>
      </c>
      <c r="IQ19" s="805">
        <f>SUM(IQ13:IQ18)</f>
        <v>0</v>
      </c>
      <c r="IR19" s="805">
        <f t="shared" si="29"/>
        <v>0</v>
      </c>
      <c r="IS19" s="806">
        <f>SUM(IS13:IS18)</f>
        <v>1</v>
      </c>
      <c r="IT19" s="807"/>
      <c r="IU19" s="808">
        <f>SUM(IU13:IU18)</f>
        <v>1</v>
      </c>
    </row>
    <row r="20" spans="1:255" ht="39.75" customHeight="1" x14ac:dyDescent="0.35">
      <c r="A20" s="4556" t="s">
        <v>218</v>
      </c>
      <c r="B20" s="4535" t="s">
        <v>215</v>
      </c>
      <c r="C20" s="4536"/>
      <c r="D20" s="332">
        <v>0</v>
      </c>
      <c r="E20" s="333">
        <v>0</v>
      </c>
      <c r="F20" s="334">
        <v>0</v>
      </c>
      <c r="G20" s="334">
        <v>0</v>
      </c>
      <c r="H20" s="335">
        <v>0</v>
      </c>
      <c r="I20" s="336">
        <v>0</v>
      </c>
      <c r="J20" s="337">
        <v>0</v>
      </c>
      <c r="K20" s="335">
        <v>0</v>
      </c>
      <c r="L20" s="336">
        <v>0</v>
      </c>
      <c r="M20" s="809">
        <v>0</v>
      </c>
      <c r="N20" s="339">
        <v>0</v>
      </c>
      <c r="O20" s="810">
        <v>0</v>
      </c>
      <c r="P20" s="334">
        <v>0</v>
      </c>
      <c r="Q20" s="341">
        <f t="shared" ref="Q20:Q25" si="35">SUM(M20:P20)</f>
        <v>0</v>
      </c>
      <c r="R20" s="811">
        <v>0</v>
      </c>
      <c r="S20" s="334">
        <v>0</v>
      </c>
      <c r="T20" s="812">
        <v>0</v>
      </c>
      <c r="U20" s="334">
        <v>0</v>
      </c>
      <c r="V20" s="344">
        <f t="shared" ref="V20:V25" si="36">SUM(R20:U20)</f>
        <v>0</v>
      </c>
      <c r="W20" s="345">
        <v>0</v>
      </c>
      <c r="X20" s="333">
        <v>0</v>
      </c>
      <c r="Y20" s="334">
        <v>0</v>
      </c>
      <c r="Z20" s="334">
        <v>0</v>
      </c>
      <c r="AA20" s="335">
        <v>0</v>
      </c>
      <c r="AB20" s="336">
        <v>0</v>
      </c>
      <c r="AC20" s="337">
        <v>0</v>
      </c>
      <c r="AD20" s="335">
        <v>0</v>
      </c>
      <c r="AE20" s="336">
        <v>0</v>
      </c>
      <c r="AF20" s="813">
        <v>0</v>
      </c>
      <c r="AG20" s="339">
        <v>0</v>
      </c>
      <c r="AH20" s="814">
        <v>0</v>
      </c>
      <c r="AI20" s="334">
        <v>0</v>
      </c>
      <c r="AJ20" s="341">
        <f t="shared" ref="AJ20:AJ25" si="37">SUM(AF20:AI20)</f>
        <v>0</v>
      </c>
      <c r="AK20" s="815">
        <v>0</v>
      </c>
      <c r="AL20" s="334">
        <v>0</v>
      </c>
      <c r="AM20" s="816">
        <v>0</v>
      </c>
      <c r="AN20" s="334">
        <v>0</v>
      </c>
      <c r="AO20" s="344">
        <f t="shared" ref="AO20:AO25" si="38">SUM(AK20:AN20)</f>
        <v>0</v>
      </c>
      <c r="AP20" s="345">
        <v>0</v>
      </c>
      <c r="AQ20" s="333">
        <v>0</v>
      </c>
      <c r="AR20" s="334">
        <v>0</v>
      </c>
      <c r="AS20" s="334">
        <v>0</v>
      </c>
      <c r="AT20" s="335">
        <v>0</v>
      </c>
      <c r="AU20" s="336">
        <v>0</v>
      </c>
      <c r="AV20" s="337">
        <v>0</v>
      </c>
      <c r="AW20" s="335">
        <v>0</v>
      </c>
      <c r="AX20" s="336">
        <v>0</v>
      </c>
      <c r="AY20" s="817">
        <v>0</v>
      </c>
      <c r="AZ20" s="339">
        <v>0</v>
      </c>
      <c r="BA20" s="818">
        <v>0</v>
      </c>
      <c r="BB20" s="334">
        <v>0</v>
      </c>
      <c r="BC20" s="341">
        <f t="shared" ref="BC20:BC25" si="39">SUM(AY20:BB20)</f>
        <v>0</v>
      </c>
      <c r="BD20" s="819">
        <v>0</v>
      </c>
      <c r="BE20" s="334">
        <v>0</v>
      </c>
      <c r="BF20" s="820">
        <v>0</v>
      </c>
      <c r="BG20" s="334">
        <v>0</v>
      </c>
      <c r="BH20" s="344">
        <f t="shared" ref="BH20:BH25" si="40">SUM(BD20:BG20)</f>
        <v>0</v>
      </c>
      <c r="BI20" s="345">
        <v>0</v>
      </c>
      <c r="BJ20" s="333">
        <v>0</v>
      </c>
      <c r="BK20" s="334">
        <v>0</v>
      </c>
      <c r="BL20" s="334">
        <v>0</v>
      </c>
      <c r="BM20" s="335">
        <v>0</v>
      </c>
      <c r="BN20" s="336">
        <v>0</v>
      </c>
      <c r="BO20" s="337">
        <v>0</v>
      </c>
      <c r="BP20" s="335">
        <v>0</v>
      </c>
      <c r="BQ20" s="336">
        <v>0</v>
      </c>
      <c r="BR20" s="821">
        <v>0</v>
      </c>
      <c r="BS20" s="339">
        <v>0</v>
      </c>
      <c r="BT20" s="822">
        <v>0</v>
      </c>
      <c r="BU20" s="334">
        <v>0</v>
      </c>
      <c r="BV20" s="341">
        <f t="shared" ref="BV20:BV25" si="41">SUM(BR20:BU20)</f>
        <v>0</v>
      </c>
      <c r="BW20" s="823">
        <v>0</v>
      </c>
      <c r="BX20" s="334">
        <v>0</v>
      </c>
      <c r="BY20" s="824">
        <v>0</v>
      </c>
      <c r="BZ20" s="334">
        <v>0</v>
      </c>
      <c r="CA20" s="344">
        <f t="shared" ref="CA20:CA25" si="42">SUM(BW20:BZ20)</f>
        <v>0</v>
      </c>
      <c r="CB20" s="345">
        <v>0</v>
      </c>
      <c r="CC20" s="333">
        <v>0</v>
      </c>
      <c r="CD20" s="334">
        <v>0</v>
      </c>
      <c r="CE20" s="334">
        <v>0</v>
      </c>
      <c r="CF20" s="335">
        <v>0</v>
      </c>
      <c r="CG20" s="336">
        <v>0</v>
      </c>
      <c r="CH20" s="337">
        <v>0</v>
      </c>
      <c r="CI20" s="335">
        <v>0</v>
      </c>
      <c r="CJ20" s="336">
        <v>0</v>
      </c>
      <c r="CK20" s="825">
        <v>0</v>
      </c>
      <c r="CL20" s="339">
        <v>0</v>
      </c>
      <c r="CM20" s="826">
        <v>0</v>
      </c>
      <c r="CN20" s="334">
        <v>0</v>
      </c>
      <c r="CO20" s="341">
        <f t="shared" ref="CO20:CO25" si="43">SUM(CK20:CN20)</f>
        <v>0</v>
      </c>
      <c r="CP20" s="827">
        <v>0</v>
      </c>
      <c r="CQ20" s="334">
        <v>0</v>
      </c>
      <c r="CR20" s="828">
        <v>0</v>
      </c>
      <c r="CS20" s="334">
        <v>0</v>
      </c>
      <c r="CT20" s="344">
        <f t="shared" ref="CT20:CT25" si="44">SUM(CP20:CS20)</f>
        <v>0</v>
      </c>
      <c r="CU20" s="345">
        <v>0</v>
      </c>
      <c r="CV20" s="333">
        <v>0</v>
      </c>
      <c r="CW20" s="334">
        <v>0</v>
      </c>
      <c r="CX20" s="334">
        <v>0</v>
      </c>
      <c r="CY20" s="335">
        <v>0</v>
      </c>
      <c r="CZ20" s="336">
        <v>0</v>
      </c>
      <c r="DA20" s="337">
        <v>0</v>
      </c>
      <c r="DB20" s="335">
        <v>0</v>
      </c>
      <c r="DC20" s="336">
        <v>0</v>
      </c>
      <c r="DD20" s="829">
        <v>0</v>
      </c>
      <c r="DE20" s="339">
        <v>0</v>
      </c>
      <c r="DF20" s="830">
        <v>0</v>
      </c>
      <c r="DG20" s="334">
        <v>0</v>
      </c>
      <c r="DH20" s="341">
        <f t="shared" ref="DH20:DH25" si="45">SUM(DD20:DG20)</f>
        <v>0</v>
      </c>
      <c r="DI20" s="831">
        <v>0</v>
      </c>
      <c r="DJ20" s="334">
        <v>0</v>
      </c>
      <c r="DK20" s="832">
        <v>0</v>
      </c>
      <c r="DL20" s="334">
        <v>0</v>
      </c>
      <c r="DM20" s="344">
        <f t="shared" ref="DM20:DM25" si="46">SUM(DI20:DL20)</f>
        <v>0</v>
      </c>
      <c r="DN20" s="345">
        <v>0</v>
      </c>
      <c r="DO20" s="333">
        <v>0</v>
      </c>
      <c r="DP20" s="334">
        <v>0</v>
      </c>
      <c r="DQ20" s="334">
        <v>0</v>
      </c>
      <c r="DR20" s="335">
        <v>0</v>
      </c>
      <c r="DS20" s="336">
        <v>0</v>
      </c>
      <c r="DT20" s="337">
        <v>0</v>
      </c>
      <c r="DU20" s="335">
        <v>0</v>
      </c>
      <c r="DV20" s="336">
        <v>0</v>
      </c>
      <c r="DW20" s="833">
        <v>0</v>
      </c>
      <c r="DX20" s="339">
        <v>0</v>
      </c>
      <c r="DY20" s="834">
        <v>0</v>
      </c>
      <c r="DZ20" s="334">
        <v>0</v>
      </c>
      <c r="EA20" s="341">
        <f t="shared" ref="EA20:EA25" si="47">SUM(DW20:DZ20)</f>
        <v>0</v>
      </c>
      <c r="EB20" s="835">
        <v>0</v>
      </c>
      <c r="EC20" s="334">
        <v>0</v>
      </c>
      <c r="ED20" s="836">
        <v>0</v>
      </c>
      <c r="EE20" s="334">
        <v>0</v>
      </c>
      <c r="EF20" s="344">
        <f t="shared" ref="EF20:EF25" si="48">SUM(EB20:EE20)</f>
        <v>0</v>
      </c>
      <c r="EG20" s="345">
        <v>0</v>
      </c>
      <c r="EH20" s="333">
        <v>0</v>
      </c>
      <c r="EI20" s="334">
        <v>0</v>
      </c>
      <c r="EJ20" s="334">
        <v>0</v>
      </c>
      <c r="EK20" s="335">
        <v>0</v>
      </c>
      <c r="EL20" s="336">
        <v>0</v>
      </c>
      <c r="EM20" s="337">
        <v>0</v>
      </c>
      <c r="EN20" s="335">
        <v>0</v>
      </c>
      <c r="EO20" s="336">
        <v>0</v>
      </c>
      <c r="EP20" s="837">
        <v>0</v>
      </c>
      <c r="EQ20" s="339">
        <v>0</v>
      </c>
      <c r="ER20" s="838">
        <v>0</v>
      </c>
      <c r="ES20" s="334">
        <v>0</v>
      </c>
      <c r="ET20" s="341">
        <f t="shared" ref="ET20:ET25" si="49">SUM(EP20:ES20)</f>
        <v>0</v>
      </c>
      <c r="EU20" s="839">
        <v>0</v>
      </c>
      <c r="EV20" s="334">
        <v>0</v>
      </c>
      <c r="EW20" s="840">
        <v>0</v>
      </c>
      <c r="EX20" s="334">
        <v>0</v>
      </c>
      <c r="EY20" s="344">
        <f t="shared" ref="EY20:EY25" si="50">SUM(EU20:EX20)</f>
        <v>0</v>
      </c>
      <c r="EZ20" s="345">
        <v>0</v>
      </c>
      <c r="FA20" s="333">
        <v>0</v>
      </c>
      <c r="FB20" s="334">
        <v>0</v>
      </c>
      <c r="FC20" s="334">
        <v>0</v>
      </c>
      <c r="FD20" s="335">
        <v>0</v>
      </c>
      <c r="FE20" s="336">
        <v>0</v>
      </c>
      <c r="FF20" s="337">
        <v>0</v>
      </c>
      <c r="FG20" s="335">
        <v>0</v>
      </c>
      <c r="FH20" s="336">
        <v>0</v>
      </c>
      <c r="FI20" s="841">
        <v>0</v>
      </c>
      <c r="FJ20" s="339">
        <v>0</v>
      </c>
      <c r="FK20" s="842">
        <v>0</v>
      </c>
      <c r="FL20" s="334">
        <v>0</v>
      </c>
      <c r="FM20" s="843">
        <f t="shared" ref="FM20:FM25" si="51">SUM(FI20:FL20)</f>
        <v>0</v>
      </c>
      <c r="FN20" s="844">
        <v>0</v>
      </c>
      <c r="FO20" s="334">
        <v>0</v>
      </c>
      <c r="FP20" s="845">
        <v>0</v>
      </c>
      <c r="FQ20" s="334">
        <v>0</v>
      </c>
      <c r="FR20" s="344">
        <f t="shared" ref="FR20:FR25" si="52">SUM(FN20:FQ20)</f>
        <v>0</v>
      </c>
      <c r="FS20" s="345">
        <v>0</v>
      </c>
      <c r="FT20" s="333">
        <v>0</v>
      </c>
      <c r="FU20" s="334">
        <v>0</v>
      </c>
      <c r="FV20" s="334">
        <v>0</v>
      </c>
      <c r="FW20" s="335">
        <v>0</v>
      </c>
      <c r="FX20" s="336">
        <v>0</v>
      </c>
      <c r="FY20" s="337">
        <v>0</v>
      </c>
      <c r="FZ20" s="335">
        <v>0</v>
      </c>
      <c r="GA20" s="336">
        <v>0</v>
      </c>
      <c r="GB20" s="846">
        <v>1</v>
      </c>
      <c r="GC20" s="339">
        <v>0</v>
      </c>
      <c r="GD20" s="847">
        <v>0</v>
      </c>
      <c r="GE20" s="334">
        <v>0</v>
      </c>
      <c r="GF20" s="341">
        <f t="shared" ref="GF20:GF25" si="53">SUM(GB20:GE20)</f>
        <v>1</v>
      </c>
      <c r="GG20" s="848">
        <v>1</v>
      </c>
      <c r="GH20" s="334">
        <v>0</v>
      </c>
      <c r="GI20" s="849">
        <v>0</v>
      </c>
      <c r="GJ20" s="334">
        <v>0</v>
      </c>
      <c r="GK20" s="344">
        <f t="shared" ref="GK20:GK25" si="54">SUM(GG20:GJ20)</f>
        <v>1</v>
      </c>
      <c r="GL20" s="345">
        <v>0</v>
      </c>
      <c r="GM20" s="333">
        <v>0</v>
      </c>
      <c r="GN20" s="334">
        <v>0</v>
      </c>
      <c r="GO20" s="334">
        <v>0</v>
      </c>
      <c r="GP20" s="335">
        <v>0</v>
      </c>
      <c r="GQ20" s="336">
        <v>0</v>
      </c>
      <c r="GR20" s="337">
        <v>0</v>
      </c>
      <c r="GS20" s="335">
        <v>0</v>
      </c>
      <c r="GT20" s="336">
        <v>0</v>
      </c>
      <c r="GU20" s="850">
        <v>0</v>
      </c>
      <c r="GV20" s="339">
        <v>0</v>
      </c>
      <c r="GW20" s="851">
        <v>0</v>
      </c>
      <c r="GX20" s="334">
        <v>0</v>
      </c>
      <c r="GY20" s="341">
        <f t="shared" ref="GY20:GY25" si="55">SUM(GU20:GX20)</f>
        <v>0</v>
      </c>
      <c r="GZ20" s="852">
        <v>0</v>
      </c>
      <c r="HA20" s="334">
        <v>0</v>
      </c>
      <c r="HB20" s="853">
        <v>0</v>
      </c>
      <c r="HC20" s="334">
        <v>0</v>
      </c>
      <c r="HD20" s="344">
        <f t="shared" ref="HD20:HD25" si="56">SUM(GZ20:HC20)</f>
        <v>0</v>
      </c>
      <c r="HE20" s="345">
        <v>0</v>
      </c>
      <c r="HF20" s="333">
        <v>0</v>
      </c>
      <c r="HG20" s="334">
        <v>0</v>
      </c>
      <c r="HH20" s="334">
        <v>0</v>
      </c>
      <c r="HI20" s="335">
        <v>0</v>
      </c>
      <c r="HJ20" s="336">
        <v>0</v>
      </c>
      <c r="HK20" s="337">
        <v>0</v>
      </c>
      <c r="HL20" s="335">
        <v>0</v>
      </c>
      <c r="HM20" s="336">
        <v>0</v>
      </c>
      <c r="HN20" s="854">
        <v>0</v>
      </c>
      <c r="HO20" s="339">
        <v>0</v>
      </c>
      <c r="HP20" s="855">
        <v>0</v>
      </c>
      <c r="HQ20" s="334">
        <v>0</v>
      </c>
      <c r="HR20" s="341">
        <f t="shared" ref="HR20:HR25" si="57">SUM(HN20:HQ20)</f>
        <v>0</v>
      </c>
      <c r="HS20" s="856">
        <v>0</v>
      </c>
      <c r="HT20" s="334">
        <v>0</v>
      </c>
      <c r="HU20" s="857">
        <v>0</v>
      </c>
      <c r="HV20" s="334">
        <v>0</v>
      </c>
      <c r="HW20" s="344">
        <f t="shared" ref="HW20:HW25" si="58">SUM(HS20:HV20)</f>
        <v>0</v>
      </c>
      <c r="HX20" s="345">
        <v>0</v>
      </c>
      <c r="HY20" s="391"/>
      <c r="HZ20" s="392">
        <v>0</v>
      </c>
      <c r="IA20" s="392">
        <f t="shared" ref="IA20:ID25" si="59">E20+X20+AQ20+BJ20+CC20+CV20+DO20+EH20+FA20+FT20+GM20+HF20</f>
        <v>0</v>
      </c>
      <c r="IB20" s="393">
        <f t="shared" si="59"/>
        <v>0</v>
      </c>
      <c r="IC20" s="393">
        <f t="shared" si="59"/>
        <v>0</v>
      </c>
      <c r="ID20" s="394">
        <f t="shared" si="59"/>
        <v>0</v>
      </c>
      <c r="IE20" s="395">
        <v>0</v>
      </c>
      <c r="IF20" s="337">
        <f t="shared" ref="IF20:IG25" si="60">J20+AC20+AV20+BO20+CH20+DA20+DT20+EM20+FF20+FY20+GR20+HK20</f>
        <v>0</v>
      </c>
      <c r="IG20" s="335">
        <f t="shared" si="60"/>
        <v>0</v>
      </c>
      <c r="IH20" s="336">
        <v>0</v>
      </c>
      <c r="II20" s="396">
        <f t="shared" ref="II20:IL25" si="61">M20+AF20+AY20+BR20+CK20+DD20+DW20+EP20+FI20+GB20+GU20+HN20</f>
        <v>1</v>
      </c>
      <c r="IJ20" s="393">
        <f t="shared" si="61"/>
        <v>0</v>
      </c>
      <c r="IK20" s="397">
        <f t="shared" si="61"/>
        <v>0</v>
      </c>
      <c r="IL20" s="393">
        <f t="shared" si="61"/>
        <v>0</v>
      </c>
      <c r="IM20" s="398">
        <f t="shared" si="27"/>
        <v>1</v>
      </c>
      <c r="IN20" s="396">
        <f t="shared" ref="IN20:IQ25" si="62">R20+AK20+BD20+BW20+CP20+DI20+EB20+EU20+FN20+GG20+GZ20+HS20</f>
        <v>1</v>
      </c>
      <c r="IO20" s="393">
        <f t="shared" si="62"/>
        <v>0</v>
      </c>
      <c r="IP20" s="397">
        <f t="shared" si="62"/>
        <v>0</v>
      </c>
      <c r="IQ20" s="394">
        <f t="shared" si="62"/>
        <v>0</v>
      </c>
      <c r="IR20" s="399">
        <f t="shared" si="29"/>
        <v>1</v>
      </c>
      <c r="IS20" s="400">
        <v>0</v>
      </c>
      <c r="IT20" s="330"/>
      <c r="IU20" s="401">
        <v>0</v>
      </c>
    </row>
    <row r="21" spans="1:255" ht="39.75" customHeight="1" x14ac:dyDescent="0.35">
      <c r="A21" s="4557"/>
      <c r="B21" s="4537" t="str">
        <f>"CARGOS VAGOS ANTERIORES A 1º DE ABRIL DE"&amp;" "&amp;$D$10&amp;" (VAGOS ATÉ 31 DE MARÇO DE "&amp;$D$10&amp;")"</f>
        <v>CARGOS VAGOS ANTERIORES A 1º DE ABRIL DE 2024 (VAGOS ATÉ 31 DE MARÇO DE 2024)</v>
      </c>
      <c r="C21" s="4538"/>
      <c r="D21" s="403">
        <v>0</v>
      </c>
      <c r="E21" s="858">
        <v>0</v>
      </c>
      <c r="F21" s="405">
        <v>0</v>
      </c>
      <c r="G21" s="859">
        <v>0</v>
      </c>
      <c r="H21" s="860">
        <v>0</v>
      </c>
      <c r="I21" s="408">
        <f>SUM(E21:H21)</f>
        <v>0</v>
      </c>
      <c r="J21" s="409">
        <v>0</v>
      </c>
      <c r="K21" s="861">
        <v>0</v>
      </c>
      <c r="L21" s="408">
        <f>SUM(J21:K21)</f>
        <v>0</v>
      </c>
      <c r="M21" s="409">
        <v>0</v>
      </c>
      <c r="N21" s="862">
        <v>0</v>
      </c>
      <c r="O21" s="405">
        <v>0</v>
      </c>
      <c r="P21" s="405">
        <v>0</v>
      </c>
      <c r="Q21" s="412">
        <f t="shared" si="35"/>
        <v>0</v>
      </c>
      <c r="R21" s="409">
        <v>0</v>
      </c>
      <c r="S21" s="863">
        <v>0</v>
      </c>
      <c r="T21" s="405">
        <v>0</v>
      </c>
      <c r="U21" s="405">
        <v>0</v>
      </c>
      <c r="V21" s="408">
        <f t="shared" si="36"/>
        <v>0</v>
      </c>
      <c r="W21" s="414">
        <f>D21+L21+V21-I21-Q21</f>
        <v>0</v>
      </c>
      <c r="X21" s="864">
        <v>0</v>
      </c>
      <c r="Y21" s="865">
        <v>0</v>
      </c>
      <c r="Z21" s="866">
        <v>0</v>
      </c>
      <c r="AA21" s="867">
        <v>0</v>
      </c>
      <c r="AB21" s="408">
        <f>SUM(X21:AA21)</f>
        <v>0</v>
      </c>
      <c r="AC21" s="409">
        <v>0</v>
      </c>
      <c r="AD21" s="868">
        <v>0</v>
      </c>
      <c r="AE21" s="408">
        <f>SUM(AC21:AD21)</f>
        <v>0</v>
      </c>
      <c r="AF21" s="409">
        <v>0</v>
      </c>
      <c r="AG21" s="869">
        <v>0</v>
      </c>
      <c r="AH21" s="405">
        <v>0</v>
      </c>
      <c r="AI21" s="870">
        <v>0</v>
      </c>
      <c r="AJ21" s="412">
        <f t="shared" si="37"/>
        <v>0</v>
      </c>
      <c r="AK21" s="409">
        <v>0</v>
      </c>
      <c r="AL21" s="871">
        <v>0</v>
      </c>
      <c r="AM21" s="405">
        <v>0</v>
      </c>
      <c r="AN21" s="405">
        <v>0</v>
      </c>
      <c r="AO21" s="408">
        <f t="shared" si="38"/>
        <v>0</v>
      </c>
      <c r="AP21" s="414">
        <f>W21+AE21+AO21-AB21-AJ21</f>
        <v>0</v>
      </c>
      <c r="AQ21" s="423">
        <v>0</v>
      </c>
      <c r="AR21" s="872">
        <v>0</v>
      </c>
      <c r="AS21" s="405">
        <v>0</v>
      </c>
      <c r="AT21" s="873">
        <v>0</v>
      </c>
      <c r="AU21" s="408">
        <f>SUM(AQ21:AT21)</f>
        <v>0</v>
      </c>
      <c r="AV21" s="409">
        <v>0</v>
      </c>
      <c r="AW21" s="874">
        <v>0</v>
      </c>
      <c r="AX21" s="408">
        <f>SUM(AV21:AW21)</f>
        <v>0</v>
      </c>
      <c r="AY21" s="409">
        <v>0</v>
      </c>
      <c r="AZ21" s="875">
        <v>0</v>
      </c>
      <c r="BA21" s="405">
        <v>0</v>
      </c>
      <c r="BB21" s="876">
        <v>0</v>
      </c>
      <c r="BC21" s="412">
        <f t="shared" si="39"/>
        <v>0</v>
      </c>
      <c r="BD21" s="409">
        <v>0</v>
      </c>
      <c r="BE21" s="877">
        <v>0</v>
      </c>
      <c r="BF21" s="405">
        <v>0</v>
      </c>
      <c r="BG21" s="405">
        <v>0</v>
      </c>
      <c r="BH21" s="408">
        <f t="shared" si="40"/>
        <v>0</v>
      </c>
      <c r="BI21" s="414">
        <f>AP21+AX21+BH21-AU21-BC21</f>
        <v>0</v>
      </c>
      <c r="BJ21" s="423">
        <v>0</v>
      </c>
      <c r="BK21" s="878">
        <v>0</v>
      </c>
      <c r="BL21" s="425">
        <v>0</v>
      </c>
      <c r="BM21" s="879">
        <v>0</v>
      </c>
      <c r="BN21" s="408">
        <f>SUM(BJ21:BM21)</f>
        <v>0</v>
      </c>
      <c r="BO21" s="409">
        <v>0</v>
      </c>
      <c r="BP21" s="880">
        <v>0</v>
      </c>
      <c r="BQ21" s="408">
        <f>SUM(BO21:BP21)</f>
        <v>0</v>
      </c>
      <c r="BR21" s="409">
        <v>0</v>
      </c>
      <c r="BS21" s="881">
        <v>0</v>
      </c>
      <c r="BT21" s="405">
        <v>0</v>
      </c>
      <c r="BU21" s="882">
        <v>0</v>
      </c>
      <c r="BV21" s="412">
        <f t="shared" si="41"/>
        <v>0</v>
      </c>
      <c r="BW21" s="409">
        <v>0</v>
      </c>
      <c r="BX21" s="883">
        <v>0</v>
      </c>
      <c r="BY21" s="405">
        <v>0</v>
      </c>
      <c r="BZ21" s="405">
        <v>0</v>
      </c>
      <c r="CA21" s="408">
        <f t="shared" si="42"/>
        <v>0</v>
      </c>
      <c r="CB21" s="414">
        <f>BI21+BQ21+CA21-BN21-BV21</f>
        <v>0</v>
      </c>
      <c r="CC21" s="423">
        <v>0</v>
      </c>
      <c r="CD21" s="884">
        <v>0</v>
      </c>
      <c r="CE21" s="425">
        <v>0</v>
      </c>
      <c r="CF21" s="885">
        <v>0</v>
      </c>
      <c r="CG21" s="408">
        <f>SUM(CC21:CF21)</f>
        <v>0</v>
      </c>
      <c r="CH21" s="409">
        <v>0</v>
      </c>
      <c r="CI21" s="886">
        <v>0</v>
      </c>
      <c r="CJ21" s="408">
        <f>SUM(CH21:CI21)</f>
        <v>0</v>
      </c>
      <c r="CK21" s="409">
        <v>0</v>
      </c>
      <c r="CL21" s="887">
        <v>0</v>
      </c>
      <c r="CM21" s="405">
        <v>0</v>
      </c>
      <c r="CN21" s="888">
        <v>0</v>
      </c>
      <c r="CO21" s="412">
        <f t="shared" si="43"/>
        <v>0</v>
      </c>
      <c r="CP21" s="409">
        <v>0</v>
      </c>
      <c r="CQ21" s="889">
        <v>0</v>
      </c>
      <c r="CR21" s="405">
        <v>0</v>
      </c>
      <c r="CS21" s="405">
        <v>0</v>
      </c>
      <c r="CT21" s="408">
        <f t="shared" si="44"/>
        <v>0</v>
      </c>
      <c r="CU21" s="414">
        <f>CB21+CJ21+CT21-CG21-CO21</f>
        <v>0</v>
      </c>
      <c r="CV21" s="423">
        <v>0</v>
      </c>
      <c r="CW21" s="890">
        <v>0</v>
      </c>
      <c r="CX21" s="425">
        <v>0</v>
      </c>
      <c r="CY21" s="891">
        <v>0</v>
      </c>
      <c r="CZ21" s="408">
        <f>SUM(CV21:CY21)</f>
        <v>0</v>
      </c>
      <c r="DA21" s="409">
        <v>0</v>
      </c>
      <c r="DB21" s="892">
        <v>0</v>
      </c>
      <c r="DC21" s="408">
        <f>SUM(DA21:DB21)</f>
        <v>0</v>
      </c>
      <c r="DD21" s="409">
        <v>0</v>
      </c>
      <c r="DE21" s="893">
        <v>0</v>
      </c>
      <c r="DF21" s="405">
        <v>0</v>
      </c>
      <c r="DG21" s="894">
        <v>0</v>
      </c>
      <c r="DH21" s="412">
        <f t="shared" si="45"/>
        <v>0</v>
      </c>
      <c r="DI21" s="409">
        <v>0</v>
      </c>
      <c r="DJ21" s="895">
        <v>0</v>
      </c>
      <c r="DK21" s="405">
        <v>0</v>
      </c>
      <c r="DL21" s="405">
        <v>0</v>
      </c>
      <c r="DM21" s="408">
        <f t="shared" si="46"/>
        <v>0</v>
      </c>
      <c r="DN21" s="414">
        <f>CU21+DC21+DM21-CZ21-DH21</f>
        <v>0</v>
      </c>
      <c r="DO21" s="423">
        <v>0</v>
      </c>
      <c r="DP21" s="896">
        <v>0</v>
      </c>
      <c r="DQ21" s="425">
        <v>0</v>
      </c>
      <c r="DR21" s="897">
        <v>0</v>
      </c>
      <c r="DS21" s="408">
        <f>SUM(DO21:DR21)</f>
        <v>0</v>
      </c>
      <c r="DT21" s="409">
        <v>0</v>
      </c>
      <c r="DU21" s="898">
        <v>0</v>
      </c>
      <c r="DV21" s="408">
        <f>SUM(DT21:DU21)</f>
        <v>0</v>
      </c>
      <c r="DW21" s="409">
        <v>0</v>
      </c>
      <c r="DX21" s="899">
        <v>0</v>
      </c>
      <c r="DY21" s="405">
        <v>0</v>
      </c>
      <c r="DZ21" s="900">
        <v>0</v>
      </c>
      <c r="EA21" s="412">
        <f t="shared" si="47"/>
        <v>0</v>
      </c>
      <c r="EB21" s="409">
        <v>0</v>
      </c>
      <c r="EC21" s="901">
        <v>0</v>
      </c>
      <c r="ED21" s="405">
        <v>0</v>
      </c>
      <c r="EE21" s="405">
        <v>0</v>
      </c>
      <c r="EF21" s="408">
        <f t="shared" si="48"/>
        <v>0</v>
      </c>
      <c r="EG21" s="414">
        <f>DN21+DV21+EF21-DS21-EA21</f>
        <v>0</v>
      </c>
      <c r="EH21" s="423">
        <v>0</v>
      </c>
      <c r="EI21" s="902">
        <v>0</v>
      </c>
      <c r="EJ21" s="425">
        <v>0</v>
      </c>
      <c r="EK21" s="903">
        <v>0</v>
      </c>
      <c r="EL21" s="408">
        <f>SUM(EH21:EK21)</f>
        <v>0</v>
      </c>
      <c r="EM21" s="409">
        <v>0</v>
      </c>
      <c r="EN21" s="904">
        <v>0</v>
      </c>
      <c r="EO21" s="408">
        <f>SUM(EM21:EN21)</f>
        <v>0</v>
      </c>
      <c r="EP21" s="409">
        <v>0</v>
      </c>
      <c r="EQ21" s="905">
        <v>0</v>
      </c>
      <c r="ER21" s="405">
        <v>0</v>
      </c>
      <c r="ES21" s="906">
        <v>0</v>
      </c>
      <c r="ET21" s="412">
        <f t="shared" si="49"/>
        <v>0</v>
      </c>
      <c r="EU21" s="409">
        <v>0</v>
      </c>
      <c r="EV21" s="907">
        <v>0</v>
      </c>
      <c r="EW21" s="405">
        <v>0</v>
      </c>
      <c r="EX21" s="405">
        <v>0</v>
      </c>
      <c r="EY21" s="408">
        <f t="shared" si="50"/>
        <v>0</v>
      </c>
      <c r="EZ21" s="414">
        <f>EG21+EO21+EY21-EL21-ET21</f>
        <v>0</v>
      </c>
      <c r="FA21" s="423">
        <v>0</v>
      </c>
      <c r="FB21" s="908">
        <v>0</v>
      </c>
      <c r="FC21" s="425">
        <v>0</v>
      </c>
      <c r="FD21" s="909">
        <v>0</v>
      </c>
      <c r="FE21" s="408">
        <f>SUM(FA21:FD21)</f>
        <v>0</v>
      </c>
      <c r="FF21" s="409">
        <v>0</v>
      </c>
      <c r="FG21" s="910">
        <v>0</v>
      </c>
      <c r="FH21" s="408">
        <f>SUM(FF21:FG21)</f>
        <v>0</v>
      </c>
      <c r="FI21" s="409">
        <v>0</v>
      </c>
      <c r="FJ21" s="911">
        <v>0</v>
      </c>
      <c r="FK21" s="405">
        <v>0</v>
      </c>
      <c r="FL21" s="912">
        <v>0</v>
      </c>
      <c r="FM21" s="913">
        <f t="shared" si="51"/>
        <v>0</v>
      </c>
      <c r="FN21" s="409">
        <v>0</v>
      </c>
      <c r="FO21" s="914">
        <v>0</v>
      </c>
      <c r="FP21" s="405">
        <v>0</v>
      </c>
      <c r="FQ21" s="405">
        <v>0</v>
      </c>
      <c r="FR21" s="408">
        <f t="shared" si="52"/>
        <v>0</v>
      </c>
      <c r="FS21" s="414">
        <f>EZ21+FH21+FR21-FE21-FM21</f>
        <v>0</v>
      </c>
      <c r="FT21" s="423">
        <v>0</v>
      </c>
      <c r="FU21" s="915">
        <v>0</v>
      </c>
      <c r="FV21" s="425">
        <v>0</v>
      </c>
      <c r="FW21" s="916">
        <v>0</v>
      </c>
      <c r="FX21" s="408">
        <f>SUM(FT21:FW21)</f>
        <v>0</v>
      </c>
      <c r="FY21" s="409">
        <v>0</v>
      </c>
      <c r="FZ21" s="917">
        <v>0</v>
      </c>
      <c r="GA21" s="408">
        <f>SUM(FY21:FZ21)</f>
        <v>0</v>
      </c>
      <c r="GB21" s="409">
        <v>0</v>
      </c>
      <c r="GC21" s="918">
        <v>0</v>
      </c>
      <c r="GD21" s="405">
        <v>0</v>
      </c>
      <c r="GE21" s="919">
        <v>0</v>
      </c>
      <c r="GF21" s="412">
        <f t="shared" si="53"/>
        <v>0</v>
      </c>
      <c r="GG21" s="409">
        <v>0</v>
      </c>
      <c r="GH21" s="920">
        <v>0</v>
      </c>
      <c r="GI21" s="405">
        <v>0</v>
      </c>
      <c r="GJ21" s="405">
        <v>0</v>
      </c>
      <c r="GK21" s="408">
        <f t="shared" si="54"/>
        <v>0</v>
      </c>
      <c r="GL21" s="414">
        <f>FS21+GA21+GK21-FX21-GF21</f>
        <v>0</v>
      </c>
      <c r="GM21" s="423">
        <v>0</v>
      </c>
      <c r="GN21" s="921">
        <v>0</v>
      </c>
      <c r="GO21" s="425">
        <v>0</v>
      </c>
      <c r="GP21" s="922">
        <v>0</v>
      </c>
      <c r="GQ21" s="408">
        <f>SUM(GM21:GP21)</f>
        <v>0</v>
      </c>
      <c r="GR21" s="409">
        <v>0</v>
      </c>
      <c r="GS21" s="923">
        <v>0</v>
      </c>
      <c r="GT21" s="408">
        <f>SUM(GR21:GS21)</f>
        <v>0</v>
      </c>
      <c r="GU21" s="409">
        <v>0</v>
      </c>
      <c r="GV21" s="924">
        <v>0</v>
      </c>
      <c r="GW21" s="405">
        <v>0</v>
      </c>
      <c r="GX21" s="925">
        <v>0</v>
      </c>
      <c r="GY21" s="412">
        <f t="shared" si="55"/>
        <v>0</v>
      </c>
      <c r="GZ21" s="409">
        <v>0</v>
      </c>
      <c r="HA21" s="926">
        <v>0</v>
      </c>
      <c r="HB21" s="405">
        <v>0</v>
      </c>
      <c r="HC21" s="405">
        <v>0</v>
      </c>
      <c r="HD21" s="408">
        <f t="shared" si="56"/>
        <v>0</v>
      </c>
      <c r="HE21" s="414">
        <f>GL21+GT21+HD21-GQ21-GY21</f>
        <v>0</v>
      </c>
      <c r="HF21" s="423">
        <v>0</v>
      </c>
      <c r="HG21" s="927">
        <v>0</v>
      </c>
      <c r="HH21" s="425">
        <v>0</v>
      </c>
      <c r="HI21" s="928">
        <v>0</v>
      </c>
      <c r="HJ21" s="408">
        <f>SUM(HF21:HI21)</f>
        <v>0</v>
      </c>
      <c r="HK21" s="409">
        <v>0</v>
      </c>
      <c r="HL21" s="929">
        <v>0</v>
      </c>
      <c r="HM21" s="408">
        <f>SUM(HK21:HL21)</f>
        <v>0</v>
      </c>
      <c r="HN21" s="409">
        <v>0</v>
      </c>
      <c r="HO21" s="930">
        <v>0</v>
      </c>
      <c r="HP21" s="405">
        <v>0</v>
      </c>
      <c r="HQ21" s="931">
        <v>0</v>
      </c>
      <c r="HR21" s="412">
        <f t="shared" si="57"/>
        <v>0</v>
      </c>
      <c r="HS21" s="409">
        <v>0</v>
      </c>
      <c r="HT21" s="932">
        <v>0</v>
      </c>
      <c r="HU21" s="405">
        <v>0</v>
      </c>
      <c r="HV21" s="405">
        <v>0</v>
      </c>
      <c r="HW21" s="408">
        <f t="shared" si="58"/>
        <v>0</v>
      </c>
      <c r="HX21" s="414">
        <f>HE21+HM21+HW21-HJ21-HR21</f>
        <v>0</v>
      </c>
      <c r="HY21" s="391"/>
      <c r="HZ21" s="486">
        <f>D21</f>
        <v>0</v>
      </c>
      <c r="IA21" s="487">
        <f t="shared" si="59"/>
        <v>0</v>
      </c>
      <c r="IB21" s="488">
        <f t="shared" si="59"/>
        <v>0</v>
      </c>
      <c r="IC21" s="488">
        <f t="shared" si="59"/>
        <v>0</v>
      </c>
      <c r="ID21" s="489">
        <f t="shared" si="59"/>
        <v>0</v>
      </c>
      <c r="IE21" s="490">
        <f>SUM(IA21:ID21)</f>
        <v>0</v>
      </c>
      <c r="IF21" s="488">
        <f t="shared" si="60"/>
        <v>0</v>
      </c>
      <c r="IG21" s="488">
        <f t="shared" si="60"/>
        <v>0</v>
      </c>
      <c r="IH21" s="491">
        <f>SUM(IF21:IG21)</f>
        <v>0</v>
      </c>
      <c r="II21" s="492">
        <f t="shared" si="61"/>
        <v>0</v>
      </c>
      <c r="IJ21" s="488">
        <f t="shared" si="61"/>
        <v>0</v>
      </c>
      <c r="IK21" s="488">
        <f t="shared" si="61"/>
        <v>0</v>
      </c>
      <c r="IL21" s="488">
        <f t="shared" si="61"/>
        <v>0</v>
      </c>
      <c r="IM21" s="493">
        <f t="shared" si="27"/>
        <v>0</v>
      </c>
      <c r="IN21" s="492">
        <f t="shared" si="62"/>
        <v>0</v>
      </c>
      <c r="IO21" s="488">
        <f t="shared" si="62"/>
        <v>0</v>
      </c>
      <c r="IP21" s="488">
        <f t="shared" si="62"/>
        <v>0</v>
      </c>
      <c r="IQ21" s="489">
        <f t="shared" si="62"/>
        <v>0</v>
      </c>
      <c r="IR21" s="494">
        <f t="shared" si="29"/>
        <v>0</v>
      </c>
      <c r="IS21" s="495">
        <f>HZ21+IH21+IR21-IE21-IM21</f>
        <v>0</v>
      </c>
      <c r="IT21" s="304"/>
      <c r="IU21" s="496">
        <f>IS21+IS22+IS23</f>
        <v>0</v>
      </c>
    </row>
    <row r="22" spans="1:255" ht="39.75" customHeight="1" x14ac:dyDescent="0.35">
      <c r="A22" s="4557"/>
      <c r="B22" s="4542" t="str">
        <f>"CARGOS VAGOS A PARTIR DE 1º DE ABRIL DE"&amp;" "&amp;$D$10&amp;" (VAGOS ATÉ 31 DE MARÇO DE "&amp;$C$3&amp;")"</f>
        <v>CARGOS VAGOS A PARTIR DE 1º DE ABRIL DE 2024 (VAGOS ATÉ 31 DE MARÇO DE 2025)</v>
      </c>
      <c r="C22" s="402" t="s">
        <v>216</v>
      </c>
      <c r="D22" s="403">
        <v>0</v>
      </c>
      <c r="E22" s="933">
        <v>0</v>
      </c>
      <c r="F22" s="405">
        <v>0</v>
      </c>
      <c r="G22" s="405">
        <v>0</v>
      </c>
      <c r="H22" s="934">
        <v>0</v>
      </c>
      <c r="I22" s="408">
        <f>SUM(E22:H22)</f>
        <v>0</v>
      </c>
      <c r="J22" s="935">
        <v>0</v>
      </c>
      <c r="K22" s="936">
        <v>0</v>
      </c>
      <c r="L22" s="408">
        <f>SUM(J22:K22)</f>
        <v>0</v>
      </c>
      <c r="M22" s="409">
        <v>0</v>
      </c>
      <c r="N22" s="937">
        <v>0</v>
      </c>
      <c r="O22" s="405">
        <v>0</v>
      </c>
      <c r="P22" s="405">
        <v>0</v>
      </c>
      <c r="Q22" s="412">
        <f t="shared" si="35"/>
        <v>0</v>
      </c>
      <c r="R22" s="409">
        <v>0</v>
      </c>
      <c r="S22" s="938">
        <v>0</v>
      </c>
      <c r="T22" s="405">
        <v>0</v>
      </c>
      <c r="U22" s="405">
        <v>0</v>
      </c>
      <c r="V22" s="408">
        <f t="shared" si="36"/>
        <v>0</v>
      </c>
      <c r="W22" s="414">
        <f>D22+L22+V22-I22-Q22</f>
        <v>0</v>
      </c>
      <c r="X22" s="939">
        <v>0</v>
      </c>
      <c r="Y22" s="940">
        <v>0</v>
      </c>
      <c r="Z22" s="405">
        <v>0</v>
      </c>
      <c r="AA22" s="941">
        <v>0</v>
      </c>
      <c r="AB22" s="408">
        <f>SUM(X22:AA22)</f>
        <v>0</v>
      </c>
      <c r="AC22" s="942">
        <v>0</v>
      </c>
      <c r="AD22" s="943">
        <v>0</v>
      </c>
      <c r="AE22" s="408">
        <f>SUM(AC22:AD22)</f>
        <v>0</v>
      </c>
      <c r="AF22" s="409">
        <v>0</v>
      </c>
      <c r="AG22" s="944">
        <v>0</v>
      </c>
      <c r="AH22" s="405">
        <v>0</v>
      </c>
      <c r="AI22" s="945">
        <v>0</v>
      </c>
      <c r="AJ22" s="412">
        <f t="shared" si="37"/>
        <v>0</v>
      </c>
      <c r="AK22" s="409">
        <v>0</v>
      </c>
      <c r="AL22" s="946">
        <v>0</v>
      </c>
      <c r="AM22" s="405">
        <v>0</v>
      </c>
      <c r="AN22" s="405">
        <v>0</v>
      </c>
      <c r="AO22" s="408">
        <f t="shared" si="38"/>
        <v>0</v>
      </c>
      <c r="AP22" s="414">
        <f>W22+AE22+AO22-AB22-AJ22</f>
        <v>0</v>
      </c>
      <c r="AQ22" s="423">
        <v>0</v>
      </c>
      <c r="AR22" s="947">
        <v>0</v>
      </c>
      <c r="AS22" s="405">
        <v>0</v>
      </c>
      <c r="AT22" s="948">
        <v>0</v>
      </c>
      <c r="AU22" s="408">
        <f>SUM(AQ22:AT22)</f>
        <v>0</v>
      </c>
      <c r="AV22" s="949">
        <v>0</v>
      </c>
      <c r="AW22" s="950">
        <v>0</v>
      </c>
      <c r="AX22" s="408">
        <f>SUM(AV22:AW22)</f>
        <v>0</v>
      </c>
      <c r="AY22" s="409">
        <v>0</v>
      </c>
      <c r="AZ22" s="951">
        <v>0</v>
      </c>
      <c r="BA22" s="405">
        <v>0</v>
      </c>
      <c r="BB22" s="952">
        <v>0</v>
      </c>
      <c r="BC22" s="412">
        <f t="shared" si="39"/>
        <v>0</v>
      </c>
      <c r="BD22" s="409">
        <v>0</v>
      </c>
      <c r="BE22" s="953">
        <v>0</v>
      </c>
      <c r="BF22" s="405">
        <v>0</v>
      </c>
      <c r="BG22" s="405">
        <v>0</v>
      </c>
      <c r="BH22" s="408">
        <f t="shared" si="40"/>
        <v>0</v>
      </c>
      <c r="BI22" s="414">
        <f>AP22+AX22+BH22-AU22-BC22</f>
        <v>0</v>
      </c>
      <c r="BJ22" s="423">
        <v>0</v>
      </c>
      <c r="BK22" s="954">
        <v>0</v>
      </c>
      <c r="BL22" s="425">
        <v>0</v>
      </c>
      <c r="BM22" s="955">
        <v>0</v>
      </c>
      <c r="BN22" s="408">
        <f>SUM(BJ22:BM22)</f>
        <v>0</v>
      </c>
      <c r="BO22" s="409">
        <v>0</v>
      </c>
      <c r="BP22" s="956">
        <v>0</v>
      </c>
      <c r="BQ22" s="408">
        <f>SUM(BO22:BP22)</f>
        <v>0</v>
      </c>
      <c r="BR22" s="409">
        <v>0</v>
      </c>
      <c r="BS22" s="957">
        <v>0</v>
      </c>
      <c r="BT22" s="405">
        <v>0</v>
      </c>
      <c r="BU22" s="958">
        <v>0</v>
      </c>
      <c r="BV22" s="412">
        <f t="shared" si="41"/>
        <v>0</v>
      </c>
      <c r="BW22" s="409">
        <v>0</v>
      </c>
      <c r="BX22" s="959">
        <v>0</v>
      </c>
      <c r="BY22" s="405">
        <v>0</v>
      </c>
      <c r="BZ22" s="405">
        <v>0</v>
      </c>
      <c r="CA22" s="408">
        <f t="shared" si="42"/>
        <v>0</v>
      </c>
      <c r="CB22" s="414">
        <f>BI22+BQ22+CA22-BN22-BV22</f>
        <v>0</v>
      </c>
      <c r="CC22" s="423">
        <v>0</v>
      </c>
      <c r="CD22" s="960">
        <v>0</v>
      </c>
      <c r="CE22" s="425">
        <v>0</v>
      </c>
      <c r="CF22" s="961">
        <v>0</v>
      </c>
      <c r="CG22" s="408">
        <f>SUM(CC22:CF22)</f>
        <v>0</v>
      </c>
      <c r="CH22" s="409">
        <v>0</v>
      </c>
      <c r="CI22" s="962">
        <v>0</v>
      </c>
      <c r="CJ22" s="408">
        <f>SUM(CH22:CI22)</f>
        <v>0</v>
      </c>
      <c r="CK22" s="409">
        <v>0</v>
      </c>
      <c r="CL22" s="963">
        <v>0</v>
      </c>
      <c r="CM22" s="405">
        <v>0</v>
      </c>
      <c r="CN22" s="964">
        <v>0</v>
      </c>
      <c r="CO22" s="412">
        <f t="shared" si="43"/>
        <v>0</v>
      </c>
      <c r="CP22" s="409">
        <v>0</v>
      </c>
      <c r="CQ22" s="965">
        <v>0</v>
      </c>
      <c r="CR22" s="405">
        <v>0</v>
      </c>
      <c r="CS22" s="405">
        <v>0</v>
      </c>
      <c r="CT22" s="408">
        <f t="shared" si="44"/>
        <v>0</v>
      </c>
      <c r="CU22" s="414">
        <f>CB22+CJ22+CT22-CG22-CO22</f>
        <v>0</v>
      </c>
      <c r="CV22" s="423">
        <v>0</v>
      </c>
      <c r="CW22" s="966">
        <v>0</v>
      </c>
      <c r="CX22" s="425">
        <v>0</v>
      </c>
      <c r="CY22" s="967">
        <v>0</v>
      </c>
      <c r="CZ22" s="408">
        <f>SUM(CV22:CY22)</f>
        <v>0</v>
      </c>
      <c r="DA22" s="409">
        <v>0</v>
      </c>
      <c r="DB22" s="968">
        <v>0</v>
      </c>
      <c r="DC22" s="408">
        <f>SUM(DA22:DB22)</f>
        <v>0</v>
      </c>
      <c r="DD22" s="409">
        <v>0</v>
      </c>
      <c r="DE22" s="969">
        <v>0</v>
      </c>
      <c r="DF22" s="405">
        <v>0</v>
      </c>
      <c r="DG22" s="970">
        <v>0</v>
      </c>
      <c r="DH22" s="412">
        <f t="shared" si="45"/>
        <v>0</v>
      </c>
      <c r="DI22" s="409">
        <v>0</v>
      </c>
      <c r="DJ22" s="971">
        <v>0</v>
      </c>
      <c r="DK22" s="405">
        <v>0</v>
      </c>
      <c r="DL22" s="405">
        <v>0</v>
      </c>
      <c r="DM22" s="408">
        <f t="shared" si="46"/>
        <v>0</v>
      </c>
      <c r="DN22" s="414">
        <f>CU22+DC22+DM22-CZ22-DH22</f>
        <v>0</v>
      </c>
      <c r="DO22" s="423">
        <v>0</v>
      </c>
      <c r="DP22" s="972">
        <v>0</v>
      </c>
      <c r="DQ22" s="425">
        <v>0</v>
      </c>
      <c r="DR22" s="973">
        <v>0</v>
      </c>
      <c r="DS22" s="408">
        <f>SUM(DO22:DR22)</f>
        <v>0</v>
      </c>
      <c r="DT22" s="409">
        <v>0</v>
      </c>
      <c r="DU22" s="974">
        <v>0</v>
      </c>
      <c r="DV22" s="408">
        <f>SUM(DT22:DU22)</f>
        <v>0</v>
      </c>
      <c r="DW22" s="409">
        <v>0</v>
      </c>
      <c r="DX22" s="975">
        <v>0</v>
      </c>
      <c r="DY22" s="405">
        <v>0</v>
      </c>
      <c r="DZ22" s="976">
        <v>0</v>
      </c>
      <c r="EA22" s="412">
        <f t="shared" si="47"/>
        <v>0</v>
      </c>
      <c r="EB22" s="409">
        <v>0</v>
      </c>
      <c r="EC22" s="977">
        <v>0</v>
      </c>
      <c r="ED22" s="405">
        <v>0</v>
      </c>
      <c r="EE22" s="405">
        <v>0</v>
      </c>
      <c r="EF22" s="408">
        <f t="shared" si="48"/>
        <v>0</v>
      </c>
      <c r="EG22" s="414">
        <f>DN22+DV22+EF22-DS22-EA22</f>
        <v>0</v>
      </c>
      <c r="EH22" s="423">
        <v>0</v>
      </c>
      <c r="EI22" s="978">
        <v>0</v>
      </c>
      <c r="EJ22" s="425">
        <v>0</v>
      </c>
      <c r="EK22" s="979">
        <v>0</v>
      </c>
      <c r="EL22" s="408">
        <f>SUM(EH22:EK22)</f>
        <v>0</v>
      </c>
      <c r="EM22" s="409">
        <v>0</v>
      </c>
      <c r="EN22" s="980">
        <v>0</v>
      </c>
      <c r="EO22" s="408">
        <f>SUM(EM22:EN22)</f>
        <v>0</v>
      </c>
      <c r="EP22" s="409">
        <v>0</v>
      </c>
      <c r="EQ22" s="981">
        <v>0</v>
      </c>
      <c r="ER22" s="405">
        <v>0</v>
      </c>
      <c r="ES22" s="982">
        <v>0</v>
      </c>
      <c r="ET22" s="412">
        <f t="shared" si="49"/>
        <v>0</v>
      </c>
      <c r="EU22" s="409">
        <v>0</v>
      </c>
      <c r="EV22" s="983">
        <v>0</v>
      </c>
      <c r="EW22" s="405">
        <v>0</v>
      </c>
      <c r="EX22" s="405">
        <v>0</v>
      </c>
      <c r="EY22" s="408">
        <f t="shared" si="50"/>
        <v>0</v>
      </c>
      <c r="EZ22" s="414">
        <f>EG22+EO22+EY22-EL22-ET22</f>
        <v>0</v>
      </c>
      <c r="FA22" s="423">
        <v>0</v>
      </c>
      <c r="FB22" s="984">
        <v>0</v>
      </c>
      <c r="FC22" s="425">
        <v>0</v>
      </c>
      <c r="FD22" s="985">
        <v>0</v>
      </c>
      <c r="FE22" s="408">
        <f>SUM(FA22:FD22)</f>
        <v>0</v>
      </c>
      <c r="FF22" s="409">
        <v>0</v>
      </c>
      <c r="FG22" s="986">
        <v>0</v>
      </c>
      <c r="FH22" s="408">
        <f>SUM(FF22:FG22)</f>
        <v>0</v>
      </c>
      <c r="FI22" s="409">
        <v>0</v>
      </c>
      <c r="FJ22" s="987">
        <v>0</v>
      </c>
      <c r="FK22" s="405">
        <v>0</v>
      </c>
      <c r="FL22" s="988">
        <v>0</v>
      </c>
      <c r="FM22" s="989">
        <f t="shared" si="51"/>
        <v>0</v>
      </c>
      <c r="FN22" s="409">
        <v>0</v>
      </c>
      <c r="FO22" s="990">
        <v>0</v>
      </c>
      <c r="FP22" s="405">
        <v>0</v>
      </c>
      <c r="FQ22" s="405">
        <v>0</v>
      </c>
      <c r="FR22" s="408">
        <f t="shared" si="52"/>
        <v>0</v>
      </c>
      <c r="FS22" s="414">
        <f>EZ22+FH22+FR22-FE22-FM22</f>
        <v>0</v>
      </c>
      <c r="FT22" s="423">
        <v>0</v>
      </c>
      <c r="FU22" s="991">
        <v>0</v>
      </c>
      <c r="FV22" s="425">
        <v>0</v>
      </c>
      <c r="FW22" s="992">
        <v>0</v>
      </c>
      <c r="FX22" s="408">
        <f>SUM(FT22:FW22)</f>
        <v>0</v>
      </c>
      <c r="FY22" s="409">
        <v>0</v>
      </c>
      <c r="FZ22" s="993">
        <v>0</v>
      </c>
      <c r="GA22" s="408">
        <f>SUM(FY22:FZ22)</f>
        <v>0</v>
      </c>
      <c r="GB22" s="409">
        <v>0</v>
      </c>
      <c r="GC22" s="994">
        <v>0</v>
      </c>
      <c r="GD22" s="405">
        <v>0</v>
      </c>
      <c r="GE22" s="995">
        <v>0</v>
      </c>
      <c r="GF22" s="412">
        <f t="shared" si="53"/>
        <v>0</v>
      </c>
      <c r="GG22" s="409">
        <v>0</v>
      </c>
      <c r="GH22" s="996">
        <v>0</v>
      </c>
      <c r="GI22" s="405">
        <v>0</v>
      </c>
      <c r="GJ22" s="405">
        <v>0</v>
      </c>
      <c r="GK22" s="408">
        <f t="shared" si="54"/>
        <v>0</v>
      </c>
      <c r="GL22" s="414">
        <f>FS22+GA22+GK22-FX22-GF22</f>
        <v>0</v>
      </c>
      <c r="GM22" s="423">
        <v>0</v>
      </c>
      <c r="GN22" s="997">
        <v>0</v>
      </c>
      <c r="GO22" s="425">
        <v>0</v>
      </c>
      <c r="GP22" s="998">
        <v>0</v>
      </c>
      <c r="GQ22" s="408">
        <f>SUM(GM22:GP22)</f>
        <v>0</v>
      </c>
      <c r="GR22" s="409">
        <v>0</v>
      </c>
      <c r="GS22" s="999">
        <v>0</v>
      </c>
      <c r="GT22" s="408">
        <f>SUM(GR22:GS22)</f>
        <v>0</v>
      </c>
      <c r="GU22" s="409">
        <v>0</v>
      </c>
      <c r="GV22" s="1000">
        <v>0</v>
      </c>
      <c r="GW22" s="405">
        <v>0</v>
      </c>
      <c r="GX22" s="1001">
        <v>0</v>
      </c>
      <c r="GY22" s="412">
        <f t="shared" si="55"/>
        <v>0</v>
      </c>
      <c r="GZ22" s="409">
        <v>0</v>
      </c>
      <c r="HA22" s="1002">
        <v>0</v>
      </c>
      <c r="HB22" s="405">
        <v>0</v>
      </c>
      <c r="HC22" s="405">
        <v>0</v>
      </c>
      <c r="HD22" s="408">
        <f t="shared" si="56"/>
        <v>0</v>
      </c>
      <c r="HE22" s="414">
        <f>GL22+GT22+HD22-GQ22-GY22</f>
        <v>0</v>
      </c>
      <c r="HF22" s="423">
        <v>0</v>
      </c>
      <c r="HG22" s="1003">
        <v>0</v>
      </c>
      <c r="HH22" s="425">
        <v>0</v>
      </c>
      <c r="HI22" s="1004">
        <v>0</v>
      </c>
      <c r="HJ22" s="408">
        <f>SUM(HF22:HI22)</f>
        <v>0</v>
      </c>
      <c r="HK22" s="409">
        <v>0</v>
      </c>
      <c r="HL22" s="1005">
        <v>0</v>
      </c>
      <c r="HM22" s="408">
        <f>SUM(HK22:HL22)</f>
        <v>0</v>
      </c>
      <c r="HN22" s="409">
        <v>0</v>
      </c>
      <c r="HO22" s="1006">
        <v>0</v>
      </c>
      <c r="HP22" s="405">
        <v>0</v>
      </c>
      <c r="HQ22" s="1007">
        <v>0</v>
      </c>
      <c r="HR22" s="412">
        <f t="shared" si="57"/>
        <v>0</v>
      </c>
      <c r="HS22" s="409">
        <v>0</v>
      </c>
      <c r="HT22" s="1008">
        <v>0</v>
      </c>
      <c r="HU22" s="405">
        <v>0</v>
      </c>
      <c r="HV22" s="405">
        <v>0</v>
      </c>
      <c r="HW22" s="408">
        <f t="shared" si="58"/>
        <v>0</v>
      </c>
      <c r="HX22" s="414">
        <f>HE22+HM22+HW22-HJ22-HR22</f>
        <v>0</v>
      </c>
      <c r="HY22" s="391"/>
      <c r="HZ22" s="486">
        <f>D22</f>
        <v>0</v>
      </c>
      <c r="IA22" s="487">
        <f t="shared" si="59"/>
        <v>0</v>
      </c>
      <c r="IB22" s="488">
        <f t="shared" si="59"/>
        <v>0</v>
      </c>
      <c r="IC22" s="488">
        <f t="shared" si="59"/>
        <v>0</v>
      </c>
      <c r="ID22" s="489">
        <f t="shared" si="59"/>
        <v>0</v>
      </c>
      <c r="IE22" s="490">
        <f>SUM(IA22:ID22)</f>
        <v>0</v>
      </c>
      <c r="IF22" s="488">
        <f t="shared" si="60"/>
        <v>0</v>
      </c>
      <c r="IG22" s="488">
        <f t="shared" si="60"/>
        <v>0</v>
      </c>
      <c r="IH22" s="491">
        <f>SUM(IF22:IG22)</f>
        <v>0</v>
      </c>
      <c r="II22" s="492">
        <f t="shared" si="61"/>
        <v>0</v>
      </c>
      <c r="IJ22" s="488">
        <f t="shared" si="61"/>
        <v>0</v>
      </c>
      <c r="IK22" s="488">
        <f t="shared" si="61"/>
        <v>0</v>
      </c>
      <c r="IL22" s="488">
        <f t="shared" si="61"/>
        <v>0</v>
      </c>
      <c r="IM22" s="493">
        <f t="shared" si="27"/>
        <v>0</v>
      </c>
      <c r="IN22" s="492">
        <f t="shared" si="62"/>
        <v>0</v>
      </c>
      <c r="IO22" s="488">
        <f t="shared" si="62"/>
        <v>0</v>
      </c>
      <c r="IP22" s="488">
        <f t="shared" si="62"/>
        <v>0</v>
      </c>
      <c r="IQ22" s="489">
        <f t="shared" si="62"/>
        <v>0</v>
      </c>
      <c r="IR22" s="494">
        <f t="shared" si="29"/>
        <v>0</v>
      </c>
      <c r="IS22" s="495">
        <f>HZ22+IH22+IR22-IE22-IM22</f>
        <v>0</v>
      </c>
      <c r="IT22" s="304"/>
      <c r="IU22" s="496">
        <f>IS24</f>
        <v>3</v>
      </c>
    </row>
    <row r="23" spans="1:255" ht="39.75" customHeight="1" x14ac:dyDescent="0.35">
      <c r="A23" s="4557"/>
      <c r="B23" s="4543"/>
      <c r="C23" s="573" t="s">
        <v>217</v>
      </c>
      <c r="D23" s="403">
        <v>1</v>
      </c>
      <c r="E23" s="423">
        <v>0</v>
      </c>
      <c r="F23" s="405">
        <v>0</v>
      </c>
      <c r="G23" s="1009">
        <v>0</v>
      </c>
      <c r="H23" s="1010">
        <v>0</v>
      </c>
      <c r="I23" s="408">
        <f>SUM(E23:H23)</f>
        <v>0</v>
      </c>
      <c r="J23" s="1011">
        <v>0</v>
      </c>
      <c r="K23" s="1012">
        <v>0</v>
      </c>
      <c r="L23" s="408">
        <f>SUM(J23:K23)</f>
        <v>0</v>
      </c>
      <c r="M23" s="409">
        <v>0</v>
      </c>
      <c r="N23" s="1013">
        <v>0</v>
      </c>
      <c r="O23" s="405">
        <v>0</v>
      </c>
      <c r="P23" s="1014">
        <v>0</v>
      </c>
      <c r="Q23" s="412">
        <f t="shared" si="35"/>
        <v>0</v>
      </c>
      <c r="R23" s="409">
        <v>0</v>
      </c>
      <c r="S23" s="1015">
        <v>0</v>
      </c>
      <c r="T23" s="405">
        <v>0</v>
      </c>
      <c r="U23" s="1016">
        <v>0</v>
      </c>
      <c r="V23" s="408">
        <f t="shared" si="36"/>
        <v>0</v>
      </c>
      <c r="W23" s="414">
        <f>D23+L23+V23-I23-Q23</f>
        <v>1</v>
      </c>
      <c r="X23" s="423">
        <v>0</v>
      </c>
      <c r="Y23" s="405">
        <v>0</v>
      </c>
      <c r="Z23" s="1017">
        <v>0</v>
      </c>
      <c r="AA23" s="1018">
        <v>0</v>
      </c>
      <c r="AB23" s="408">
        <f>SUM(X23:AA23)</f>
        <v>0</v>
      </c>
      <c r="AC23" s="1019">
        <v>0</v>
      </c>
      <c r="AD23" s="1020">
        <v>0</v>
      </c>
      <c r="AE23" s="408">
        <f>SUM(AC23:AD23)</f>
        <v>0</v>
      </c>
      <c r="AF23" s="409">
        <v>0</v>
      </c>
      <c r="AG23" s="1021">
        <v>0</v>
      </c>
      <c r="AH23" s="405">
        <v>0</v>
      </c>
      <c r="AI23" s="1022">
        <v>0</v>
      </c>
      <c r="AJ23" s="412">
        <f t="shared" si="37"/>
        <v>0</v>
      </c>
      <c r="AK23" s="409">
        <v>0</v>
      </c>
      <c r="AL23" s="1023">
        <v>0</v>
      </c>
      <c r="AM23" s="405">
        <v>0</v>
      </c>
      <c r="AN23" s="1024">
        <v>0</v>
      </c>
      <c r="AO23" s="408">
        <f t="shared" si="38"/>
        <v>0</v>
      </c>
      <c r="AP23" s="414">
        <f>W23+AE23+AO23-AB23-AJ23</f>
        <v>1</v>
      </c>
      <c r="AQ23" s="423">
        <v>0</v>
      </c>
      <c r="AR23" s="405">
        <v>0</v>
      </c>
      <c r="AS23" s="1025">
        <v>0</v>
      </c>
      <c r="AT23" s="1026">
        <v>0</v>
      </c>
      <c r="AU23" s="408">
        <f>SUM(AQ23:AT23)</f>
        <v>0</v>
      </c>
      <c r="AV23" s="1027">
        <v>0</v>
      </c>
      <c r="AW23" s="1028">
        <v>0</v>
      </c>
      <c r="AX23" s="408">
        <f>SUM(AV23:AW23)</f>
        <v>0</v>
      </c>
      <c r="AY23" s="409">
        <v>0</v>
      </c>
      <c r="AZ23" s="1029">
        <v>0</v>
      </c>
      <c r="BA23" s="405">
        <v>0</v>
      </c>
      <c r="BB23" s="1030">
        <v>0</v>
      </c>
      <c r="BC23" s="412">
        <f t="shared" si="39"/>
        <v>0</v>
      </c>
      <c r="BD23" s="409">
        <v>0</v>
      </c>
      <c r="BE23" s="1031">
        <v>0</v>
      </c>
      <c r="BF23" s="405">
        <v>0</v>
      </c>
      <c r="BG23" s="1032">
        <v>0</v>
      </c>
      <c r="BH23" s="408">
        <f t="shared" si="40"/>
        <v>0</v>
      </c>
      <c r="BI23" s="414">
        <f>AP23+AX23+BH23-AU23-BC23</f>
        <v>1</v>
      </c>
      <c r="BJ23" s="423">
        <v>0</v>
      </c>
      <c r="BK23" s="405">
        <v>0</v>
      </c>
      <c r="BL23" s="1033">
        <v>0</v>
      </c>
      <c r="BM23" s="1034">
        <v>0</v>
      </c>
      <c r="BN23" s="408">
        <f>SUM(BJ23:BM23)</f>
        <v>0</v>
      </c>
      <c r="BO23" s="409">
        <v>0</v>
      </c>
      <c r="BP23" s="1035">
        <v>0</v>
      </c>
      <c r="BQ23" s="408">
        <f>SUM(BO23:BP23)</f>
        <v>0</v>
      </c>
      <c r="BR23" s="409">
        <v>0</v>
      </c>
      <c r="BS23" s="1036">
        <v>0</v>
      </c>
      <c r="BT23" s="405">
        <v>0</v>
      </c>
      <c r="BU23" s="1037">
        <v>0</v>
      </c>
      <c r="BV23" s="412">
        <f t="shared" si="41"/>
        <v>0</v>
      </c>
      <c r="BW23" s="409">
        <v>0</v>
      </c>
      <c r="BX23" s="1038">
        <v>0</v>
      </c>
      <c r="BY23" s="405">
        <v>0</v>
      </c>
      <c r="BZ23" s="405">
        <v>0</v>
      </c>
      <c r="CA23" s="408">
        <f t="shared" si="42"/>
        <v>0</v>
      </c>
      <c r="CB23" s="414">
        <f>BI23+BQ23+CA23-BN23-BV23</f>
        <v>1</v>
      </c>
      <c r="CC23" s="423">
        <v>0</v>
      </c>
      <c r="CD23" s="405">
        <v>0</v>
      </c>
      <c r="CE23" s="1039">
        <v>0</v>
      </c>
      <c r="CF23" s="1040">
        <v>0</v>
      </c>
      <c r="CG23" s="408">
        <f>SUM(CC23:CF23)</f>
        <v>0</v>
      </c>
      <c r="CH23" s="409">
        <v>0</v>
      </c>
      <c r="CI23" s="1041">
        <v>0</v>
      </c>
      <c r="CJ23" s="408">
        <f>SUM(CH23:CI23)</f>
        <v>0</v>
      </c>
      <c r="CK23" s="409">
        <v>0</v>
      </c>
      <c r="CL23" s="1042">
        <v>0</v>
      </c>
      <c r="CM23" s="405">
        <v>0</v>
      </c>
      <c r="CN23" s="1043">
        <v>0</v>
      </c>
      <c r="CO23" s="412">
        <f t="shared" si="43"/>
        <v>0</v>
      </c>
      <c r="CP23" s="409">
        <v>0</v>
      </c>
      <c r="CQ23" s="1044">
        <v>0</v>
      </c>
      <c r="CR23" s="405">
        <v>0</v>
      </c>
      <c r="CS23" s="405">
        <v>0</v>
      </c>
      <c r="CT23" s="408">
        <f t="shared" si="44"/>
        <v>0</v>
      </c>
      <c r="CU23" s="414">
        <f>CB23+CJ23+CT23-CG23-CO23</f>
        <v>1</v>
      </c>
      <c r="CV23" s="423">
        <v>0</v>
      </c>
      <c r="CW23" s="405">
        <v>0</v>
      </c>
      <c r="CX23" s="1045">
        <v>0</v>
      </c>
      <c r="CY23" s="1046">
        <v>0</v>
      </c>
      <c r="CZ23" s="408">
        <f>SUM(CV23:CY23)</f>
        <v>0</v>
      </c>
      <c r="DA23" s="409">
        <v>0</v>
      </c>
      <c r="DB23" s="1047">
        <v>0</v>
      </c>
      <c r="DC23" s="408">
        <f>SUM(DA23:DB23)</f>
        <v>0</v>
      </c>
      <c r="DD23" s="409">
        <v>0</v>
      </c>
      <c r="DE23" s="1048">
        <v>0</v>
      </c>
      <c r="DF23" s="405">
        <v>0</v>
      </c>
      <c r="DG23" s="1049">
        <v>0</v>
      </c>
      <c r="DH23" s="412">
        <f t="shared" si="45"/>
        <v>0</v>
      </c>
      <c r="DI23" s="409">
        <v>0</v>
      </c>
      <c r="DJ23" s="1050">
        <v>0</v>
      </c>
      <c r="DK23" s="405">
        <v>0</v>
      </c>
      <c r="DL23" s="405">
        <v>0</v>
      </c>
      <c r="DM23" s="408">
        <f t="shared" si="46"/>
        <v>0</v>
      </c>
      <c r="DN23" s="414">
        <f>CU23+DC23+DM23-CZ23-DH23</f>
        <v>1</v>
      </c>
      <c r="DO23" s="423">
        <v>0</v>
      </c>
      <c r="DP23" s="405">
        <v>0</v>
      </c>
      <c r="DQ23" s="1051">
        <v>0</v>
      </c>
      <c r="DR23" s="1052">
        <v>0</v>
      </c>
      <c r="DS23" s="408">
        <f>SUM(DO23:DR23)</f>
        <v>0</v>
      </c>
      <c r="DT23" s="409">
        <v>0</v>
      </c>
      <c r="DU23" s="1053">
        <v>0</v>
      </c>
      <c r="DV23" s="408">
        <f>SUM(DT23:DU23)</f>
        <v>0</v>
      </c>
      <c r="DW23" s="409">
        <v>0</v>
      </c>
      <c r="DX23" s="1054">
        <v>0</v>
      </c>
      <c r="DY23" s="405">
        <v>0</v>
      </c>
      <c r="DZ23" s="1055">
        <v>0</v>
      </c>
      <c r="EA23" s="412">
        <f t="shared" si="47"/>
        <v>0</v>
      </c>
      <c r="EB23" s="409">
        <v>0</v>
      </c>
      <c r="EC23" s="1056">
        <v>0</v>
      </c>
      <c r="ED23" s="405">
        <v>0</v>
      </c>
      <c r="EE23" s="405">
        <v>0</v>
      </c>
      <c r="EF23" s="408">
        <f t="shared" si="48"/>
        <v>0</v>
      </c>
      <c r="EG23" s="414">
        <f>DN23+DV23+EF23-DS23-EA23</f>
        <v>1</v>
      </c>
      <c r="EH23" s="423">
        <v>0</v>
      </c>
      <c r="EI23" s="405">
        <v>0</v>
      </c>
      <c r="EJ23" s="1057">
        <v>0</v>
      </c>
      <c r="EK23" s="1058">
        <v>0</v>
      </c>
      <c r="EL23" s="408">
        <f>SUM(EH23:EK23)</f>
        <v>0</v>
      </c>
      <c r="EM23" s="409">
        <v>0</v>
      </c>
      <c r="EN23" s="1059">
        <v>0</v>
      </c>
      <c r="EO23" s="408">
        <f>SUM(EM23:EN23)</f>
        <v>0</v>
      </c>
      <c r="EP23" s="409">
        <v>0</v>
      </c>
      <c r="EQ23" s="1060">
        <v>0</v>
      </c>
      <c r="ER23" s="405">
        <v>0</v>
      </c>
      <c r="ES23" s="1061">
        <v>0</v>
      </c>
      <c r="ET23" s="412">
        <f t="shared" si="49"/>
        <v>0</v>
      </c>
      <c r="EU23" s="409">
        <v>0</v>
      </c>
      <c r="EV23" s="1062">
        <v>0</v>
      </c>
      <c r="EW23" s="405">
        <v>0</v>
      </c>
      <c r="EX23" s="405">
        <v>0</v>
      </c>
      <c r="EY23" s="408">
        <f t="shared" si="50"/>
        <v>0</v>
      </c>
      <c r="EZ23" s="414">
        <f>EG23+EO23+EY23-EL23-ET23</f>
        <v>1</v>
      </c>
      <c r="FA23" s="423">
        <v>0</v>
      </c>
      <c r="FB23" s="405">
        <v>0</v>
      </c>
      <c r="FC23" s="1063">
        <v>0</v>
      </c>
      <c r="FD23" s="1064">
        <v>0</v>
      </c>
      <c r="FE23" s="408">
        <f>SUM(FA23:FD23)</f>
        <v>0</v>
      </c>
      <c r="FF23" s="409">
        <v>0</v>
      </c>
      <c r="FG23" s="1065">
        <v>0</v>
      </c>
      <c r="FH23" s="408">
        <f>SUM(FF23:FG23)</f>
        <v>0</v>
      </c>
      <c r="FI23" s="409">
        <v>0</v>
      </c>
      <c r="FJ23" s="1066">
        <v>0</v>
      </c>
      <c r="FK23" s="405">
        <v>0</v>
      </c>
      <c r="FL23" s="1067">
        <v>0</v>
      </c>
      <c r="FM23" s="1068">
        <f t="shared" si="51"/>
        <v>0</v>
      </c>
      <c r="FN23" s="409">
        <v>0</v>
      </c>
      <c r="FO23" s="1069">
        <v>0</v>
      </c>
      <c r="FP23" s="405">
        <v>0</v>
      </c>
      <c r="FQ23" s="405">
        <v>0</v>
      </c>
      <c r="FR23" s="408">
        <f t="shared" si="52"/>
        <v>0</v>
      </c>
      <c r="FS23" s="414">
        <f>EZ23+FH23+FR23-FE23-FM23</f>
        <v>1</v>
      </c>
      <c r="FT23" s="423">
        <v>0</v>
      </c>
      <c r="FU23" s="405">
        <v>0</v>
      </c>
      <c r="FV23" s="1070">
        <v>0</v>
      </c>
      <c r="FW23" s="1071">
        <v>0</v>
      </c>
      <c r="FX23" s="408">
        <f>SUM(FT23:FW23)</f>
        <v>0</v>
      </c>
      <c r="FY23" s="409">
        <v>0</v>
      </c>
      <c r="FZ23" s="1072">
        <v>0</v>
      </c>
      <c r="GA23" s="408">
        <f>SUM(FY23:FZ23)</f>
        <v>0</v>
      </c>
      <c r="GB23" s="409">
        <v>0</v>
      </c>
      <c r="GC23" s="1073">
        <v>0</v>
      </c>
      <c r="GD23" s="405">
        <v>0</v>
      </c>
      <c r="GE23" s="1074">
        <v>0</v>
      </c>
      <c r="GF23" s="412">
        <f t="shared" si="53"/>
        <v>0</v>
      </c>
      <c r="GG23" s="409">
        <v>0</v>
      </c>
      <c r="GH23" s="1075">
        <v>0</v>
      </c>
      <c r="GI23" s="405">
        <v>0</v>
      </c>
      <c r="GJ23" s="405">
        <v>0</v>
      </c>
      <c r="GK23" s="408">
        <f t="shared" si="54"/>
        <v>0</v>
      </c>
      <c r="GL23" s="414">
        <f>FS23+GA23+GK23-FX23-GF23</f>
        <v>1</v>
      </c>
      <c r="GM23" s="423">
        <v>0</v>
      </c>
      <c r="GN23" s="405">
        <v>0</v>
      </c>
      <c r="GO23" s="1076">
        <v>0</v>
      </c>
      <c r="GP23" s="1077">
        <v>0</v>
      </c>
      <c r="GQ23" s="408">
        <f>SUM(GM23:GP23)</f>
        <v>0</v>
      </c>
      <c r="GR23" s="409">
        <v>0</v>
      </c>
      <c r="GS23" s="1078">
        <v>0</v>
      </c>
      <c r="GT23" s="408">
        <f>SUM(GR23:GS23)</f>
        <v>0</v>
      </c>
      <c r="GU23" s="409">
        <v>0</v>
      </c>
      <c r="GV23" s="1079">
        <v>0</v>
      </c>
      <c r="GW23" s="405">
        <v>0</v>
      </c>
      <c r="GX23" s="1080">
        <v>0</v>
      </c>
      <c r="GY23" s="412">
        <f t="shared" si="55"/>
        <v>0</v>
      </c>
      <c r="GZ23" s="409">
        <v>0</v>
      </c>
      <c r="HA23" s="1081">
        <v>0</v>
      </c>
      <c r="HB23" s="405">
        <v>0</v>
      </c>
      <c r="HC23" s="405">
        <v>0</v>
      </c>
      <c r="HD23" s="408">
        <f t="shared" si="56"/>
        <v>0</v>
      </c>
      <c r="HE23" s="414">
        <f>GL23+GT23+HD23-GQ23-GY23</f>
        <v>1</v>
      </c>
      <c r="HF23" s="423">
        <v>0</v>
      </c>
      <c r="HG23" s="405">
        <v>0</v>
      </c>
      <c r="HH23" s="1082">
        <v>1</v>
      </c>
      <c r="HI23" s="1083">
        <v>0</v>
      </c>
      <c r="HJ23" s="408">
        <f>SUM(HF23:HI23)</f>
        <v>1</v>
      </c>
      <c r="HK23" s="409">
        <v>0</v>
      </c>
      <c r="HL23" s="1084">
        <v>0</v>
      </c>
      <c r="HM23" s="408">
        <f>SUM(HK23:HL23)</f>
        <v>0</v>
      </c>
      <c r="HN23" s="409">
        <v>0</v>
      </c>
      <c r="HO23" s="1085">
        <v>0</v>
      </c>
      <c r="HP23" s="405">
        <v>0</v>
      </c>
      <c r="HQ23" s="1086">
        <v>0</v>
      </c>
      <c r="HR23" s="412">
        <f t="shared" si="57"/>
        <v>0</v>
      </c>
      <c r="HS23" s="409">
        <v>0</v>
      </c>
      <c r="HT23" s="1087">
        <v>0</v>
      </c>
      <c r="HU23" s="405">
        <v>0</v>
      </c>
      <c r="HV23" s="405">
        <v>0</v>
      </c>
      <c r="HW23" s="408">
        <f t="shared" si="58"/>
        <v>0</v>
      </c>
      <c r="HX23" s="414">
        <f>HE23+HM23+HW23-HJ23-HR23</f>
        <v>0</v>
      </c>
      <c r="HY23" s="391"/>
      <c r="HZ23" s="486">
        <f>D23</f>
        <v>1</v>
      </c>
      <c r="IA23" s="487">
        <f t="shared" si="59"/>
        <v>0</v>
      </c>
      <c r="IB23" s="488">
        <f t="shared" si="59"/>
        <v>0</v>
      </c>
      <c r="IC23" s="488">
        <f t="shared" si="59"/>
        <v>1</v>
      </c>
      <c r="ID23" s="489">
        <f t="shared" si="59"/>
        <v>0</v>
      </c>
      <c r="IE23" s="490">
        <f>SUM(IA23:ID23)</f>
        <v>1</v>
      </c>
      <c r="IF23" s="488">
        <f t="shared" si="60"/>
        <v>0</v>
      </c>
      <c r="IG23" s="488">
        <f t="shared" si="60"/>
        <v>0</v>
      </c>
      <c r="IH23" s="491">
        <f>SUM(IF23:IG23)</f>
        <v>0</v>
      </c>
      <c r="II23" s="492">
        <f t="shared" si="61"/>
        <v>0</v>
      </c>
      <c r="IJ23" s="488">
        <f t="shared" si="61"/>
        <v>0</v>
      </c>
      <c r="IK23" s="488">
        <f t="shared" si="61"/>
        <v>0</v>
      </c>
      <c r="IL23" s="488">
        <f t="shared" si="61"/>
        <v>0</v>
      </c>
      <c r="IM23" s="493">
        <f t="shared" si="27"/>
        <v>0</v>
      </c>
      <c r="IN23" s="492">
        <f t="shared" si="62"/>
        <v>0</v>
      </c>
      <c r="IO23" s="488">
        <f t="shared" si="62"/>
        <v>0</v>
      </c>
      <c r="IP23" s="488">
        <f t="shared" si="62"/>
        <v>0</v>
      </c>
      <c r="IQ23" s="489">
        <f t="shared" si="62"/>
        <v>0</v>
      </c>
      <c r="IR23" s="494">
        <f t="shared" si="29"/>
        <v>0</v>
      </c>
      <c r="IS23" s="495">
        <f>HZ23+IH23+IR23-IE23-IM23</f>
        <v>0</v>
      </c>
      <c r="IT23" s="304"/>
      <c r="IU23" s="496">
        <f>IS25</f>
        <v>0</v>
      </c>
    </row>
    <row r="24" spans="1:255" ht="39.75" customHeight="1" x14ac:dyDescent="0.35">
      <c r="A24" s="4557"/>
      <c r="B24" s="4542" t="str">
        <f>"CARGOS VAGOS A PARTIR DE 1º DE ABRIL DE"&amp;" "&amp;$C$3&amp;""</f>
        <v>CARGOS VAGOS A PARTIR DE 1º DE ABRIL DE 2025</v>
      </c>
      <c r="C24" s="402" t="s">
        <v>216</v>
      </c>
      <c r="D24" s="653">
        <v>0</v>
      </c>
      <c r="E24" s="423">
        <v>0</v>
      </c>
      <c r="F24" s="405">
        <v>0</v>
      </c>
      <c r="G24" s="405">
        <v>0</v>
      </c>
      <c r="H24" s="654">
        <v>0</v>
      </c>
      <c r="I24" s="408">
        <f>SUM(E24:H24)</f>
        <v>0</v>
      </c>
      <c r="J24" s="409">
        <v>0</v>
      </c>
      <c r="K24" s="654">
        <v>0</v>
      </c>
      <c r="L24" s="408">
        <f>SUM(J24:K24)</f>
        <v>0</v>
      </c>
      <c r="M24" s="409">
        <v>0</v>
      </c>
      <c r="N24" s="405">
        <v>0</v>
      </c>
      <c r="O24" s="405">
        <v>0</v>
      </c>
      <c r="P24" s="405">
        <v>0</v>
      </c>
      <c r="Q24" s="412">
        <f t="shared" si="35"/>
        <v>0</v>
      </c>
      <c r="R24" s="409">
        <v>0</v>
      </c>
      <c r="S24" s="405">
        <v>0</v>
      </c>
      <c r="T24" s="405">
        <v>0</v>
      </c>
      <c r="U24" s="405">
        <v>0</v>
      </c>
      <c r="V24" s="408">
        <f t="shared" si="36"/>
        <v>0</v>
      </c>
      <c r="W24" s="414">
        <f>D24+L24+V24-I24-Q24</f>
        <v>0</v>
      </c>
      <c r="X24" s="423">
        <v>0</v>
      </c>
      <c r="Y24" s="405">
        <v>0</v>
      </c>
      <c r="Z24" s="405">
        <v>0</v>
      </c>
      <c r="AA24" s="654">
        <v>0</v>
      </c>
      <c r="AB24" s="408">
        <f>SUM(X24:AA24)</f>
        <v>0</v>
      </c>
      <c r="AC24" s="409">
        <v>0</v>
      </c>
      <c r="AD24" s="654">
        <v>0</v>
      </c>
      <c r="AE24" s="408">
        <f>SUM(AC24:AD24)</f>
        <v>0</v>
      </c>
      <c r="AF24" s="409">
        <v>0</v>
      </c>
      <c r="AG24" s="405">
        <v>0</v>
      </c>
      <c r="AH24" s="405">
        <v>0</v>
      </c>
      <c r="AI24" s="405">
        <v>0</v>
      </c>
      <c r="AJ24" s="412">
        <f t="shared" si="37"/>
        <v>0</v>
      </c>
      <c r="AK24" s="409">
        <v>0</v>
      </c>
      <c r="AL24" s="405">
        <v>0</v>
      </c>
      <c r="AM24" s="405">
        <v>0</v>
      </c>
      <c r="AN24" s="405">
        <v>0</v>
      </c>
      <c r="AO24" s="408">
        <f t="shared" si="38"/>
        <v>0</v>
      </c>
      <c r="AP24" s="414">
        <f>W24+AE24+AO24-AB24-AJ24</f>
        <v>0</v>
      </c>
      <c r="AQ24" s="423">
        <v>0</v>
      </c>
      <c r="AR24" s="405">
        <v>0</v>
      </c>
      <c r="AS24" s="405">
        <v>0</v>
      </c>
      <c r="AT24" s="654">
        <v>0</v>
      </c>
      <c r="AU24" s="408">
        <f>SUM(AQ24:AT24)</f>
        <v>0</v>
      </c>
      <c r="AV24" s="409">
        <v>0</v>
      </c>
      <c r="AW24" s="654">
        <v>0</v>
      </c>
      <c r="AX24" s="408">
        <f>SUM(AV24:AW24)</f>
        <v>0</v>
      </c>
      <c r="AY24" s="409">
        <v>0</v>
      </c>
      <c r="AZ24" s="405">
        <v>0</v>
      </c>
      <c r="BA24" s="405">
        <v>0</v>
      </c>
      <c r="BB24" s="405">
        <v>0</v>
      </c>
      <c r="BC24" s="412">
        <f t="shared" si="39"/>
        <v>0</v>
      </c>
      <c r="BD24" s="409">
        <v>0</v>
      </c>
      <c r="BE24" s="405">
        <v>0</v>
      </c>
      <c r="BF24" s="405">
        <v>0</v>
      </c>
      <c r="BG24" s="405">
        <v>0</v>
      </c>
      <c r="BH24" s="408">
        <f t="shared" si="40"/>
        <v>0</v>
      </c>
      <c r="BI24" s="414">
        <f>AP24+AX24+BH24-AU24-BC24</f>
        <v>0</v>
      </c>
      <c r="BJ24" s="423">
        <v>0</v>
      </c>
      <c r="BK24" s="1088">
        <v>0</v>
      </c>
      <c r="BL24" s="405">
        <v>0</v>
      </c>
      <c r="BM24" s="1089">
        <v>0</v>
      </c>
      <c r="BN24" s="408">
        <f>SUM(BJ24:BM24)</f>
        <v>0</v>
      </c>
      <c r="BO24" s="1090">
        <v>1</v>
      </c>
      <c r="BP24" s="1091">
        <v>0</v>
      </c>
      <c r="BQ24" s="408">
        <f>SUM(BO24:BP24)</f>
        <v>1</v>
      </c>
      <c r="BR24" s="409">
        <v>0</v>
      </c>
      <c r="BS24" s="1092">
        <v>0</v>
      </c>
      <c r="BT24" s="405">
        <v>0</v>
      </c>
      <c r="BU24" s="1093">
        <v>0</v>
      </c>
      <c r="BV24" s="412">
        <f t="shared" si="41"/>
        <v>0</v>
      </c>
      <c r="BW24" s="409">
        <v>0</v>
      </c>
      <c r="BX24" s="1094">
        <v>0</v>
      </c>
      <c r="BY24" s="405">
        <v>0</v>
      </c>
      <c r="BZ24" s="405">
        <v>0</v>
      </c>
      <c r="CA24" s="408">
        <f t="shared" si="42"/>
        <v>0</v>
      </c>
      <c r="CB24" s="414">
        <f>BI24+BQ24+CA24-BN24-BV24</f>
        <v>1</v>
      </c>
      <c r="CC24" s="423">
        <v>0</v>
      </c>
      <c r="CD24" s="1095">
        <v>0</v>
      </c>
      <c r="CE24" s="405">
        <v>0</v>
      </c>
      <c r="CF24" s="1096">
        <v>0</v>
      </c>
      <c r="CG24" s="408">
        <f>SUM(CC24:CF24)</f>
        <v>0</v>
      </c>
      <c r="CH24" s="1097">
        <v>0</v>
      </c>
      <c r="CI24" s="1098">
        <v>0</v>
      </c>
      <c r="CJ24" s="408">
        <f>SUM(CH24:CI24)</f>
        <v>0</v>
      </c>
      <c r="CK24" s="409">
        <v>0</v>
      </c>
      <c r="CL24" s="1099">
        <v>0</v>
      </c>
      <c r="CM24" s="405">
        <v>0</v>
      </c>
      <c r="CN24" s="1100">
        <v>0</v>
      </c>
      <c r="CO24" s="412">
        <f t="shared" si="43"/>
        <v>0</v>
      </c>
      <c r="CP24" s="409">
        <v>0</v>
      </c>
      <c r="CQ24" s="1101">
        <v>0</v>
      </c>
      <c r="CR24" s="405">
        <v>0</v>
      </c>
      <c r="CS24" s="405">
        <v>0</v>
      </c>
      <c r="CT24" s="408">
        <f t="shared" si="44"/>
        <v>0</v>
      </c>
      <c r="CU24" s="414">
        <f>CB24+CJ24+CT24-CG24-CO24</f>
        <v>1</v>
      </c>
      <c r="CV24" s="423">
        <v>0</v>
      </c>
      <c r="CW24" s="1102">
        <v>0</v>
      </c>
      <c r="CX24" s="405">
        <v>0</v>
      </c>
      <c r="CY24" s="1103">
        <v>0</v>
      </c>
      <c r="CZ24" s="408">
        <f>SUM(CV24:CY24)</f>
        <v>0</v>
      </c>
      <c r="DA24" s="1104">
        <v>0</v>
      </c>
      <c r="DB24" s="1105">
        <v>0</v>
      </c>
      <c r="DC24" s="408">
        <f>SUM(DA24:DB24)</f>
        <v>0</v>
      </c>
      <c r="DD24" s="409">
        <v>0</v>
      </c>
      <c r="DE24" s="1106">
        <v>0</v>
      </c>
      <c r="DF24" s="405">
        <v>0</v>
      </c>
      <c r="DG24" s="1107">
        <v>0</v>
      </c>
      <c r="DH24" s="412">
        <f t="shared" si="45"/>
        <v>0</v>
      </c>
      <c r="DI24" s="409">
        <v>0</v>
      </c>
      <c r="DJ24" s="1108">
        <v>0</v>
      </c>
      <c r="DK24" s="405">
        <v>0</v>
      </c>
      <c r="DL24" s="405">
        <v>0</v>
      </c>
      <c r="DM24" s="408">
        <f t="shared" si="46"/>
        <v>0</v>
      </c>
      <c r="DN24" s="414">
        <f>CU24+DC24+DM24-CZ24-DH24</f>
        <v>1</v>
      </c>
      <c r="DO24" s="423">
        <v>0</v>
      </c>
      <c r="DP24" s="1109">
        <v>0</v>
      </c>
      <c r="DQ24" s="405">
        <v>0</v>
      </c>
      <c r="DR24" s="1110">
        <v>0</v>
      </c>
      <c r="DS24" s="408">
        <f>SUM(DO24:DR24)</f>
        <v>0</v>
      </c>
      <c r="DT24" s="1111">
        <v>0</v>
      </c>
      <c r="DU24" s="1112">
        <v>0</v>
      </c>
      <c r="DV24" s="408">
        <f>SUM(DT24:DU24)</f>
        <v>0</v>
      </c>
      <c r="DW24" s="409">
        <v>0</v>
      </c>
      <c r="DX24" s="1113">
        <v>0</v>
      </c>
      <c r="DY24" s="405">
        <v>0</v>
      </c>
      <c r="DZ24" s="1114">
        <v>0</v>
      </c>
      <c r="EA24" s="412">
        <f t="shared" si="47"/>
        <v>0</v>
      </c>
      <c r="EB24" s="409">
        <v>0</v>
      </c>
      <c r="EC24" s="1115">
        <v>0</v>
      </c>
      <c r="ED24" s="405">
        <v>0</v>
      </c>
      <c r="EE24" s="405">
        <v>0</v>
      </c>
      <c r="EF24" s="408">
        <f t="shared" si="48"/>
        <v>0</v>
      </c>
      <c r="EG24" s="414">
        <f>DN24+DV24+EF24-DS24-EA24</f>
        <v>1</v>
      </c>
      <c r="EH24" s="423">
        <v>0</v>
      </c>
      <c r="EI24" s="1116">
        <v>0</v>
      </c>
      <c r="EJ24" s="405">
        <v>0</v>
      </c>
      <c r="EK24" s="1117">
        <v>0</v>
      </c>
      <c r="EL24" s="408">
        <f>SUM(EH24:EK24)</f>
        <v>0</v>
      </c>
      <c r="EM24" s="1118">
        <v>0</v>
      </c>
      <c r="EN24" s="1119">
        <v>0</v>
      </c>
      <c r="EO24" s="408">
        <f>SUM(EM24:EN24)</f>
        <v>0</v>
      </c>
      <c r="EP24" s="409">
        <v>0</v>
      </c>
      <c r="EQ24" s="1120">
        <v>0</v>
      </c>
      <c r="ER24" s="405">
        <v>0</v>
      </c>
      <c r="ES24" s="1121">
        <v>0</v>
      </c>
      <c r="ET24" s="412">
        <f t="shared" si="49"/>
        <v>0</v>
      </c>
      <c r="EU24" s="409">
        <v>0</v>
      </c>
      <c r="EV24" s="1122">
        <v>0</v>
      </c>
      <c r="EW24" s="405">
        <v>0</v>
      </c>
      <c r="EX24" s="405">
        <v>0</v>
      </c>
      <c r="EY24" s="408">
        <f t="shared" si="50"/>
        <v>0</v>
      </c>
      <c r="EZ24" s="414">
        <f>EG24+EO24+EY24-EL24-ET24</f>
        <v>1</v>
      </c>
      <c r="FA24" s="423">
        <v>0</v>
      </c>
      <c r="FB24" s="1123">
        <v>0</v>
      </c>
      <c r="FC24" s="405">
        <v>0</v>
      </c>
      <c r="FD24" s="1124">
        <v>0</v>
      </c>
      <c r="FE24" s="408">
        <f>SUM(FA24:FD24)</f>
        <v>0</v>
      </c>
      <c r="FF24" s="1125">
        <v>1</v>
      </c>
      <c r="FG24" s="1126">
        <v>0</v>
      </c>
      <c r="FH24" s="408">
        <f>SUM(FF24:FG24)</f>
        <v>1</v>
      </c>
      <c r="FI24" s="409">
        <v>0</v>
      </c>
      <c r="FJ24" s="1127">
        <v>0</v>
      </c>
      <c r="FK24" s="405">
        <v>0</v>
      </c>
      <c r="FL24" s="1128">
        <v>0</v>
      </c>
      <c r="FM24" s="1129">
        <f t="shared" si="51"/>
        <v>0</v>
      </c>
      <c r="FN24" s="409">
        <v>0</v>
      </c>
      <c r="FO24" s="1130">
        <v>0</v>
      </c>
      <c r="FP24" s="405">
        <v>0</v>
      </c>
      <c r="FQ24" s="405">
        <v>0</v>
      </c>
      <c r="FR24" s="408">
        <f t="shared" si="52"/>
        <v>0</v>
      </c>
      <c r="FS24" s="414">
        <f>EZ24+FH24+FR24-FE24-FM24</f>
        <v>2</v>
      </c>
      <c r="FT24" s="423">
        <v>0</v>
      </c>
      <c r="FU24" s="1131">
        <v>0</v>
      </c>
      <c r="FV24" s="405">
        <v>0</v>
      </c>
      <c r="FW24" s="1132">
        <v>0</v>
      </c>
      <c r="FX24" s="408">
        <f>SUM(FT24:FW24)</f>
        <v>0</v>
      </c>
      <c r="FY24" s="1133">
        <v>1</v>
      </c>
      <c r="FZ24" s="1134">
        <v>0</v>
      </c>
      <c r="GA24" s="408">
        <f>SUM(FY24:FZ24)</f>
        <v>1</v>
      </c>
      <c r="GB24" s="409">
        <v>0</v>
      </c>
      <c r="GC24" s="1135">
        <v>0</v>
      </c>
      <c r="GD24" s="405">
        <v>0</v>
      </c>
      <c r="GE24" s="1136">
        <v>0</v>
      </c>
      <c r="GF24" s="412">
        <f t="shared" si="53"/>
        <v>0</v>
      </c>
      <c r="GG24" s="409">
        <v>0</v>
      </c>
      <c r="GH24" s="1137">
        <v>0</v>
      </c>
      <c r="GI24" s="405">
        <v>0</v>
      </c>
      <c r="GJ24" s="405">
        <v>0</v>
      </c>
      <c r="GK24" s="408">
        <f t="shared" si="54"/>
        <v>0</v>
      </c>
      <c r="GL24" s="414">
        <f>FS24+GA24+GK24-FX24-GF24</f>
        <v>3</v>
      </c>
      <c r="GM24" s="423">
        <v>0</v>
      </c>
      <c r="GN24" s="1138">
        <v>0</v>
      </c>
      <c r="GO24" s="405">
        <v>0</v>
      </c>
      <c r="GP24" s="1139">
        <v>0</v>
      </c>
      <c r="GQ24" s="408">
        <f>SUM(GM24:GP24)</f>
        <v>0</v>
      </c>
      <c r="GR24" s="1140">
        <v>0</v>
      </c>
      <c r="GS24" s="1141">
        <v>0</v>
      </c>
      <c r="GT24" s="408">
        <f>SUM(GR24:GS24)</f>
        <v>0</v>
      </c>
      <c r="GU24" s="409">
        <v>0</v>
      </c>
      <c r="GV24" s="1142">
        <v>0</v>
      </c>
      <c r="GW24" s="405">
        <v>0</v>
      </c>
      <c r="GX24" s="1143">
        <v>0</v>
      </c>
      <c r="GY24" s="412">
        <f t="shared" si="55"/>
        <v>0</v>
      </c>
      <c r="GZ24" s="409">
        <v>0</v>
      </c>
      <c r="HA24" s="1144">
        <v>0</v>
      </c>
      <c r="HB24" s="405">
        <v>0</v>
      </c>
      <c r="HC24" s="405">
        <v>0</v>
      </c>
      <c r="HD24" s="408">
        <f t="shared" si="56"/>
        <v>0</v>
      </c>
      <c r="HE24" s="414">
        <f>GL24+GT24+HD24-GQ24-GY24</f>
        <v>3</v>
      </c>
      <c r="HF24" s="423">
        <v>0</v>
      </c>
      <c r="HG24" s="1145">
        <v>1</v>
      </c>
      <c r="HH24" s="405">
        <v>0</v>
      </c>
      <c r="HI24" s="1146">
        <v>0</v>
      </c>
      <c r="HJ24" s="408">
        <f>SUM(HF24:HI24)</f>
        <v>1</v>
      </c>
      <c r="HK24" s="1147">
        <v>1</v>
      </c>
      <c r="HL24" s="1148">
        <v>0</v>
      </c>
      <c r="HM24" s="408">
        <f>SUM(HK24:HL24)</f>
        <v>1</v>
      </c>
      <c r="HN24" s="409">
        <v>0</v>
      </c>
      <c r="HO24" s="1149">
        <v>0</v>
      </c>
      <c r="HP24" s="405">
        <v>0</v>
      </c>
      <c r="HQ24" s="1150">
        <v>0</v>
      </c>
      <c r="HR24" s="412">
        <f t="shared" si="57"/>
        <v>0</v>
      </c>
      <c r="HS24" s="409">
        <v>0</v>
      </c>
      <c r="HT24" s="1151">
        <v>0</v>
      </c>
      <c r="HU24" s="405">
        <v>0</v>
      </c>
      <c r="HV24" s="405">
        <v>0</v>
      </c>
      <c r="HW24" s="408">
        <f t="shared" si="58"/>
        <v>0</v>
      </c>
      <c r="HX24" s="414">
        <f>HE24+HM24+HW24-HJ24-HR24</f>
        <v>3</v>
      </c>
      <c r="HY24" s="391"/>
      <c r="HZ24" s="719">
        <f>D24</f>
        <v>0</v>
      </c>
      <c r="IA24" s="487">
        <f t="shared" si="59"/>
        <v>0</v>
      </c>
      <c r="IB24" s="488">
        <f t="shared" si="59"/>
        <v>1</v>
      </c>
      <c r="IC24" s="488">
        <f t="shared" si="59"/>
        <v>0</v>
      </c>
      <c r="ID24" s="489">
        <f t="shared" si="59"/>
        <v>0</v>
      </c>
      <c r="IE24" s="490">
        <f>SUM(IA24:ID24)</f>
        <v>1</v>
      </c>
      <c r="IF24" s="488">
        <f t="shared" si="60"/>
        <v>4</v>
      </c>
      <c r="IG24" s="488">
        <f t="shared" si="60"/>
        <v>0</v>
      </c>
      <c r="IH24" s="491">
        <f>SUM(IF24:IG24)</f>
        <v>4</v>
      </c>
      <c r="II24" s="492">
        <f t="shared" si="61"/>
        <v>0</v>
      </c>
      <c r="IJ24" s="488">
        <f t="shared" si="61"/>
        <v>0</v>
      </c>
      <c r="IK24" s="488">
        <f t="shared" si="61"/>
        <v>0</v>
      </c>
      <c r="IL24" s="488">
        <f t="shared" si="61"/>
        <v>0</v>
      </c>
      <c r="IM24" s="493">
        <f t="shared" si="27"/>
        <v>0</v>
      </c>
      <c r="IN24" s="492">
        <f t="shared" si="62"/>
        <v>0</v>
      </c>
      <c r="IO24" s="488">
        <f t="shared" si="62"/>
        <v>0</v>
      </c>
      <c r="IP24" s="488">
        <f t="shared" si="62"/>
        <v>0</v>
      </c>
      <c r="IQ24" s="489">
        <f t="shared" si="62"/>
        <v>0</v>
      </c>
      <c r="IR24" s="494">
        <f t="shared" si="29"/>
        <v>0</v>
      </c>
      <c r="IS24" s="495">
        <f>HZ24+IH24+IR24-IE24-IM24</f>
        <v>3</v>
      </c>
      <c r="IT24" s="304"/>
      <c r="IU24" s="720">
        <v>0</v>
      </c>
    </row>
    <row r="25" spans="1:255" ht="39.75" customHeight="1" x14ac:dyDescent="0.35">
      <c r="A25" s="4558"/>
      <c r="B25" s="4543"/>
      <c r="C25" s="573" t="s">
        <v>217</v>
      </c>
      <c r="D25" s="653">
        <v>0</v>
      </c>
      <c r="E25" s="423">
        <v>0</v>
      </c>
      <c r="F25" s="405">
        <v>0</v>
      </c>
      <c r="G25" s="405">
        <v>0</v>
      </c>
      <c r="H25" s="654">
        <v>0</v>
      </c>
      <c r="I25" s="408">
        <f>SUM(E25:H25)</f>
        <v>0</v>
      </c>
      <c r="J25" s="721">
        <v>0</v>
      </c>
      <c r="K25" s="722">
        <v>0</v>
      </c>
      <c r="L25" s="408">
        <f>SUM(J25:K25)</f>
        <v>0</v>
      </c>
      <c r="M25" s="409">
        <v>0</v>
      </c>
      <c r="N25" s="405">
        <v>0</v>
      </c>
      <c r="O25" s="405">
        <v>0</v>
      </c>
      <c r="P25" s="405">
        <v>0</v>
      </c>
      <c r="Q25" s="412">
        <f t="shared" si="35"/>
        <v>0</v>
      </c>
      <c r="R25" s="409">
        <v>0</v>
      </c>
      <c r="S25" s="405">
        <v>0</v>
      </c>
      <c r="T25" s="405">
        <v>0</v>
      </c>
      <c r="U25" s="405">
        <v>0</v>
      </c>
      <c r="V25" s="408">
        <f t="shared" si="36"/>
        <v>0</v>
      </c>
      <c r="W25" s="414">
        <f>D25+L25+V25-I25-Q25</f>
        <v>0</v>
      </c>
      <c r="X25" s="423">
        <v>0</v>
      </c>
      <c r="Y25" s="405">
        <v>0</v>
      </c>
      <c r="Z25" s="405">
        <v>0</v>
      </c>
      <c r="AA25" s="654">
        <v>0</v>
      </c>
      <c r="AB25" s="408">
        <f>SUM(X25:AA25)</f>
        <v>0</v>
      </c>
      <c r="AC25" s="721">
        <v>0</v>
      </c>
      <c r="AD25" s="722">
        <v>0</v>
      </c>
      <c r="AE25" s="408">
        <f>SUM(AC25:AD25)</f>
        <v>0</v>
      </c>
      <c r="AF25" s="409">
        <v>0</v>
      </c>
      <c r="AG25" s="405">
        <v>0</v>
      </c>
      <c r="AH25" s="405">
        <v>0</v>
      </c>
      <c r="AI25" s="405">
        <v>0</v>
      </c>
      <c r="AJ25" s="412">
        <f t="shared" si="37"/>
        <v>0</v>
      </c>
      <c r="AK25" s="409">
        <v>0</v>
      </c>
      <c r="AL25" s="405">
        <v>0</v>
      </c>
      <c r="AM25" s="405">
        <v>0</v>
      </c>
      <c r="AN25" s="405">
        <v>0</v>
      </c>
      <c r="AO25" s="408">
        <f t="shared" si="38"/>
        <v>0</v>
      </c>
      <c r="AP25" s="414">
        <f>W25+AE25+AO25-AB25-AJ25</f>
        <v>0</v>
      </c>
      <c r="AQ25" s="423">
        <v>0</v>
      </c>
      <c r="AR25" s="405">
        <v>0</v>
      </c>
      <c r="AS25" s="405">
        <v>0</v>
      </c>
      <c r="AT25" s="654">
        <v>0</v>
      </c>
      <c r="AU25" s="408">
        <f>SUM(AQ25:AT25)</f>
        <v>0</v>
      </c>
      <c r="AV25" s="721">
        <v>0</v>
      </c>
      <c r="AW25" s="722">
        <v>0</v>
      </c>
      <c r="AX25" s="408">
        <f>SUM(AV25:AW25)</f>
        <v>0</v>
      </c>
      <c r="AY25" s="409">
        <v>0</v>
      </c>
      <c r="AZ25" s="405">
        <v>0</v>
      </c>
      <c r="BA25" s="405">
        <v>0</v>
      </c>
      <c r="BB25" s="405">
        <v>0</v>
      </c>
      <c r="BC25" s="412">
        <f t="shared" si="39"/>
        <v>0</v>
      </c>
      <c r="BD25" s="409">
        <v>0</v>
      </c>
      <c r="BE25" s="405">
        <v>0</v>
      </c>
      <c r="BF25" s="405">
        <v>0</v>
      </c>
      <c r="BG25" s="405">
        <v>0</v>
      </c>
      <c r="BH25" s="408">
        <f t="shared" si="40"/>
        <v>0</v>
      </c>
      <c r="BI25" s="414">
        <f>AP25+AX25+BH25-AU25-BC25</f>
        <v>0</v>
      </c>
      <c r="BJ25" s="423">
        <v>0</v>
      </c>
      <c r="BK25" s="405">
        <v>0</v>
      </c>
      <c r="BL25" s="1152">
        <v>0</v>
      </c>
      <c r="BM25" s="1153">
        <v>0</v>
      </c>
      <c r="BN25" s="408">
        <f>SUM(BJ25:BM25)</f>
        <v>0</v>
      </c>
      <c r="BO25" s="1154">
        <v>0</v>
      </c>
      <c r="BP25" s="1155">
        <v>0</v>
      </c>
      <c r="BQ25" s="408">
        <f>SUM(BO25:BP25)</f>
        <v>0</v>
      </c>
      <c r="BR25" s="409">
        <v>0</v>
      </c>
      <c r="BS25" s="1156">
        <v>0</v>
      </c>
      <c r="BT25" s="405">
        <v>0</v>
      </c>
      <c r="BU25" s="1157">
        <v>0</v>
      </c>
      <c r="BV25" s="412">
        <f t="shared" si="41"/>
        <v>0</v>
      </c>
      <c r="BW25" s="409">
        <v>0</v>
      </c>
      <c r="BX25" s="1158">
        <v>0</v>
      </c>
      <c r="BY25" s="405">
        <v>0</v>
      </c>
      <c r="BZ25" s="1159">
        <v>0</v>
      </c>
      <c r="CA25" s="408">
        <f t="shared" si="42"/>
        <v>0</v>
      </c>
      <c r="CB25" s="414">
        <f>BI25+BQ25+CA25-BN25-BV25</f>
        <v>0</v>
      </c>
      <c r="CC25" s="423">
        <v>0</v>
      </c>
      <c r="CD25" s="405">
        <v>0</v>
      </c>
      <c r="CE25" s="1160">
        <v>0</v>
      </c>
      <c r="CF25" s="1161">
        <v>0</v>
      </c>
      <c r="CG25" s="408">
        <f>SUM(CC25:CF25)</f>
        <v>0</v>
      </c>
      <c r="CH25" s="1162">
        <v>0</v>
      </c>
      <c r="CI25" s="1163">
        <v>0</v>
      </c>
      <c r="CJ25" s="408">
        <f>SUM(CH25:CI25)</f>
        <v>0</v>
      </c>
      <c r="CK25" s="409">
        <v>0</v>
      </c>
      <c r="CL25" s="1164">
        <v>0</v>
      </c>
      <c r="CM25" s="405">
        <v>0</v>
      </c>
      <c r="CN25" s="1165">
        <v>0</v>
      </c>
      <c r="CO25" s="412">
        <f t="shared" si="43"/>
        <v>0</v>
      </c>
      <c r="CP25" s="409">
        <v>0</v>
      </c>
      <c r="CQ25" s="1166">
        <v>0</v>
      </c>
      <c r="CR25" s="405">
        <v>0</v>
      </c>
      <c r="CS25" s="1167">
        <v>0</v>
      </c>
      <c r="CT25" s="408">
        <f t="shared" si="44"/>
        <v>0</v>
      </c>
      <c r="CU25" s="414">
        <f>CB25+CJ25+CT25-CG25-CO25</f>
        <v>0</v>
      </c>
      <c r="CV25" s="423">
        <v>0</v>
      </c>
      <c r="CW25" s="405">
        <v>0</v>
      </c>
      <c r="CX25" s="1168">
        <v>0</v>
      </c>
      <c r="CY25" s="1169">
        <v>0</v>
      </c>
      <c r="CZ25" s="408">
        <f>SUM(CV25:CY25)</f>
        <v>0</v>
      </c>
      <c r="DA25" s="1170">
        <v>0</v>
      </c>
      <c r="DB25" s="1171">
        <v>0</v>
      </c>
      <c r="DC25" s="408">
        <f>SUM(DA25:DB25)</f>
        <v>0</v>
      </c>
      <c r="DD25" s="409">
        <v>0</v>
      </c>
      <c r="DE25" s="1172">
        <v>0</v>
      </c>
      <c r="DF25" s="405">
        <v>0</v>
      </c>
      <c r="DG25" s="1173">
        <v>0</v>
      </c>
      <c r="DH25" s="412">
        <f t="shared" si="45"/>
        <v>0</v>
      </c>
      <c r="DI25" s="409">
        <v>0</v>
      </c>
      <c r="DJ25" s="1174">
        <v>0</v>
      </c>
      <c r="DK25" s="405">
        <v>0</v>
      </c>
      <c r="DL25" s="1175">
        <v>0</v>
      </c>
      <c r="DM25" s="408">
        <f t="shared" si="46"/>
        <v>0</v>
      </c>
      <c r="DN25" s="414">
        <f>CU25+DC25+DM25-CZ25-DH25</f>
        <v>0</v>
      </c>
      <c r="DO25" s="423">
        <v>0</v>
      </c>
      <c r="DP25" s="405">
        <v>0</v>
      </c>
      <c r="DQ25" s="1176">
        <v>0</v>
      </c>
      <c r="DR25" s="1177">
        <v>0</v>
      </c>
      <c r="DS25" s="408">
        <f>SUM(DO25:DR25)</f>
        <v>0</v>
      </c>
      <c r="DT25" s="1178">
        <v>0</v>
      </c>
      <c r="DU25" s="1179">
        <v>0</v>
      </c>
      <c r="DV25" s="408">
        <f>SUM(DT25:DU25)</f>
        <v>0</v>
      </c>
      <c r="DW25" s="409">
        <v>0</v>
      </c>
      <c r="DX25" s="1180">
        <v>0</v>
      </c>
      <c r="DY25" s="405">
        <v>0</v>
      </c>
      <c r="DZ25" s="1181">
        <v>0</v>
      </c>
      <c r="EA25" s="412">
        <f t="shared" si="47"/>
        <v>0</v>
      </c>
      <c r="EB25" s="409">
        <v>0</v>
      </c>
      <c r="EC25" s="1182">
        <v>0</v>
      </c>
      <c r="ED25" s="405">
        <v>0</v>
      </c>
      <c r="EE25" s="1183">
        <v>0</v>
      </c>
      <c r="EF25" s="408">
        <f t="shared" si="48"/>
        <v>0</v>
      </c>
      <c r="EG25" s="414">
        <f>DN25+DV25+EF25-DS25-EA25</f>
        <v>0</v>
      </c>
      <c r="EH25" s="423">
        <v>0</v>
      </c>
      <c r="EI25" s="405">
        <v>0</v>
      </c>
      <c r="EJ25" s="1184">
        <v>0</v>
      </c>
      <c r="EK25" s="1185">
        <v>0</v>
      </c>
      <c r="EL25" s="408">
        <f>SUM(EH25:EK25)</f>
        <v>0</v>
      </c>
      <c r="EM25" s="1186">
        <v>0</v>
      </c>
      <c r="EN25" s="1187">
        <v>0</v>
      </c>
      <c r="EO25" s="408">
        <f>SUM(EM25:EN25)</f>
        <v>0</v>
      </c>
      <c r="EP25" s="409">
        <v>0</v>
      </c>
      <c r="EQ25" s="1188">
        <v>0</v>
      </c>
      <c r="ER25" s="405">
        <v>0</v>
      </c>
      <c r="ES25" s="1189">
        <v>0</v>
      </c>
      <c r="ET25" s="412">
        <f t="shared" si="49"/>
        <v>0</v>
      </c>
      <c r="EU25" s="409">
        <v>0</v>
      </c>
      <c r="EV25" s="1190">
        <v>0</v>
      </c>
      <c r="EW25" s="405">
        <v>0</v>
      </c>
      <c r="EX25" s="1191">
        <v>0</v>
      </c>
      <c r="EY25" s="408">
        <f t="shared" si="50"/>
        <v>0</v>
      </c>
      <c r="EZ25" s="414">
        <f>EG25+EO25+EY25-EL25-ET25</f>
        <v>0</v>
      </c>
      <c r="FA25" s="423">
        <v>0</v>
      </c>
      <c r="FB25" s="405">
        <v>0</v>
      </c>
      <c r="FC25" s="1192">
        <v>0</v>
      </c>
      <c r="FD25" s="1193">
        <v>0</v>
      </c>
      <c r="FE25" s="408">
        <f>SUM(FA25:FD25)</f>
        <v>0</v>
      </c>
      <c r="FF25" s="1194">
        <v>0</v>
      </c>
      <c r="FG25" s="1195">
        <v>0</v>
      </c>
      <c r="FH25" s="408">
        <f>SUM(FF25:FG25)</f>
        <v>0</v>
      </c>
      <c r="FI25" s="409">
        <v>0</v>
      </c>
      <c r="FJ25" s="1196">
        <v>0</v>
      </c>
      <c r="FK25" s="405">
        <v>0</v>
      </c>
      <c r="FL25" s="1197">
        <v>0</v>
      </c>
      <c r="FM25" s="1198">
        <f t="shared" si="51"/>
        <v>0</v>
      </c>
      <c r="FN25" s="409">
        <v>0</v>
      </c>
      <c r="FO25" s="1199">
        <v>0</v>
      </c>
      <c r="FP25" s="405">
        <v>0</v>
      </c>
      <c r="FQ25" s="1200">
        <v>0</v>
      </c>
      <c r="FR25" s="408">
        <f t="shared" si="52"/>
        <v>0</v>
      </c>
      <c r="FS25" s="414">
        <f>EZ25+FH25+FR25-FE25-FM25</f>
        <v>0</v>
      </c>
      <c r="FT25" s="423">
        <v>0</v>
      </c>
      <c r="FU25" s="405">
        <v>0</v>
      </c>
      <c r="FV25" s="1201">
        <v>0</v>
      </c>
      <c r="FW25" s="1202">
        <v>0</v>
      </c>
      <c r="FX25" s="408">
        <f>SUM(FT25:FW25)</f>
        <v>0</v>
      </c>
      <c r="FY25" s="1203">
        <v>0</v>
      </c>
      <c r="FZ25" s="1204">
        <v>0</v>
      </c>
      <c r="GA25" s="408">
        <f>SUM(FY25:FZ25)</f>
        <v>0</v>
      </c>
      <c r="GB25" s="409">
        <v>0</v>
      </c>
      <c r="GC25" s="1205">
        <v>0</v>
      </c>
      <c r="GD25" s="405">
        <v>0</v>
      </c>
      <c r="GE25" s="1206">
        <v>0</v>
      </c>
      <c r="GF25" s="412">
        <f t="shared" si="53"/>
        <v>0</v>
      </c>
      <c r="GG25" s="409">
        <v>0</v>
      </c>
      <c r="GH25" s="1207">
        <v>0</v>
      </c>
      <c r="GI25" s="405">
        <v>0</v>
      </c>
      <c r="GJ25" s="1208">
        <v>0</v>
      </c>
      <c r="GK25" s="408">
        <f t="shared" si="54"/>
        <v>0</v>
      </c>
      <c r="GL25" s="414">
        <f>FS25+GA25+GK25-FX25-GF25</f>
        <v>0</v>
      </c>
      <c r="GM25" s="423">
        <v>0</v>
      </c>
      <c r="GN25" s="405">
        <v>0</v>
      </c>
      <c r="GO25" s="1209">
        <v>0</v>
      </c>
      <c r="GP25" s="1210">
        <v>0</v>
      </c>
      <c r="GQ25" s="408">
        <f>SUM(GM25:GP25)</f>
        <v>0</v>
      </c>
      <c r="GR25" s="1211">
        <v>0</v>
      </c>
      <c r="GS25" s="1212">
        <v>0</v>
      </c>
      <c r="GT25" s="408">
        <f>SUM(GR25:GS25)</f>
        <v>0</v>
      </c>
      <c r="GU25" s="409">
        <v>0</v>
      </c>
      <c r="GV25" s="1213">
        <v>0</v>
      </c>
      <c r="GW25" s="405">
        <v>0</v>
      </c>
      <c r="GX25" s="1214">
        <v>0</v>
      </c>
      <c r="GY25" s="412">
        <f t="shared" si="55"/>
        <v>0</v>
      </c>
      <c r="GZ25" s="409">
        <v>0</v>
      </c>
      <c r="HA25" s="1215">
        <v>0</v>
      </c>
      <c r="HB25" s="405">
        <v>0</v>
      </c>
      <c r="HC25" s="1216">
        <v>0</v>
      </c>
      <c r="HD25" s="408">
        <f t="shared" si="56"/>
        <v>0</v>
      </c>
      <c r="HE25" s="414">
        <f>GL25+GT25+HD25-GQ25-GY25</f>
        <v>0</v>
      </c>
      <c r="HF25" s="423">
        <v>0</v>
      </c>
      <c r="HG25" s="405">
        <v>0</v>
      </c>
      <c r="HH25" s="1217">
        <v>0</v>
      </c>
      <c r="HI25" s="1218">
        <v>0</v>
      </c>
      <c r="HJ25" s="408">
        <f>SUM(HF25:HI25)</f>
        <v>0</v>
      </c>
      <c r="HK25" s="1219">
        <v>0</v>
      </c>
      <c r="HL25" s="1220">
        <v>0</v>
      </c>
      <c r="HM25" s="408">
        <f>SUM(HK25:HL25)</f>
        <v>0</v>
      </c>
      <c r="HN25" s="409">
        <v>0</v>
      </c>
      <c r="HO25" s="1221">
        <v>0</v>
      </c>
      <c r="HP25" s="405">
        <v>0</v>
      </c>
      <c r="HQ25" s="1222">
        <v>0</v>
      </c>
      <c r="HR25" s="412">
        <f t="shared" si="57"/>
        <v>0</v>
      </c>
      <c r="HS25" s="409">
        <v>0</v>
      </c>
      <c r="HT25" s="1223">
        <v>0</v>
      </c>
      <c r="HU25" s="405">
        <v>0</v>
      </c>
      <c r="HV25" s="1224">
        <v>0</v>
      </c>
      <c r="HW25" s="408">
        <f t="shared" si="58"/>
        <v>0</v>
      </c>
      <c r="HX25" s="414">
        <f>HE25+HM25+HW25-HJ25-HR25</f>
        <v>0</v>
      </c>
      <c r="HY25" s="391"/>
      <c r="HZ25" s="719">
        <f>D25</f>
        <v>0</v>
      </c>
      <c r="IA25" s="487">
        <f t="shared" si="59"/>
        <v>0</v>
      </c>
      <c r="IB25" s="488">
        <f t="shared" si="59"/>
        <v>0</v>
      </c>
      <c r="IC25" s="488">
        <f t="shared" si="59"/>
        <v>0</v>
      </c>
      <c r="ID25" s="489">
        <f t="shared" si="59"/>
        <v>0</v>
      </c>
      <c r="IE25" s="490">
        <f>SUM(IA25:ID25)</f>
        <v>0</v>
      </c>
      <c r="IF25" s="488">
        <f t="shared" si="60"/>
        <v>0</v>
      </c>
      <c r="IG25" s="488">
        <f t="shared" si="60"/>
        <v>0</v>
      </c>
      <c r="IH25" s="491">
        <f>SUM(IF25:IG25)</f>
        <v>0</v>
      </c>
      <c r="II25" s="492">
        <f t="shared" si="61"/>
        <v>0</v>
      </c>
      <c r="IJ25" s="488">
        <f t="shared" si="61"/>
        <v>0</v>
      </c>
      <c r="IK25" s="488">
        <f t="shared" si="61"/>
        <v>0</v>
      </c>
      <c r="IL25" s="488">
        <f t="shared" si="61"/>
        <v>0</v>
      </c>
      <c r="IM25" s="493">
        <f t="shared" si="27"/>
        <v>0</v>
      </c>
      <c r="IN25" s="492">
        <f t="shared" si="62"/>
        <v>0</v>
      </c>
      <c r="IO25" s="488">
        <f t="shared" si="62"/>
        <v>0</v>
      </c>
      <c r="IP25" s="488">
        <f t="shared" si="62"/>
        <v>0</v>
      </c>
      <c r="IQ25" s="489">
        <f t="shared" si="62"/>
        <v>0</v>
      </c>
      <c r="IR25" s="494">
        <f t="shared" si="29"/>
        <v>0</v>
      </c>
      <c r="IS25" s="495">
        <f>HZ25+IH25+IR25-IE25-IM25</f>
        <v>0</v>
      </c>
      <c r="IT25" s="304"/>
      <c r="IU25" s="720">
        <v>0</v>
      </c>
    </row>
    <row r="26" spans="1:255" ht="30" customHeight="1" x14ac:dyDescent="0.35">
      <c r="A26" s="796"/>
      <c r="B26" s="796" t="s">
        <v>219</v>
      </c>
      <c r="C26" s="797"/>
      <c r="D26" s="798">
        <f t="shared" ref="D26:BO26" si="63">SUM(D20:D25)</f>
        <v>1</v>
      </c>
      <c r="E26" s="799">
        <f t="shared" si="63"/>
        <v>0</v>
      </c>
      <c r="F26" s="800">
        <f t="shared" si="63"/>
        <v>0</v>
      </c>
      <c r="G26" s="800">
        <f t="shared" si="63"/>
        <v>0</v>
      </c>
      <c r="H26" s="800">
        <f t="shared" si="63"/>
        <v>0</v>
      </c>
      <c r="I26" s="800">
        <f t="shared" si="63"/>
        <v>0</v>
      </c>
      <c r="J26" s="800">
        <f t="shared" si="63"/>
        <v>0</v>
      </c>
      <c r="K26" s="800">
        <f t="shared" si="63"/>
        <v>0</v>
      </c>
      <c r="L26" s="800">
        <f t="shared" si="63"/>
        <v>0</v>
      </c>
      <c r="M26" s="800">
        <f t="shared" si="63"/>
        <v>0</v>
      </c>
      <c r="N26" s="800">
        <f t="shared" si="63"/>
        <v>0</v>
      </c>
      <c r="O26" s="800">
        <f t="shared" si="63"/>
        <v>0</v>
      </c>
      <c r="P26" s="800">
        <f t="shared" si="63"/>
        <v>0</v>
      </c>
      <c r="Q26" s="800">
        <f t="shared" si="63"/>
        <v>0</v>
      </c>
      <c r="R26" s="800">
        <f t="shared" si="63"/>
        <v>0</v>
      </c>
      <c r="S26" s="800">
        <f t="shared" si="63"/>
        <v>0</v>
      </c>
      <c r="T26" s="800">
        <f t="shared" si="63"/>
        <v>0</v>
      </c>
      <c r="U26" s="800">
        <f t="shared" si="63"/>
        <v>0</v>
      </c>
      <c r="V26" s="800">
        <f t="shared" si="63"/>
        <v>0</v>
      </c>
      <c r="W26" s="801">
        <f t="shared" si="63"/>
        <v>1</v>
      </c>
      <c r="X26" s="799">
        <f t="shared" si="63"/>
        <v>0</v>
      </c>
      <c r="Y26" s="800">
        <f t="shared" si="63"/>
        <v>0</v>
      </c>
      <c r="Z26" s="800">
        <f t="shared" si="63"/>
        <v>0</v>
      </c>
      <c r="AA26" s="800">
        <f t="shared" si="63"/>
        <v>0</v>
      </c>
      <c r="AB26" s="800">
        <f t="shared" si="63"/>
        <v>0</v>
      </c>
      <c r="AC26" s="800">
        <f t="shared" si="63"/>
        <v>0</v>
      </c>
      <c r="AD26" s="800">
        <f t="shared" si="63"/>
        <v>0</v>
      </c>
      <c r="AE26" s="800">
        <f t="shared" si="63"/>
        <v>0</v>
      </c>
      <c r="AF26" s="800">
        <f t="shared" si="63"/>
        <v>0</v>
      </c>
      <c r="AG26" s="800">
        <f t="shared" si="63"/>
        <v>0</v>
      </c>
      <c r="AH26" s="800">
        <f t="shared" si="63"/>
        <v>0</v>
      </c>
      <c r="AI26" s="800">
        <f t="shared" si="63"/>
        <v>0</v>
      </c>
      <c r="AJ26" s="800">
        <f t="shared" si="63"/>
        <v>0</v>
      </c>
      <c r="AK26" s="800">
        <f t="shared" si="63"/>
        <v>0</v>
      </c>
      <c r="AL26" s="800">
        <f t="shared" si="63"/>
        <v>0</v>
      </c>
      <c r="AM26" s="800">
        <f t="shared" si="63"/>
        <v>0</v>
      </c>
      <c r="AN26" s="800">
        <f t="shared" si="63"/>
        <v>0</v>
      </c>
      <c r="AO26" s="800">
        <f t="shared" si="63"/>
        <v>0</v>
      </c>
      <c r="AP26" s="801">
        <f t="shared" si="63"/>
        <v>1</v>
      </c>
      <c r="AQ26" s="799">
        <f t="shared" si="63"/>
        <v>0</v>
      </c>
      <c r="AR26" s="800">
        <f t="shared" si="63"/>
        <v>0</v>
      </c>
      <c r="AS26" s="800">
        <f t="shared" si="63"/>
        <v>0</v>
      </c>
      <c r="AT26" s="800">
        <f t="shared" si="63"/>
        <v>0</v>
      </c>
      <c r="AU26" s="800">
        <f t="shared" si="63"/>
        <v>0</v>
      </c>
      <c r="AV26" s="800">
        <f t="shared" si="63"/>
        <v>0</v>
      </c>
      <c r="AW26" s="800">
        <f t="shared" si="63"/>
        <v>0</v>
      </c>
      <c r="AX26" s="800">
        <f t="shared" si="63"/>
        <v>0</v>
      </c>
      <c r="AY26" s="800">
        <f t="shared" si="63"/>
        <v>0</v>
      </c>
      <c r="AZ26" s="800">
        <f t="shared" si="63"/>
        <v>0</v>
      </c>
      <c r="BA26" s="800">
        <f t="shared" si="63"/>
        <v>0</v>
      </c>
      <c r="BB26" s="800">
        <f t="shared" si="63"/>
        <v>0</v>
      </c>
      <c r="BC26" s="800">
        <f t="shared" si="63"/>
        <v>0</v>
      </c>
      <c r="BD26" s="800">
        <f t="shared" si="63"/>
        <v>0</v>
      </c>
      <c r="BE26" s="800">
        <f t="shared" si="63"/>
        <v>0</v>
      </c>
      <c r="BF26" s="800">
        <f t="shared" si="63"/>
        <v>0</v>
      </c>
      <c r="BG26" s="800">
        <f t="shared" si="63"/>
        <v>0</v>
      </c>
      <c r="BH26" s="800">
        <f t="shared" si="63"/>
        <v>0</v>
      </c>
      <c r="BI26" s="801">
        <f t="shared" si="63"/>
        <v>1</v>
      </c>
      <c r="BJ26" s="799">
        <f t="shared" si="63"/>
        <v>0</v>
      </c>
      <c r="BK26" s="800">
        <f t="shared" si="63"/>
        <v>0</v>
      </c>
      <c r="BL26" s="800">
        <f t="shared" si="63"/>
        <v>0</v>
      </c>
      <c r="BM26" s="800">
        <f t="shared" si="63"/>
        <v>0</v>
      </c>
      <c r="BN26" s="800">
        <f t="shared" si="63"/>
        <v>0</v>
      </c>
      <c r="BO26" s="800">
        <f t="shared" si="63"/>
        <v>1</v>
      </c>
      <c r="BP26" s="800">
        <f t="shared" ref="BP26:EA26" si="64">SUM(BP20:BP25)</f>
        <v>0</v>
      </c>
      <c r="BQ26" s="800">
        <f t="shared" si="64"/>
        <v>1</v>
      </c>
      <c r="BR26" s="800">
        <f t="shared" si="64"/>
        <v>0</v>
      </c>
      <c r="BS26" s="800">
        <f t="shared" si="64"/>
        <v>0</v>
      </c>
      <c r="BT26" s="800">
        <f t="shared" si="64"/>
        <v>0</v>
      </c>
      <c r="BU26" s="800">
        <f t="shared" si="64"/>
        <v>0</v>
      </c>
      <c r="BV26" s="800">
        <f t="shared" si="64"/>
        <v>0</v>
      </c>
      <c r="BW26" s="800">
        <f t="shared" si="64"/>
        <v>0</v>
      </c>
      <c r="BX26" s="800">
        <f t="shared" si="64"/>
        <v>0</v>
      </c>
      <c r="BY26" s="800">
        <f t="shared" si="64"/>
        <v>0</v>
      </c>
      <c r="BZ26" s="800">
        <f t="shared" si="64"/>
        <v>0</v>
      </c>
      <c r="CA26" s="800">
        <f t="shared" si="64"/>
        <v>0</v>
      </c>
      <c r="CB26" s="801">
        <f t="shared" si="64"/>
        <v>2</v>
      </c>
      <c r="CC26" s="799">
        <f t="shared" si="64"/>
        <v>0</v>
      </c>
      <c r="CD26" s="800">
        <f t="shared" si="64"/>
        <v>0</v>
      </c>
      <c r="CE26" s="800">
        <f t="shared" si="64"/>
        <v>0</v>
      </c>
      <c r="CF26" s="800">
        <f t="shared" si="64"/>
        <v>0</v>
      </c>
      <c r="CG26" s="800">
        <f t="shared" si="64"/>
        <v>0</v>
      </c>
      <c r="CH26" s="800">
        <f t="shared" si="64"/>
        <v>0</v>
      </c>
      <c r="CI26" s="800">
        <f t="shared" si="64"/>
        <v>0</v>
      </c>
      <c r="CJ26" s="800">
        <f t="shared" si="64"/>
        <v>0</v>
      </c>
      <c r="CK26" s="800">
        <f t="shared" si="64"/>
        <v>0</v>
      </c>
      <c r="CL26" s="800">
        <f t="shared" si="64"/>
        <v>0</v>
      </c>
      <c r="CM26" s="800">
        <f t="shared" si="64"/>
        <v>0</v>
      </c>
      <c r="CN26" s="800">
        <f t="shared" si="64"/>
        <v>0</v>
      </c>
      <c r="CO26" s="800">
        <f t="shared" si="64"/>
        <v>0</v>
      </c>
      <c r="CP26" s="800">
        <f t="shared" si="64"/>
        <v>0</v>
      </c>
      <c r="CQ26" s="800">
        <f t="shared" si="64"/>
        <v>0</v>
      </c>
      <c r="CR26" s="800">
        <f t="shared" si="64"/>
        <v>0</v>
      </c>
      <c r="CS26" s="800">
        <f t="shared" si="64"/>
        <v>0</v>
      </c>
      <c r="CT26" s="800">
        <f t="shared" si="64"/>
        <v>0</v>
      </c>
      <c r="CU26" s="801">
        <f t="shared" si="64"/>
        <v>2</v>
      </c>
      <c r="CV26" s="799">
        <f t="shared" si="64"/>
        <v>0</v>
      </c>
      <c r="CW26" s="800">
        <f t="shared" si="64"/>
        <v>0</v>
      </c>
      <c r="CX26" s="800">
        <f t="shared" si="64"/>
        <v>0</v>
      </c>
      <c r="CY26" s="800">
        <f t="shared" si="64"/>
        <v>0</v>
      </c>
      <c r="CZ26" s="800">
        <f t="shared" si="64"/>
        <v>0</v>
      </c>
      <c r="DA26" s="800">
        <f t="shared" si="64"/>
        <v>0</v>
      </c>
      <c r="DB26" s="800">
        <f t="shared" si="64"/>
        <v>0</v>
      </c>
      <c r="DC26" s="800">
        <f t="shared" si="64"/>
        <v>0</v>
      </c>
      <c r="DD26" s="800">
        <f t="shared" si="64"/>
        <v>0</v>
      </c>
      <c r="DE26" s="800">
        <f t="shared" si="64"/>
        <v>0</v>
      </c>
      <c r="DF26" s="800">
        <f t="shared" si="64"/>
        <v>0</v>
      </c>
      <c r="DG26" s="800">
        <f t="shared" si="64"/>
        <v>0</v>
      </c>
      <c r="DH26" s="800">
        <f t="shared" si="64"/>
        <v>0</v>
      </c>
      <c r="DI26" s="800">
        <f t="shared" si="64"/>
        <v>0</v>
      </c>
      <c r="DJ26" s="800">
        <f t="shared" si="64"/>
        <v>0</v>
      </c>
      <c r="DK26" s="800">
        <f t="shared" si="64"/>
        <v>0</v>
      </c>
      <c r="DL26" s="800">
        <f t="shared" si="64"/>
        <v>0</v>
      </c>
      <c r="DM26" s="800">
        <f t="shared" si="64"/>
        <v>0</v>
      </c>
      <c r="DN26" s="801">
        <f t="shared" si="64"/>
        <v>2</v>
      </c>
      <c r="DO26" s="799">
        <f t="shared" si="64"/>
        <v>0</v>
      </c>
      <c r="DP26" s="800">
        <f t="shared" si="64"/>
        <v>0</v>
      </c>
      <c r="DQ26" s="800">
        <f t="shared" si="64"/>
        <v>0</v>
      </c>
      <c r="DR26" s="800">
        <f t="shared" si="64"/>
        <v>0</v>
      </c>
      <c r="DS26" s="800">
        <f t="shared" si="64"/>
        <v>0</v>
      </c>
      <c r="DT26" s="800">
        <f t="shared" si="64"/>
        <v>0</v>
      </c>
      <c r="DU26" s="800">
        <f t="shared" si="64"/>
        <v>0</v>
      </c>
      <c r="DV26" s="800">
        <f t="shared" si="64"/>
        <v>0</v>
      </c>
      <c r="DW26" s="800">
        <f t="shared" si="64"/>
        <v>0</v>
      </c>
      <c r="DX26" s="800">
        <f t="shared" si="64"/>
        <v>0</v>
      </c>
      <c r="DY26" s="800">
        <f t="shared" si="64"/>
        <v>0</v>
      </c>
      <c r="DZ26" s="800">
        <f t="shared" si="64"/>
        <v>0</v>
      </c>
      <c r="EA26" s="800">
        <f t="shared" si="64"/>
        <v>0</v>
      </c>
      <c r="EB26" s="800">
        <f t="shared" ref="EB26:GM26" si="65">SUM(EB20:EB25)</f>
        <v>0</v>
      </c>
      <c r="EC26" s="800">
        <f t="shared" si="65"/>
        <v>0</v>
      </c>
      <c r="ED26" s="800">
        <f t="shared" si="65"/>
        <v>0</v>
      </c>
      <c r="EE26" s="800">
        <f t="shared" si="65"/>
        <v>0</v>
      </c>
      <c r="EF26" s="800">
        <f t="shared" si="65"/>
        <v>0</v>
      </c>
      <c r="EG26" s="801">
        <f t="shared" si="65"/>
        <v>2</v>
      </c>
      <c r="EH26" s="799">
        <f t="shared" si="65"/>
        <v>0</v>
      </c>
      <c r="EI26" s="800">
        <f t="shared" si="65"/>
        <v>0</v>
      </c>
      <c r="EJ26" s="800">
        <f t="shared" si="65"/>
        <v>0</v>
      </c>
      <c r="EK26" s="800">
        <f t="shared" si="65"/>
        <v>0</v>
      </c>
      <c r="EL26" s="800">
        <f t="shared" si="65"/>
        <v>0</v>
      </c>
      <c r="EM26" s="800">
        <f t="shared" si="65"/>
        <v>0</v>
      </c>
      <c r="EN26" s="800">
        <f t="shared" si="65"/>
        <v>0</v>
      </c>
      <c r="EO26" s="800">
        <f t="shared" si="65"/>
        <v>0</v>
      </c>
      <c r="EP26" s="800">
        <f t="shared" si="65"/>
        <v>0</v>
      </c>
      <c r="EQ26" s="800">
        <f t="shared" si="65"/>
        <v>0</v>
      </c>
      <c r="ER26" s="800">
        <f t="shared" si="65"/>
        <v>0</v>
      </c>
      <c r="ES26" s="800">
        <f t="shared" si="65"/>
        <v>0</v>
      </c>
      <c r="ET26" s="800">
        <f t="shared" si="65"/>
        <v>0</v>
      </c>
      <c r="EU26" s="800">
        <f t="shared" si="65"/>
        <v>0</v>
      </c>
      <c r="EV26" s="800">
        <f t="shared" si="65"/>
        <v>0</v>
      </c>
      <c r="EW26" s="800">
        <f t="shared" si="65"/>
        <v>0</v>
      </c>
      <c r="EX26" s="800">
        <f t="shared" si="65"/>
        <v>0</v>
      </c>
      <c r="EY26" s="800">
        <f t="shared" si="65"/>
        <v>0</v>
      </c>
      <c r="EZ26" s="801">
        <f t="shared" si="65"/>
        <v>2</v>
      </c>
      <c r="FA26" s="799">
        <f t="shared" si="65"/>
        <v>0</v>
      </c>
      <c r="FB26" s="800">
        <f t="shared" si="65"/>
        <v>0</v>
      </c>
      <c r="FC26" s="800">
        <f t="shared" si="65"/>
        <v>0</v>
      </c>
      <c r="FD26" s="800">
        <f t="shared" si="65"/>
        <v>0</v>
      </c>
      <c r="FE26" s="800">
        <f t="shared" si="65"/>
        <v>0</v>
      </c>
      <c r="FF26" s="800">
        <f t="shared" si="65"/>
        <v>1</v>
      </c>
      <c r="FG26" s="800">
        <f t="shared" si="65"/>
        <v>0</v>
      </c>
      <c r="FH26" s="800">
        <f t="shared" si="65"/>
        <v>1</v>
      </c>
      <c r="FI26" s="800">
        <f t="shared" si="65"/>
        <v>0</v>
      </c>
      <c r="FJ26" s="800">
        <f t="shared" si="65"/>
        <v>0</v>
      </c>
      <c r="FK26" s="800">
        <f t="shared" si="65"/>
        <v>0</v>
      </c>
      <c r="FL26" s="800">
        <f t="shared" si="65"/>
        <v>0</v>
      </c>
      <c r="FM26" s="1225">
        <f t="shared" si="65"/>
        <v>0</v>
      </c>
      <c r="FN26" s="800">
        <f t="shared" si="65"/>
        <v>0</v>
      </c>
      <c r="FO26" s="800">
        <f t="shared" si="65"/>
        <v>0</v>
      </c>
      <c r="FP26" s="800">
        <f t="shared" si="65"/>
        <v>0</v>
      </c>
      <c r="FQ26" s="800">
        <f t="shared" si="65"/>
        <v>0</v>
      </c>
      <c r="FR26" s="800">
        <f t="shared" si="65"/>
        <v>0</v>
      </c>
      <c r="FS26" s="801">
        <f t="shared" si="65"/>
        <v>3</v>
      </c>
      <c r="FT26" s="799">
        <f t="shared" si="65"/>
        <v>0</v>
      </c>
      <c r="FU26" s="800">
        <f t="shared" si="65"/>
        <v>0</v>
      </c>
      <c r="FV26" s="800">
        <f t="shared" si="65"/>
        <v>0</v>
      </c>
      <c r="FW26" s="800">
        <f t="shared" si="65"/>
        <v>0</v>
      </c>
      <c r="FX26" s="800">
        <f t="shared" si="65"/>
        <v>0</v>
      </c>
      <c r="FY26" s="800">
        <f t="shared" si="65"/>
        <v>1</v>
      </c>
      <c r="FZ26" s="800">
        <f t="shared" si="65"/>
        <v>0</v>
      </c>
      <c r="GA26" s="800">
        <f t="shared" si="65"/>
        <v>1</v>
      </c>
      <c r="GB26" s="800">
        <f t="shared" si="65"/>
        <v>1</v>
      </c>
      <c r="GC26" s="800">
        <f t="shared" si="65"/>
        <v>0</v>
      </c>
      <c r="GD26" s="800">
        <f t="shared" si="65"/>
        <v>0</v>
      </c>
      <c r="GE26" s="800">
        <f t="shared" si="65"/>
        <v>0</v>
      </c>
      <c r="GF26" s="800">
        <f t="shared" si="65"/>
        <v>1</v>
      </c>
      <c r="GG26" s="800">
        <f t="shared" si="65"/>
        <v>1</v>
      </c>
      <c r="GH26" s="800">
        <f t="shared" si="65"/>
        <v>0</v>
      </c>
      <c r="GI26" s="800">
        <f t="shared" si="65"/>
        <v>0</v>
      </c>
      <c r="GJ26" s="800">
        <f t="shared" si="65"/>
        <v>0</v>
      </c>
      <c r="GK26" s="800">
        <f t="shared" si="65"/>
        <v>1</v>
      </c>
      <c r="GL26" s="801">
        <f t="shared" si="65"/>
        <v>4</v>
      </c>
      <c r="GM26" s="799">
        <f t="shared" si="65"/>
        <v>0</v>
      </c>
      <c r="GN26" s="800">
        <f t="shared" ref="GN26:IY26" si="66">SUM(GN20:GN25)</f>
        <v>0</v>
      </c>
      <c r="GO26" s="800">
        <f t="shared" si="66"/>
        <v>0</v>
      </c>
      <c r="GP26" s="800">
        <f t="shared" si="66"/>
        <v>0</v>
      </c>
      <c r="GQ26" s="800">
        <f t="shared" si="66"/>
        <v>0</v>
      </c>
      <c r="GR26" s="800">
        <f t="shared" si="66"/>
        <v>0</v>
      </c>
      <c r="GS26" s="800">
        <f t="shared" si="66"/>
        <v>0</v>
      </c>
      <c r="GT26" s="800">
        <f t="shared" si="66"/>
        <v>0</v>
      </c>
      <c r="GU26" s="800">
        <f t="shared" si="66"/>
        <v>0</v>
      </c>
      <c r="GV26" s="800">
        <f t="shared" si="66"/>
        <v>0</v>
      </c>
      <c r="GW26" s="800">
        <f t="shared" si="66"/>
        <v>0</v>
      </c>
      <c r="GX26" s="800">
        <f t="shared" si="66"/>
        <v>0</v>
      </c>
      <c r="GY26" s="800">
        <f t="shared" si="66"/>
        <v>0</v>
      </c>
      <c r="GZ26" s="800">
        <f t="shared" si="66"/>
        <v>0</v>
      </c>
      <c r="HA26" s="800">
        <f t="shared" si="66"/>
        <v>0</v>
      </c>
      <c r="HB26" s="800">
        <f t="shared" si="66"/>
        <v>0</v>
      </c>
      <c r="HC26" s="800">
        <f t="shared" si="66"/>
        <v>0</v>
      </c>
      <c r="HD26" s="800">
        <f t="shared" si="66"/>
        <v>0</v>
      </c>
      <c r="HE26" s="801">
        <f t="shared" si="66"/>
        <v>4</v>
      </c>
      <c r="HF26" s="799">
        <f t="shared" si="66"/>
        <v>0</v>
      </c>
      <c r="HG26" s="800">
        <f t="shared" si="66"/>
        <v>1</v>
      </c>
      <c r="HH26" s="800">
        <f t="shared" si="66"/>
        <v>1</v>
      </c>
      <c r="HI26" s="800">
        <f t="shared" si="66"/>
        <v>0</v>
      </c>
      <c r="HJ26" s="800">
        <f t="shared" si="66"/>
        <v>2</v>
      </c>
      <c r="HK26" s="800">
        <f t="shared" si="66"/>
        <v>1</v>
      </c>
      <c r="HL26" s="800">
        <f t="shared" si="66"/>
        <v>0</v>
      </c>
      <c r="HM26" s="800">
        <f t="shared" si="66"/>
        <v>1</v>
      </c>
      <c r="HN26" s="800">
        <f t="shared" si="66"/>
        <v>0</v>
      </c>
      <c r="HO26" s="800">
        <f t="shared" si="66"/>
        <v>0</v>
      </c>
      <c r="HP26" s="800">
        <f t="shared" si="66"/>
        <v>0</v>
      </c>
      <c r="HQ26" s="800">
        <f t="shared" si="66"/>
        <v>0</v>
      </c>
      <c r="HR26" s="800">
        <f t="shared" si="66"/>
        <v>0</v>
      </c>
      <c r="HS26" s="800">
        <f t="shared" si="66"/>
        <v>0</v>
      </c>
      <c r="HT26" s="800">
        <f t="shared" si="66"/>
        <v>0</v>
      </c>
      <c r="HU26" s="800">
        <f t="shared" si="66"/>
        <v>0</v>
      </c>
      <c r="HV26" s="800">
        <f t="shared" si="66"/>
        <v>0</v>
      </c>
      <c r="HW26" s="800">
        <f t="shared" si="66"/>
        <v>0</v>
      </c>
      <c r="HX26" s="801">
        <f t="shared" si="66"/>
        <v>3</v>
      </c>
      <c r="HY26" s="391"/>
      <c r="HZ26" s="803">
        <f t="shared" ref="HZ26:IL26" si="67">SUM(HZ20:HZ25)</f>
        <v>1</v>
      </c>
      <c r="IA26" s="804">
        <f t="shared" si="67"/>
        <v>0</v>
      </c>
      <c r="IB26" s="805">
        <f t="shared" si="67"/>
        <v>1</v>
      </c>
      <c r="IC26" s="805">
        <f t="shared" si="67"/>
        <v>1</v>
      </c>
      <c r="ID26" s="805">
        <f t="shared" si="67"/>
        <v>0</v>
      </c>
      <c r="IE26" s="805">
        <f t="shared" si="67"/>
        <v>2</v>
      </c>
      <c r="IF26" s="800">
        <f t="shared" si="67"/>
        <v>4</v>
      </c>
      <c r="IG26" s="800">
        <f t="shared" si="67"/>
        <v>0</v>
      </c>
      <c r="IH26" s="800">
        <f t="shared" si="67"/>
        <v>4</v>
      </c>
      <c r="II26" s="805">
        <f t="shared" si="67"/>
        <v>1</v>
      </c>
      <c r="IJ26" s="805">
        <f t="shared" si="67"/>
        <v>0</v>
      </c>
      <c r="IK26" s="805">
        <f t="shared" si="67"/>
        <v>0</v>
      </c>
      <c r="IL26" s="805">
        <f t="shared" si="67"/>
        <v>0</v>
      </c>
      <c r="IM26" s="805">
        <f t="shared" si="27"/>
        <v>1</v>
      </c>
      <c r="IN26" s="805">
        <f>SUM(IN20:IN25)</f>
        <v>1</v>
      </c>
      <c r="IO26" s="805">
        <f>SUM(IO20:IO25)</f>
        <v>0</v>
      </c>
      <c r="IP26" s="805">
        <f>SUM(IP20:IP25)</f>
        <v>0</v>
      </c>
      <c r="IQ26" s="805">
        <f>SUM(IQ20:IQ25)</f>
        <v>0</v>
      </c>
      <c r="IR26" s="805">
        <f t="shared" si="29"/>
        <v>1</v>
      </c>
      <c r="IS26" s="806">
        <f>SUM(IS20:IS25)</f>
        <v>3</v>
      </c>
      <c r="IT26" s="807"/>
      <c r="IU26" s="808">
        <f>SUM(IU20:IU25)</f>
        <v>3</v>
      </c>
    </row>
    <row r="27" spans="1:255" ht="39.75" customHeight="1" x14ac:dyDescent="0.35">
      <c r="A27" s="4556" t="s">
        <v>220</v>
      </c>
      <c r="B27" s="4535" t="s">
        <v>215</v>
      </c>
      <c r="C27" s="4536"/>
      <c r="D27" s="332">
        <v>0</v>
      </c>
      <c r="E27" s="333">
        <v>0</v>
      </c>
      <c r="F27" s="334">
        <v>0</v>
      </c>
      <c r="G27" s="334">
        <v>0</v>
      </c>
      <c r="H27" s="335">
        <v>0</v>
      </c>
      <c r="I27" s="336">
        <v>0</v>
      </c>
      <c r="J27" s="337">
        <v>0</v>
      </c>
      <c r="K27" s="335">
        <v>0</v>
      </c>
      <c r="L27" s="336">
        <v>0</v>
      </c>
      <c r="M27" s="1226">
        <v>0</v>
      </c>
      <c r="N27" s="339">
        <v>0</v>
      </c>
      <c r="O27" s="1227">
        <v>0</v>
      </c>
      <c r="P27" s="334">
        <v>0</v>
      </c>
      <c r="Q27" s="341">
        <f t="shared" ref="Q27:Q32" si="68">SUM(M27:P27)</f>
        <v>0</v>
      </c>
      <c r="R27" s="1228">
        <v>0</v>
      </c>
      <c r="S27" s="334">
        <v>0</v>
      </c>
      <c r="T27" s="1229">
        <v>0</v>
      </c>
      <c r="U27" s="334">
        <v>0</v>
      </c>
      <c r="V27" s="344">
        <f t="shared" ref="V27:V32" si="69">SUM(R27:U27)</f>
        <v>0</v>
      </c>
      <c r="W27" s="345">
        <v>0</v>
      </c>
      <c r="X27" s="333">
        <v>0</v>
      </c>
      <c r="Y27" s="334">
        <v>0</v>
      </c>
      <c r="Z27" s="334">
        <v>0</v>
      </c>
      <c r="AA27" s="335">
        <v>0</v>
      </c>
      <c r="AB27" s="336">
        <v>0</v>
      </c>
      <c r="AC27" s="337">
        <v>0</v>
      </c>
      <c r="AD27" s="335">
        <v>0</v>
      </c>
      <c r="AE27" s="336">
        <v>0</v>
      </c>
      <c r="AF27" s="1230">
        <v>0</v>
      </c>
      <c r="AG27" s="339">
        <v>0</v>
      </c>
      <c r="AH27" s="1231">
        <v>0</v>
      </c>
      <c r="AI27" s="334">
        <v>0</v>
      </c>
      <c r="AJ27" s="341">
        <f t="shared" ref="AJ27:AJ32" si="70">SUM(AF27:AI27)</f>
        <v>0</v>
      </c>
      <c r="AK27" s="1232">
        <v>0</v>
      </c>
      <c r="AL27" s="334">
        <v>0</v>
      </c>
      <c r="AM27" s="1233">
        <v>0</v>
      </c>
      <c r="AN27" s="334">
        <v>0</v>
      </c>
      <c r="AO27" s="344">
        <f t="shared" ref="AO27:AO32" si="71">SUM(AK27:AN27)</f>
        <v>0</v>
      </c>
      <c r="AP27" s="345">
        <v>0</v>
      </c>
      <c r="AQ27" s="333">
        <v>0</v>
      </c>
      <c r="AR27" s="334">
        <v>0</v>
      </c>
      <c r="AS27" s="334">
        <v>0</v>
      </c>
      <c r="AT27" s="335">
        <v>0</v>
      </c>
      <c r="AU27" s="336">
        <v>0</v>
      </c>
      <c r="AV27" s="337">
        <v>0</v>
      </c>
      <c r="AW27" s="335">
        <v>0</v>
      </c>
      <c r="AX27" s="336">
        <v>0</v>
      </c>
      <c r="AY27" s="1234">
        <v>0</v>
      </c>
      <c r="AZ27" s="339">
        <v>0</v>
      </c>
      <c r="BA27" s="1235">
        <v>0</v>
      </c>
      <c r="BB27" s="334">
        <v>0</v>
      </c>
      <c r="BC27" s="341">
        <f t="shared" ref="BC27:BC32" si="72">SUM(AY27:BB27)</f>
        <v>0</v>
      </c>
      <c r="BD27" s="1236">
        <v>0</v>
      </c>
      <c r="BE27" s="334">
        <v>0</v>
      </c>
      <c r="BF27" s="1237">
        <v>0</v>
      </c>
      <c r="BG27" s="334">
        <v>0</v>
      </c>
      <c r="BH27" s="344">
        <f t="shared" ref="BH27:BH32" si="73">SUM(BD27:BG27)</f>
        <v>0</v>
      </c>
      <c r="BI27" s="345">
        <v>0</v>
      </c>
      <c r="BJ27" s="333">
        <v>0</v>
      </c>
      <c r="BK27" s="334">
        <v>0</v>
      </c>
      <c r="BL27" s="334">
        <v>0</v>
      </c>
      <c r="BM27" s="335">
        <v>0</v>
      </c>
      <c r="BN27" s="336">
        <v>0</v>
      </c>
      <c r="BO27" s="337">
        <v>0</v>
      </c>
      <c r="BP27" s="335">
        <v>0</v>
      </c>
      <c r="BQ27" s="336">
        <v>0</v>
      </c>
      <c r="BR27" s="1238">
        <v>0</v>
      </c>
      <c r="BS27" s="339">
        <v>0</v>
      </c>
      <c r="BT27" s="1239">
        <v>0</v>
      </c>
      <c r="BU27" s="334">
        <v>0</v>
      </c>
      <c r="BV27" s="341">
        <f t="shared" ref="BV27:BV32" si="74">SUM(BR27:BU27)</f>
        <v>0</v>
      </c>
      <c r="BW27" s="1240">
        <v>0</v>
      </c>
      <c r="BX27" s="334">
        <v>0</v>
      </c>
      <c r="BY27" s="1241">
        <v>0</v>
      </c>
      <c r="BZ27" s="334">
        <v>0</v>
      </c>
      <c r="CA27" s="344">
        <f t="shared" ref="CA27:CA32" si="75">SUM(BW27:BZ27)</f>
        <v>0</v>
      </c>
      <c r="CB27" s="345">
        <v>0</v>
      </c>
      <c r="CC27" s="333">
        <v>0</v>
      </c>
      <c r="CD27" s="334">
        <v>0</v>
      </c>
      <c r="CE27" s="334">
        <v>0</v>
      </c>
      <c r="CF27" s="335">
        <v>0</v>
      </c>
      <c r="CG27" s="336">
        <v>0</v>
      </c>
      <c r="CH27" s="337">
        <v>0</v>
      </c>
      <c r="CI27" s="335">
        <v>0</v>
      </c>
      <c r="CJ27" s="336">
        <v>0</v>
      </c>
      <c r="CK27" s="1242">
        <v>0</v>
      </c>
      <c r="CL27" s="339">
        <v>0</v>
      </c>
      <c r="CM27" s="1243">
        <v>0</v>
      </c>
      <c r="CN27" s="334">
        <v>0</v>
      </c>
      <c r="CO27" s="341">
        <f t="shared" ref="CO27:CO32" si="76">SUM(CK27:CN27)</f>
        <v>0</v>
      </c>
      <c r="CP27" s="1244">
        <v>0</v>
      </c>
      <c r="CQ27" s="334">
        <v>0</v>
      </c>
      <c r="CR27" s="1245">
        <v>0</v>
      </c>
      <c r="CS27" s="334">
        <v>0</v>
      </c>
      <c r="CT27" s="344">
        <f t="shared" ref="CT27:CT32" si="77">SUM(CP27:CS27)</f>
        <v>0</v>
      </c>
      <c r="CU27" s="345">
        <v>0</v>
      </c>
      <c r="CV27" s="333">
        <v>0</v>
      </c>
      <c r="CW27" s="334">
        <v>0</v>
      </c>
      <c r="CX27" s="334">
        <v>0</v>
      </c>
      <c r="CY27" s="335">
        <v>0</v>
      </c>
      <c r="CZ27" s="336">
        <v>0</v>
      </c>
      <c r="DA27" s="337">
        <v>0</v>
      </c>
      <c r="DB27" s="335">
        <v>0</v>
      </c>
      <c r="DC27" s="336">
        <v>0</v>
      </c>
      <c r="DD27" s="1246">
        <v>0</v>
      </c>
      <c r="DE27" s="339">
        <v>0</v>
      </c>
      <c r="DF27" s="1247">
        <v>0</v>
      </c>
      <c r="DG27" s="334">
        <v>0</v>
      </c>
      <c r="DH27" s="341">
        <f t="shared" ref="DH27:DH32" si="78">SUM(DD27:DG27)</f>
        <v>0</v>
      </c>
      <c r="DI27" s="1248">
        <v>0</v>
      </c>
      <c r="DJ27" s="334">
        <v>0</v>
      </c>
      <c r="DK27" s="1249">
        <v>0</v>
      </c>
      <c r="DL27" s="334">
        <v>0</v>
      </c>
      <c r="DM27" s="344">
        <f t="shared" ref="DM27:DM32" si="79">SUM(DI27:DL27)</f>
        <v>0</v>
      </c>
      <c r="DN27" s="345">
        <v>0</v>
      </c>
      <c r="DO27" s="333">
        <v>0</v>
      </c>
      <c r="DP27" s="334">
        <v>0</v>
      </c>
      <c r="DQ27" s="334">
        <v>0</v>
      </c>
      <c r="DR27" s="335">
        <v>0</v>
      </c>
      <c r="DS27" s="336">
        <v>0</v>
      </c>
      <c r="DT27" s="337">
        <v>0</v>
      </c>
      <c r="DU27" s="335">
        <v>0</v>
      </c>
      <c r="DV27" s="336">
        <v>0</v>
      </c>
      <c r="DW27" s="1250">
        <v>0</v>
      </c>
      <c r="DX27" s="339">
        <v>0</v>
      </c>
      <c r="DY27" s="1251">
        <v>0</v>
      </c>
      <c r="DZ27" s="334">
        <v>0</v>
      </c>
      <c r="EA27" s="341">
        <f t="shared" ref="EA27:EA32" si="80">SUM(DW27:DZ27)</f>
        <v>0</v>
      </c>
      <c r="EB27" s="1252">
        <v>0</v>
      </c>
      <c r="EC27" s="334">
        <v>0</v>
      </c>
      <c r="ED27" s="1253">
        <v>0</v>
      </c>
      <c r="EE27" s="334">
        <v>0</v>
      </c>
      <c r="EF27" s="344">
        <f t="shared" ref="EF27:EF32" si="81">SUM(EB27:EE27)</f>
        <v>0</v>
      </c>
      <c r="EG27" s="345">
        <v>0</v>
      </c>
      <c r="EH27" s="333">
        <v>0</v>
      </c>
      <c r="EI27" s="334">
        <v>0</v>
      </c>
      <c r="EJ27" s="334">
        <v>0</v>
      </c>
      <c r="EK27" s="335">
        <v>0</v>
      </c>
      <c r="EL27" s="336">
        <v>0</v>
      </c>
      <c r="EM27" s="337">
        <v>0</v>
      </c>
      <c r="EN27" s="335">
        <v>0</v>
      </c>
      <c r="EO27" s="336">
        <v>0</v>
      </c>
      <c r="EP27" s="1254">
        <v>0</v>
      </c>
      <c r="EQ27" s="339">
        <v>0</v>
      </c>
      <c r="ER27" s="1255">
        <v>0</v>
      </c>
      <c r="ES27" s="334">
        <v>0</v>
      </c>
      <c r="ET27" s="341">
        <f t="shared" ref="ET27:ET32" si="82">SUM(EP27:ES27)</f>
        <v>0</v>
      </c>
      <c r="EU27" s="1256">
        <v>0</v>
      </c>
      <c r="EV27" s="334">
        <v>0</v>
      </c>
      <c r="EW27" s="1257">
        <v>0</v>
      </c>
      <c r="EX27" s="334">
        <v>0</v>
      </c>
      <c r="EY27" s="344">
        <f t="shared" ref="EY27:EY32" si="83">SUM(EU27:EX27)</f>
        <v>0</v>
      </c>
      <c r="EZ27" s="345">
        <v>0</v>
      </c>
      <c r="FA27" s="333">
        <v>0</v>
      </c>
      <c r="FB27" s="334">
        <v>0</v>
      </c>
      <c r="FC27" s="334">
        <v>0</v>
      </c>
      <c r="FD27" s="335">
        <v>0</v>
      </c>
      <c r="FE27" s="336">
        <v>0</v>
      </c>
      <c r="FF27" s="337">
        <v>0</v>
      </c>
      <c r="FG27" s="335">
        <v>0</v>
      </c>
      <c r="FH27" s="336">
        <v>0</v>
      </c>
      <c r="FI27" s="1258">
        <v>0</v>
      </c>
      <c r="FJ27" s="339">
        <v>0</v>
      </c>
      <c r="FK27" s="1259">
        <v>0</v>
      </c>
      <c r="FL27" s="334">
        <v>0</v>
      </c>
      <c r="FM27" s="1260">
        <f t="shared" ref="FM27:FM32" si="84">SUM(FI27:FL27)</f>
        <v>0</v>
      </c>
      <c r="FN27" s="1261">
        <v>0</v>
      </c>
      <c r="FO27" s="334">
        <v>0</v>
      </c>
      <c r="FP27" s="1262">
        <v>0</v>
      </c>
      <c r="FQ27" s="334">
        <v>0</v>
      </c>
      <c r="FR27" s="344">
        <f t="shared" ref="FR27:FR32" si="85">SUM(FN27:FQ27)</f>
        <v>0</v>
      </c>
      <c r="FS27" s="345">
        <v>0</v>
      </c>
      <c r="FT27" s="333">
        <v>0</v>
      </c>
      <c r="FU27" s="334">
        <v>0</v>
      </c>
      <c r="FV27" s="334">
        <v>0</v>
      </c>
      <c r="FW27" s="335">
        <v>0</v>
      </c>
      <c r="FX27" s="336">
        <v>0</v>
      </c>
      <c r="FY27" s="337">
        <v>0</v>
      </c>
      <c r="FZ27" s="335">
        <v>0</v>
      </c>
      <c r="GA27" s="336">
        <v>0</v>
      </c>
      <c r="GB27" s="1263">
        <v>0</v>
      </c>
      <c r="GC27" s="339">
        <v>0</v>
      </c>
      <c r="GD27" s="1264">
        <v>0</v>
      </c>
      <c r="GE27" s="334">
        <v>0</v>
      </c>
      <c r="GF27" s="341">
        <f t="shared" ref="GF27:GF32" si="86">SUM(GB27:GE27)</f>
        <v>0</v>
      </c>
      <c r="GG27" s="1265">
        <v>0</v>
      </c>
      <c r="GH27" s="334">
        <v>0</v>
      </c>
      <c r="GI27" s="1266">
        <v>0</v>
      </c>
      <c r="GJ27" s="334">
        <v>0</v>
      </c>
      <c r="GK27" s="344">
        <f t="shared" ref="GK27:GK32" si="87">SUM(GG27:GJ27)</f>
        <v>0</v>
      </c>
      <c r="GL27" s="345">
        <v>0</v>
      </c>
      <c r="GM27" s="333">
        <v>0</v>
      </c>
      <c r="GN27" s="334">
        <v>0</v>
      </c>
      <c r="GO27" s="334">
        <v>0</v>
      </c>
      <c r="GP27" s="335">
        <v>0</v>
      </c>
      <c r="GQ27" s="336">
        <v>0</v>
      </c>
      <c r="GR27" s="337">
        <v>0</v>
      </c>
      <c r="GS27" s="335">
        <v>0</v>
      </c>
      <c r="GT27" s="336">
        <v>0</v>
      </c>
      <c r="GU27" s="1267">
        <v>0</v>
      </c>
      <c r="GV27" s="339">
        <v>0</v>
      </c>
      <c r="GW27" s="1268">
        <v>0</v>
      </c>
      <c r="GX27" s="334">
        <v>0</v>
      </c>
      <c r="GY27" s="341">
        <f t="shared" ref="GY27:GY32" si="88">SUM(GU27:GX27)</f>
        <v>0</v>
      </c>
      <c r="GZ27" s="1269">
        <v>0</v>
      </c>
      <c r="HA27" s="334">
        <v>0</v>
      </c>
      <c r="HB27" s="1270">
        <v>0</v>
      </c>
      <c r="HC27" s="334">
        <v>0</v>
      </c>
      <c r="HD27" s="344">
        <f t="shared" ref="HD27:HD32" si="89">SUM(GZ27:HC27)</f>
        <v>0</v>
      </c>
      <c r="HE27" s="345">
        <v>0</v>
      </c>
      <c r="HF27" s="333">
        <v>0</v>
      </c>
      <c r="HG27" s="334">
        <v>0</v>
      </c>
      <c r="HH27" s="334">
        <v>0</v>
      </c>
      <c r="HI27" s="335">
        <v>0</v>
      </c>
      <c r="HJ27" s="336">
        <v>0</v>
      </c>
      <c r="HK27" s="337">
        <v>0</v>
      </c>
      <c r="HL27" s="335">
        <v>0</v>
      </c>
      <c r="HM27" s="336">
        <v>0</v>
      </c>
      <c r="HN27" s="1271">
        <v>0</v>
      </c>
      <c r="HO27" s="339">
        <v>0</v>
      </c>
      <c r="HP27" s="1272">
        <v>0</v>
      </c>
      <c r="HQ27" s="334">
        <v>0</v>
      </c>
      <c r="HR27" s="341">
        <f t="shared" ref="HR27:HR32" si="90">SUM(HN27:HQ27)</f>
        <v>0</v>
      </c>
      <c r="HS27" s="1273">
        <v>0</v>
      </c>
      <c r="HT27" s="334">
        <v>0</v>
      </c>
      <c r="HU27" s="1274">
        <v>0</v>
      </c>
      <c r="HV27" s="334">
        <v>0</v>
      </c>
      <c r="HW27" s="344">
        <f t="shared" ref="HW27:HW32" si="91">SUM(HS27:HV27)</f>
        <v>0</v>
      </c>
      <c r="HX27" s="345">
        <v>0</v>
      </c>
      <c r="HY27" s="391"/>
      <c r="HZ27" s="392">
        <v>0</v>
      </c>
      <c r="IA27" s="392">
        <f t="shared" ref="IA27:ID32" si="92">E27+X27+AQ27+BJ27+CC27+CV27+DO27+EH27+FA27+FT27+GM27+HF27</f>
        <v>0</v>
      </c>
      <c r="IB27" s="393">
        <f t="shared" si="92"/>
        <v>0</v>
      </c>
      <c r="IC27" s="393">
        <f t="shared" si="92"/>
        <v>0</v>
      </c>
      <c r="ID27" s="394">
        <f t="shared" si="92"/>
        <v>0</v>
      </c>
      <c r="IE27" s="395">
        <v>0</v>
      </c>
      <c r="IF27" s="337">
        <f t="shared" ref="IF27:IG32" si="93">J27+AC27+AV27+BO27+CH27+DA27+DT27+EM27+FF27+FY27+GR27+HK27</f>
        <v>0</v>
      </c>
      <c r="IG27" s="335">
        <f t="shared" si="93"/>
        <v>0</v>
      </c>
      <c r="IH27" s="336">
        <v>0</v>
      </c>
      <c r="II27" s="396">
        <f t="shared" ref="II27:IL32" si="94">M27+AF27+AY27+BR27+CK27+DD27+DW27+EP27+FI27+GB27+GU27+HN27</f>
        <v>0</v>
      </c>
      <c r="IJ27" s="393">
        <f t="shared" si="94"/>
        <v>0</v>
      </c>
      <c r="IK27" s="397">
        <f t="shared" si="94"/>
        <v>0</v>
      </c>
      <c r="IL27" s="393">
        <f t="shared" si="94"/>
        <v>0</v>
      </c>
      <c r="IM27" s="398">
        <f t="shared" si="27"/>
        <v>0</v>
      </c>
      <c r="IN27" s="396">
        <f t="shared" ref="IN27:IQ32" si="95">R27+AK27+BD27+BW27+CP27+DI27+EB27+EU27+FN27+GG27+GZ27+HS27</f>
        <v>0</v>
      </c>
      <c r="IO27" s="393">
        <f t="shared" si="95"/>
        <v>0</v>
      </c>
      <c r="IP27" s="397">
        <f t="shared" si="95"/>
        <v>0</v>
      </c>
      <c r="IQ27" s="394">
        <f t="shared" si="95"/>
        <v>0</v>
      </c>
      <c r="IR27" s="399">
        <f t="shared" si="29"/>
        <v>0</v>
      </c>
      <c r="IS27" s="345">
        <v>0</v>
      </c>
      <c r="IT27" s="330"/>
      <c r="IU27" s="401">
        <v>0</v>
      </c>
    </row>
    <row r="28" spans="1:255" ht="39.75" customHeight="1" x14ac:dyDescent="0.35">
      <c r="A28" s="4557"/>
      <c r="B28" s="4537" t="str">
        <f>"CARGOS VAGOS ANTERIORES A 1º DE ABRIL DE"&amp;" "&amp;$D$10&amp;" (VAGOS ATÉ 31 DE MARÇO DE "&amp;$D$10&amp;")"</f>
        <v>CARGOS VAGOS ANTERIORES A 1º DE ABRIL DE 2024 (VAGOS ATÉ 31 DE MARÇO DE 2024)</v>
      </c>
      <c r="C28" s="4538"/>
      <c r="D28" s="653">
        <v>0</v>
      </c>
      <c r="E28" s="423">
        <v>0</v>
      </c>
      <c r="F28" s="405">
        <v>0</v>
      </c>
      <c r="G28" s="405">
        <v>0</v>
      </c>
      <c r="H28" s="654">
        <v>0</v>
      </c>
      <c r="I28" s="408">
        <f>SUM(E28:H28)</f>
        <v>0</v>
      </c>
      <c r="J28" s="409">
        <v>0</v>
      </c>
      <c r="K28" s="1275">
        <v>0</v>
      </c>
      <c r="L28" s="408">
        <f>SUM(J28:K28)</f>
        <v>0</v>
      </c>
      <c r="M28" s="409">
        <v>0</v>
      </c>
      <c r="N28" s="405">
        <v>0</v>
      </c>
      <c r="O28" s="405">
        <v>0</v>
      </c>
      <c r="P28" s="405">
        <v>0</v>
      </c>
      <c r="Q28" s="412">
        <f t="shared" si="68"/>
        <v>0</v>
      </c>
      <c r="R28" s="409">
        <v>0</v>
      </c>
      <c r="S28" s="405">
        <v>0</v>
      </c>
      <c r="T28" s="405">
        <v>0</v>
      </c>
      <c r="U28" s="405">
        <v>0</v>
      </c>
      <c r="V28" s="408">
        <f t="shared" si="69"/>
        <v>0</v>
      </c>
      <c r="W28" s="1276">
        <v>0</v>
      </c>
      <c r="X28" s="423">
        <v>0</v>
      </c>
      <c r="Y28" s="405">
        <v>0</v>
      </c>
      <c r="Z28" s="405">
        <v>0</v>
      </c>
      <c r="AA28" s="654">
        <v>0</v>
      </c>
      <c r="AB28" s="408">
        <f>SUM(X28:AA28)</f>
        <v>0</v>
      </c>
      <c r="AC28" s="409">
        <v>0</v>
      </c>
      <c r="AD28" s="1277">
        <v>0</v>
      </c>
      <c r="AE28" s="408">
        <f>SUM(AC28:AD28)</f>
        <v>0</v>
      </c>
      <c r="AF28" s="409">
        <v>0</v>
      </c>
      <c r="AG28" s="405">
        <v>0</v>
      </c>
      <c r="AH28" s="405">
        <v>0</v>
      </c>
      <c r="AI28" s="405">
        <v>0</v>
      </c>
      <c r="AJ28" s="412">
        <f t="shared" si="70"/>
        <v>0</v>
      </c>
      <c r="AK28" s="409">
        <v>0</v>
      </c>
      <c r="AL28" s="405">
        <v>0</v>
      </c>
      <c r="AM28" s="405">
        <v>0</v>
      </c>
      <c r="AN28" s="405">
        <v>0</v>
      </c>
      <c r="AO28" s="408">
        <f t="shared" si="71"/>
        <v>0</v>
      </c>
      <c r="AP28" s="1276">
        <v>0</v>
      </c>
      <c r="AQ28" s="423">
        <v>0</v>
      </c>
      <c r="AR28" s="405">
        <v>0</v>
      </c>
      <c r="AS28" s="405">
        <v>0</v>
      </c>
      <c r="AT28" s="654">
        <v>0</v>
      </c>
      <c r="AU28" s="408">
        <f>SUM(AQ28:AT28)</f>
        <v>0</v>
      </c>
      <c r="AV28" s="409">
        <v>0</v>
      </c>
      <c r="AW28" s="1278">
        <v>0</v>
      </c>
      <c r="AX28" s="408">
        <f>SUM(AV28:AW28)</f>
        <v>0</v>
      </c>
      <c r="AY28" s="409">
        <v>0</v>
      </c>
      <c r="AZ28" s="405">
        <v>0</v>
      </c>
      <c r="BA28" s="405">
        <v>0</v>
      </c>
      <c r="BB28" s="405">
        <v>0</v>
      </c>
      <c r="BC28" s="412">
        <f t="shared" si="72"/>
        <v>0</v>
      </c>
      <c r="BD28" s="409">
        <v>0</v>
      </c>
      <c r="BE28" s="405">
        <v>0</v>
      </c>
      <c r="BF28" s="405">
        <v>0</v>
      </c>
      <c r="BG28" s="405">
        <v>0</v>
      </c>
      <c r="BH28" s="408">
        <f t="shared" si="73"/>
        <v>0</v>
      </c>
      <c r="BI28" s="1276">
        <v>0</v>
      </c>
      <c r="BJ28" s="423">
        <v>0</v>
      </c>
      <c r="BK28" s="405">
        <v>0</v>
      </c>
      <c r="BL28" s="405">
        <v>0</v>
      </c>
      <c r="BM28" s="654">
        <v>0</v>
      </c>
      <c r="BN28" s="408">
        <f>SUM(BJ28:BM28)</f>
        <v>0</v>
      </c>
      <c r="BO28" s="409">
        <v>0</v>
      </c>
      <c r="BP28" s="1279">
        <v>0</v>
      </c>
      <c r="BQ28" s="408">
        <f>SUM(BO28:BP28)</f>
        <v>0</v>
      </c>
      <c r="BR28" s="409">
        <v>0</v>
      </c>
      <c r="BS28" s="405">
        <v>0</v>
      </c>
      <c r="BT28" s="405">
        <v>0</v>
      </c>
      <c r="BU28" s="405">
        <v>0</v>
      </c>
      <c r="BV28" s="412">
        <f t="shared" si="74"/>
        <v>0</v>
      </c>
      <c r="BW28" s="409">
        <v>0</v>
      </c>
      <c r="BX28" s="405">
        <v>0</v>
      </c>
      <c r="BY28" s="405">
        <v>0</v>
      </c>
      <c r="BZ28" s="405">
        <v>0</v>
      </c>
      <c r="CA28" s="408">
        <f t="shared" si="75"/>
        <v>0</v>
      </c>
      <c r="CB28" s="1276">
        <v>0</v>
      </c>
      <c r="CC28" s="423">
        <v>0</v>
      </c>
      <c r="CD28" s="405">
        <v>0</v>
      </c>
      <c r="CE28" s="405">
        <v>0</v>
      </c>
      <c r="CF28" s="654">
        <v>0</v>
      </c>
      <c r="CG28" s="408">
        <f>SUM(CC28:CF28)</f>
        <v>0</v>
      </c>
      <c r="CH28" s="409">
        <v>0</v>
      </c>
      <c r="CI28" s="1280">
        <v>0</v>
      </c>
      <c r="CJ28" s="408">
        <f>SUM(CH28:CI28)</f>
        <v>0</v>
      </c>
      <c r="CK28" s="409">
        <v>0</v>
      </c>
      <c r="CL28" s="405">
        <v>0</v>
      </c>
      <c r="CM28" s="405">
        <v>0</v>
      </c>
      <c r="CN28" s="405">
        <v>0</v>
      </c>
      <c r="CO28" s="412">
        <f t="shared" si="76"/>
        <v>0</v>
      </c>
      <c r="CP28" s="409">
        <v>0</v>
      </c>
      <c r="CQ28" s="405">
        <v>0</v>
      </c>
      <c r="CR28" s="405">
        <v>0</v>
      </c>
      <c r="CS28" s="405">
        <v>0</v>
      </c>
      <c r="CT28" s="408">
        <f t="shared" si="77"/>
        <v>0</v>
      </c>
      <c r="CU28" s="1276">
        <v>0</v>
      </c>
      <c r="CV28" s="423">
        <v>0</v>
      </c>
      <c r="CW28" s="405">
        <v>0</v>
      </c>
      <c r="CX28" s="405">
        <v>0</v>
      </c>
      <c r="CY28" s="654">
        <v>0</v>
      </c>
      <c r="CZ28" s="408">
        <f>SUM(CV28:CY28)</f>
        <v>0</v>
      </c>
      <c r="DA28" s="409">
        <v>0</v>
      </c>
      <c r="DB28" s="1281">
        <v>0</v>
      </c>
      <c r="DC28" s="408">
        <f>SUM(DA28:DB28)</f>
        <v>0</v>
      </c>
      <c r="DD28" s="409">
        <v>0</v>
      </c>
      <c r="DE28" s="405">
        <v>0</v>
      </c>
      <c r="DF28" s="405">
        <v>0</v>
      </c>
      <c r="DG28" s="405">
        <v>0</v>
      </c>
      <c r="DH28" s="412">
        <f t="shared" si="78"/>
        <v>0</v>
      </c>
      <c r="DI28" s="409">
        <v>0</v>
      </c>
      <c r="DJ28" s="405">
        <v>0</v>
      </c>
      <c r="DK28" s="405">
        <v>0</v>
      </c>
      <c r="DL28" s="405">
        <v>0</v>
      </c>
      <c r="DM28" s="408">
        <f t="shared" si="79"/>
        <v>0</v>
      </c>
      <c r="DN28" s="1276">
        <v>0</v>
      </c>
      <c r="DO28" s="423">
        <v>0</v>
      </c>
      <c r="DP28" s="405">
        <v>0</v>
      </c>
      <c r="DQ28" s="405">
        <v>0</v>
      </c>
      <c r="DR28" s="654">
        <v>0</v>
      </c>
      <c r="DS28" s="408">
        <f>SUM(DO28:DR28)</f>
        <v>0</v>
      </c>
      <c r="DT28" s="409">
        <v>0</v>
      </c>
      <c r="DU28" s="1282">
        <v>0</v>
      </c>
      <c r="DV28" s="408">
        <f>SUM(DT28:DU28)</f>
        <v>0</v>
      </c>
      <c r="DW28" s="409">
        <v>0</v>
      </c>
      <c r="DX28" s="405">
        <v>0</v>
      </c>
      <c r="DY28" s="405">
        <v>0</v>
      </c>
      <c r="DZ28" s="405">
        <v>0</v>
      </c>
      <c r="EA28" s="412">
        <f t="shared" si="80"/>
        <v>0</v>
      </c>
      <c r="EB28" s="409">
        <v>0</v>
      </c>
      <c r="EC28" s="405">
        <v>0</v>
      </c>
      <c r="ED28" s="405">
        <v>0</v>
      </c>
      <c r="EE28" s="405">
        <v>0</v>
      </c>
      <c r="EF28" s="408">
        <f t="shared" si="81"/>
        <v>0</v>
      </c>
      <c r="EG28" s="1276">
        <v>0</v>
      </c>
      <c r="EH28" s="423">
        <v>0</v>
      </c>
      <c r="EI28" s="405">
        <v>0</v>
      </c>
      <c r="EJ28" s="405">
        <v>0</v>
      </c>
      <c r="EK28" s="654">
        <v>0</v>
      </c>
      <c r="EL28" s="408">
        <f>SUM(EH28:EK28)</f>
        <v>0</v>
      </c>
      <c r="EM28" s="409">
        <v>0</v>
      </c>
      <c r="EN28" s="1283">
        <v>0</v>
      </c>
      <c r="EO28" s="408">
        <f>SUM(EM28:EN28)</f>
        <v>0</v>
      </c>
      <c r="EP28" s="409">
        <v>0</v>
      </c>
      <c r="EQ28" s="405">
        <v>0</v>
      </c>
      <c r="ER28" s="405">
        <v>0</v>
      </c>
      <c r="ES28" s="405">
        <v>0</v>
      </c>
      <c r="ET28" s="412">
        <f t="shared" si="82"/>
        <v>0</v>
      </c>
      <c r="EU28" s="409">
        <v>0</v>
      </c>
      <c r="EV28" s="405">
        <v>0</v>
      </c>
      <c r="EW28" s="405">
        <v>0</v>
      </c>
      <c r="EX28" s="405">
        <v>0</v>
      </c>
      <c r="EY28" s="408">
        <f t="shared" si="83"/>
        <v>0</v>
      </c>
      <c r="EZ28" s="1276">
        <v>0</v>
      </c>
      <c r="FA28" s="423">
        <v>0</v>
      </c>
      <c r="FB28" s="405">
        <v>0</v>
      </c>
      <c r="FC28" s="405">
        <v>0</v>
      </c>
      <c r="FD28" s="654">
        <v>0</v>
      </c>
      <c r="FE28" s="408">
        <f>SUM(FA28:FD28)</f>
        <v>0</v>
      </c>
      <c r="FF28" s="409">
        <v>0</v>
      </c>
      <c r="FG28" s="1284">
        <v>0</v>
      </c>
      <c r="FH28" s="408">
        <f>SUM(FF28:FG28)</f>
        <v>0</v>
      </c>
      <c r="FI28" s="409">
        <v>0</v>
      </c>
      <c r="FJ28" s="405">
        <v>0</v>
      </c>
      <c r="FK28" s="405">
        <v>0</v>
      </c>
      <c r="FL28" s="405">
        <v>0</v>
      </c>
      <c r="FM28" s="1285">
        <f t="shared" si="84"/>
        <v>0</v>
      </c>
      <c r="FN28" s="409">
        <v>0</v>
      </c>
      <c r="FO28" s="405">
        <v>0</v>
      </c>
      <c r="FP28" s="405">
        <v>0</v>
      </c>
      <c r="FQ28" s="405">
        <v>0</v>
      </c>
      <c r="FR28" s="408">
        <f t="shared" si="85"/>
        <v>0</v>
      </c>
      <c r="FS28" s="1276">
        <v>0</v>
      </c>
      <c r="FT28" s="423">
        <v>0</v>
      </c>
      <c r="FU28" s="405">
        <v>0</v>
      </c>
      <c r="FV28" s="405">
        <v>0</v>
      </c>
      <c r="FW28" s="654">
        <v>0</v>
      </c>
      <c r="FX28" s="408">
        <f>SUM(FT28:FW28)</f>
        <v>0</v>
      </c>
      <c r="FY28" s="409">
        <v>0</v>
      </c>
      <c r="FZ28" s="1286">
        <v>0</v>
      </c>
      <c r="GA28" s="408">
        <f>SUM(FY28:FZ28)</f>
        <v>0</v>
      </c>
      <c r="GB28" s="409">
        <v>0</v>
      </c>
      <c r="GC28" s="405">
        <v>0</v>
      </c>
      <c r="GD28" s="405">
        <v>0</v>
      </c>
      <c r="GE28" s="405">
        <v>0</v>
      </c>
      <c r="GF28" s="412">
        <f t="shared" si="86"/>
        <v>0</v>
      </c>
      <c r="GG28" s="409">
        <v>0</v>
      </c>
      <c r="GH28" s="405">
        <v>0</v>
      </c>
      <c r="GI28" s="405">
        <v>0</v>
      </c>
      <c r="GJ28" s="405">
        <v>0</v>
      </c>
      <c r="GK28" s="408">
        <f t="shared" si="87"/>
        <v>0</v>
      </c>
      <c r="GL28" s="1276">
        <v>0</v>
      </c>
      <c r="GM28" s="423">
        <v>0</v>
      </c>
      <c r="GN28" s="405">
        <v>0</v>
      </c>
      <c r="GO28" s="405">
        <v>0</v>
      </c>
      <c r="GP28" s="654">
        <v>0</v>
      </c>
      <c r="GQ28" s="408">
        <f>SUM(GM28:GP28)</f>
        <v>0</v>
      </c>
      <c r="GR28" s="409">
        <v>0</v>
      </c>
      <c r="GS28" s="1287">
        <v>0</v>
      </c>
      <c r="GT28" s="408">
        <f>SUM(GR28:GS28)</f>
        <v>0</v>
      </c>
      <c r="GU28" s="409">
        <v>0</v>
      </c>
      <c r="GV28" s="405">
        <v>0</v>
      </c>
      <c r="GW28" s="405">
        <v>0</v>
      </c>
      <c r="GX28" s="405">
        <v>0</v>
      </c>
      <c r="GY28" s="412">
        <f t="shared" si="88"/>
        <v>0</v>
      </c>
      <c r="GZ28" s="409">
        <v>0</v>
      </c>
      <c r="HA28" s="405">
        <v>0</v>
      </c>
      <c r="HB28" s="405">
        <v>0</v>
      </c>
      <c r="HC28" s="405">
        <v>0</v>
      </c>
      <c r="HD28" s="408">
        <f t="shared" si="89"/>
        <v>0</v>
      </c>
      <c r="HE28" s="1276">
        <v>0</v>
      </c>
      <c r="HF28" s="423">
        <v>0</v>
      </c>
      <c r="HG28" s="405">
        <v>0</v>
      </c>
      <c r="HH28" s="405">
        <v>0</v>
      </c>
      <c r="HI28" s="654">
        <v>0</v>
      </c>
      <c r="HJ28" s="408">
        <f>SUM(HF28:HI28)</f>
        <v>0</v>
      </c>
      <c r="HK28" s="409">
        <v>0</v>
      </c>
      <c r="HL28" s="1288">
        <v>0</v>
      </c>
      <c r="HM28" s="408">
        <f>SUM(HK28:HL28)</f>
        <v>0</v>
      </c>
      <c r="HN28" s="409">
        <v>0</v>
      </c>
      <c r="HO28" s="405">
        <v>0</v>
      </c>
      <c r="HP28" s="405">
        <v>0</v>
      </c>
      <c r="HQ28" s="405">
        <v>0</v>
      </c>
      <c r="HR28" s="412">
        <f t="shared" si="90"/>
        <v>0</v>
      </c>
      <c r="HS28" s="409">
        <v>0</v>
      </c>
      <c r="HT28" s="405">
        <v>0</v>
      </c>
      <c r="HU28" s="405">
        <v>0</v>
      </c>
      <c r="HV28" s="405">
        <v>0</v>
      </c>
      <c r="HW28" s="408">
        <f t="shared" si="91"/>
        <v>0</v>
      </c>
      <c r="HX28" s="1276">
        <v>0</v>
      </c>
      <c r="HY28" s="391"/>
      <c r="HZ28" s="719">
        <f>D28</f>
        <v>0</v>
      </c>
      <c r="IA28" s="1289">
        <f t="shared" si="92"/>
        <v>0</v>
      </c>
      <c r="IB28" s="1290">
        <f t="shared" si="92"/>
        <v>0</v>
      </c>
      <c r="IC28" s="1290">
        <f t="shared" si="92"/>
        <v>0</v>
      </c>
      <c r="ID28" s="1291">
        <f t="shared" si="92"/>
        <v>0</v>
      </c>
      <c r="IE28" s="490">
        <f>SUM(IA28:ID28)</f>
        <v>0</v>
      </c>
      <c r="IF28" s="488">
        <f t="shared" si="93"/>
        <v>0</v>
      </c>
      <c r="IG28" s="488">
        <f t="shared" si="93"/>
        <v>0</v>
      </c>
      <c r="IH28" s="491">
        <f>SUM(IF28:IG28)</f>
        <v>0</v>
      </c>
      <c r="II28" s="1292">
        <f t="shared" si="94"/>
        <v>0</v>
      </c>
      <c r="IJ28" s="1290">
        <f t="shared" si="94"/>
        <v>0</v>
      </c>
      <c r="IK28" s="1290">
        <f t="shared" si="94"/>
        <v>0</v>
      </c>
      <c r="IL28" s="1290">
        <f t="shared" si="94"/>
        <v>0</v>
      </c>
      <c r="IM28" s="493">
        <f t="shared" si="27"/>
        <v>0</v>
      </c>
      <c r="IN28" s="1292">
        <f t="shared" si="95"/>
        <v>0</v>
      </c>
      <c r="IO28" s="1290">
        <f t="shared" si="95"/>
        <v>0</v>
      </c>
      <c r="IP28" s="1290">
        <f t="shared" si="95"/>
        <v>0</v>
      </c>
      <c r="IQ28" s="1291">
        <f t="shared" si="95"/>
        <v>0</v>
      </c>
      <c r="IR28" s="494">
        <f t="shared" si="29"/>
        <v>0</v>
      </c>
      <c r="IS28" s="1276">
        <v>0</v>
      </c>
      <c r="IT28" s="304"/>
      <c r="IU28" s="720">
        <v>0</v>
      </c>
    </row>
    <row r="29" spans="1:255" ht="39.75" customHeight="1" x14ac:dyDescent="0.35">
      <c r="A29" s="4557"/>
      <c r="B29" s="4542" t="str">
        <f>"CARGOS VAGOS A PARTIR DE 1º DE ABRIL DE"&amp;" "&amp;$D$10&amp;" (VAGOS ATÉ 31 DE MARÇO DE "&amp;$C$3&amp;")"</f>
        <v>CARGOS VAGOS A PARTIR DE 1º DE ABRIL DE 2024 (VAGOS ATÉ 31 DE MARÇO DE 2025)</v>
      </c>
      <c r="C29" s="402" t="s">
        <v>216</v>
      </c>
      <c r="D29" s="653">
        <v>0</v>
      </c>
      <c r="E29" s="423">
        <v>0</v>
      </c>
      <c r="F29" s="405">
        <v>0</v>
      </c>
      <c r="G29" s="405">
        <v>0</v>
      </c>
      <c r="H29" s="654">
        <v>0</v>
      </c>
      <c r="I29" s="408">
        <f>SUM(E29:H29)</f>
        <v>0</v>
      </c>
      <c r="J29" s="1293">
        <v>0</v>
      </c>
      <c r="K29" s="1294">
        <v>0</v>
      </c>
      <c r="L29" s="408">
        <f>SUM(J29:K29)</f>
        <v>0</v>
      </c>
      <c r="M29" s="409">
        <v>0</v>
      </c>
      <c r="N29" s="405">
        <v>0</v>
      </c>
      <c r="O29" s="405">
        <v>0</v>
      </c>
      <c r="P29" s="405">
        <v>0</v>
      </c>
      <c r="Q29" s="412">
        <f t="shared" si="68"/>
        <v>0</v>
      </c>
      <c r="R29" s="409">
        <v>0</v>
      </c>
      <c r="S29" s="405">
        <v>0</v>
      </c>
      <c r="T29" s="405">
        <v>0</v>
      </c>
      <c r="U29" s="405">
        <v>0</v>
      </c>
      <c r="V29" s="408">
        <f t="shared" si="69"/>
        <v>0</v>
      </c>
      <c r="W29" s="1276">
        <v>0</v>
      </c>
      <c r="X29" s="423">
        <v>0</v>
      </c>
      <c r="Y29" s="405">
        <v>0</v>
      </c>
      <c r="Z29" s="405">
        <v>0</v>
      </c>
      <c r="AA29" s="654">
        <v>0</v>
      </c>
      <c r="AB29" s="408">
        <f>SUM(X29:AA29)</f>
        <v>0</v>
      </c>
      <c r="AC29" s="1295">
        <v>0</v>
      </c>
      <c r="AD29" s="1296">
        <v>0</v>
      </c>
      <c r="AE29" s="408">
        <f>SUM(AC29:AD29)</f>
        <v>0</v>
      </c>
      <c r="AF29" s="409">
        <v>0</v>
      </c>
      <c r="AG29" s="405">
        <v>0</v>
      </c>
      <c r="AH29" s="405">
        <v>0</v>
      </c>
      <c r="AI29" s="405">
        <v>0</v>
      </c>
      <c r="AJ29" s="412">
        <f t="shared" si="70"/>
        <v>0</v>
      </c>
      <c r="AK29" s="409">
        <v>0</v>
      </c>
      <c r="AL29" s="405">
        <v>0</v>
      </c>
      <c r="AM29" s="405">
        <v>0</v>
      </c>
      <c r="AN29" s="405">
        <v>0</v>
      </c>
      <c r="AO29" s="408">
        <f t="shared" si="71"/>
        <v>0</v>
      </c>
      <c r="AP29" s="1276">
        <v>0</v>
      </c>
      <c r="AQ29" s="423">
        <v>0</v>
      </c>
      <c r="AR29" s="405">
        <v>0</v>
      </c>
      <c r="AS29" s="405">
        <v>0</v>
      </c>
      <c r="AT29" s="654">
        <v>0</v>
      </c>
      <c r="AU29" s="408">
        <f>SUM(AQ29:AT29)</f>
        <v>0</v>
      </c>
      <c r="AV29" s="1297">
        <v>0</v>
      </c>
      <c r="AW29" s="1298">
        <v>0</v>
      </c>
      <c r="AX29" s="408">
        <f>SUM(AV29:AW29)</f>
        <v>0</v>
      </c>
      <c r="AY29" s="409">
        <v>0</v>
      </c>
      <c r="AZ29" s="405">
        <v>0</v>
      </c>
      <c r="BA29" s="405">
        <v>0</v>
      </c>
      <c r="BB29" s="405">
        <v>0</v>
      </c>
      <c r="BC29" s="412">
        <f t="shared" si="72"/>
        <v>0</v>
      </c>
      <c r="BD29" s="409">
        <v>0</v>
      </c>
      <c r="BE29" s="405">
        <v>0</v>
      </c>
      <c r="BF29" s="405">
        <v>0</v>
      </c>
      <c r="BG29" s="405">
        <v>0</v>
      </c>
      <c r="BH29" s="408">
        <f t="shared" si="73"/>
        <v>0</v>
      </c>
      <c r="BI29" s="1276">
        <v>0</v>
      </c>
      <c r="BJ29" s="423">
        <v>0</v>
      </c>
      <c r="BK29" s="405">
        <v>0</v>
      </c>
      <c r="BL29" s="405">
        <v>0</v>
      </c>
      <c r="BM29" s="654">
        <v>0</v>
      </c>
      <c r="BN29" s="408">
        <f>SUM(BJ29:BM29)</f>
        <v>0</v>
      </c>
      <c r="BO29" s="409">
        <v>0</v>
      </c>
      <c r="BP29" s="1299">
        <v>0</v>
      </c>
      <c r="BQ29" s="408">
        <f>SUM(BO29:BP29)</f>
        <v>0</v>
      </c>
      <c r="BR29" s="409">
        <v>0</v>
      </c>
      <c r="BS29" s="405">
        <v>0</v>
      </c>
      <c r="BT29" s="405">
        <v>0</v>
      </c>
      <c r="BU29" s="405">
        <v>0</v>
      </c>
      <c r="BV29" s="412">
        <f t="shared" si="74"/>
        <v>0</v>
      </c>
      <c r="BW29" s="409">
        <v>0</v>
      </c>
      <c r="BX29" s="405">
        <v>0</v>
      </c>
      <c r="BY29" s="405">
        <v>0</v>
      </c>
      <c r="BZ29" s="405">
        <v>0</v>
      </c>
      <c r="CA29" s="408">
        <f t="shared" si="75"/>
        <v>0</v>
      </c>
      <c r="CB29" s="1276">
        <v>0</v>
      </c>
      <c r="CC29" s="423">
        <v>0</v>
      </c>
      <c r="CD29" s="405">
        <v>0</v>
      </c>
      <c r="CE29" s="405">
        <v>0</v>
      </c>
      <c r="CF29" s="654">
        <v>0</v>
      </c>
      <c r="CG29" s="408">
        <f>SUM(CC29:CF29)</f>
        <v>0</v>
      </c>
      <c r="CH29" s="409">
        <v>0</v>
      </c>
      <c r="CI29" s="1300">
        <v>0</v>
      </c>
      <c r="CJ29" s="408">
        <f>SUM(CH29:CI29)</f>
        <v>0</v>
      </c>
      <c r="CK29" s="409">
        <v>0</v>
      </c>
      <c r="CL29" s="405">
        <v>0</v>
      </c>
      <c r="CM29" s="405">
        <v>0</v>
      </c>
      <c r="CN29" s="405">
        <v>0</v>
      </c>
      <c r="CO29" s="412">
        <f t="shared" si="76"/>
        <v>0</v>
      </c>
      <c r="CP29" s="409">
        <v>0</v>
      </c>
      <c r="CQ29" s="405">
        <v>0</v>
      </c>
      <c r="CR29" s="405">
        <v>0</v>
      </c>
      <c r="CS29" s="405">
        <v>0</v>
      </c>
      <c r="CT29" s="408">
        <f t="shared" si="77"/>
        <v>0</v>
      </c>
      <c r="CU29" s="1276">
        <v>0</v>
      </c>
      <c r="CV29" s="423">
        <v>0</v>
      </c>
      <c r="CW29" s="405">
        <v>0</v>
      </c>
      <c r="CX29" s="405">
        <v>0</v>
      </c>
      <c r="CY29" s="654">
        <v>0</v>
      </c>
      <c r="CZ29" s="408">
        <f>SUM(CV29:CY29)</f>
        <v>0</v>
      </c>
      <c r="DA29" s="409">
        <v>0</v>
      </c>
      <c r="DB29" s="1301">
        <v>0</v>
      </c>
      <c r="DC29" s="408">
        <f>SUM(DA29:DB29)</f>
        <v>0</v>
      </c>
      <c r="DD29" s="409">
        <v>0</v>
      </c>
      <c r="DE29" s="405">
        <v>0</v>
      </c>
      <c r="DF29" s="405">
        <v>0</v>
      </c>
      <c r="DG29" s="405">
        <v>0</v>
      </c>
      <c r="DH29" s="412">
        <f t="shared" si="78"/>
        <v>0</v>
      </c>
      <c r="DI29" s="409">
        <v>0</v>
      </c>
      <c r="DJ29" s="405">
        <v>0</v>
      </c>
      <c r="DK29" s="405">
        <v>0</v>
      </c>
      <c r="DL29" s="405">
        <v>0</v>
      </c>
      <c r="DM29" s="408">
        <f t="shared" si="79"/>
        <v>0</v>
      </c>
      <c r="DN29" s="1276">
        <v>0</v>
      </c>
      <c r="DO29" s="423">
        <v>0</v>
      </c>
      <c r="DP29" s="405">
        <v>0</v>
      </c>
      <c r="DQ29" s="405">
        <v>0</v>
      </c>
      <c r="DR29" s="654">
        <v>0</v>
      </c>
      <c r="DS29" s="408">
        <f>SUM(DO29:DR29)</f>
        <v>0</v>
      </c>
      <c r="DT29" s="409">
        <v>0</v>
      </c>
      <c r="DU29" s="1302">
        <v>0</v>
      </c>
      <c r="DV29" s="408">
        <f>SUM(DT29:DU29)</f>
        <v>0</v>
      </c>
      <c r="DW29" s="409">
        <v>0</v>
      </c>
      <c r="DX29" s="405">
        <v>0</v>
      </c>
      <c r="DY29" s="405">
        <v>0</v>
      </c>
      <c r="DZ29" s="405">
        <v>0</v>
      </c>
      <c r="EA29" s="412">
        <f t="shared" si="80"/>
        <v>0</v>
      </c>
      <c r="EB29" s="409">
        <v>0</v>
      </c>
      <c r="EC29" s="405">
        <v>0</v>
      </c>
      <c r="ED29" s="405">
        <v>0</v>
      </c>
      <c r="EE29" s="405">
        <v>0</v>
      </c>
      <c r="EF29" s="408">
        <f t="shared" si="81"/>
        <v>0</v>
      </c>
      <c r="EG29" s="1276">
        <v>0</v>
      </c>
      <c r="EH29" s="423">
        <v>0</v>
      </c>
      <c r="EI29" s="405">
        <v>0</v>
      </c>
      <c r="EJ29" s="405">
        <v>0</v>
      </c>
      <c r="EK29" s="654">
        <v>0</v>
      </c>
      <c r="EL29" s="408">
        <f>SUM(EH29:EK29)</f>
        <v>0</v>
      </c>
      <c r="EM29" s="409">
        <v>0</v>
      </c>
      <c r="EN29" s="1303">
        <v>0</v>
      </c>
      <c r="EO29" s="408">
        <f>SUM(EM29:EN29)</f>
        <v>0</v>
      </c>
      <c r="EP29" s="409">
        <v>0</v>
      </c>
      <c r="EQ29" s="405">
        <v>0</v>
      </c>
      <c r="ER29" s="405">
        <v>0</v>
      </c>
      <c r="ES29" s="405">
        <v>0</v>
      </c>
      <c r="ET29" s="412">
        <f t="shared" si="82"/>
        <v>0</v>
      </c>
      <c r="EU29" s="409">
        <v>0</v>
      </c>
      <c r="EV29" s="405">
        <v>0</v>
      </c>
      <c r="EW29" s="405">
        <v>0</v>
      </c>
      <c r="EX29" s="405">
        <v>0</v>
      </c>
      <c r="EY29" s="408">
        <f t="shared" si="83"/>
        <v>0</v>
      </c>
      <c r="EZ29" s="1276">
        <v>0</v>
      </c>
      <c r="FA29" s="423">
        <v>0</v>
      </c>
      <c r="FB29" s="405">
        <v>0</v>
      </c>
      <c r="FC29" s="405">
        <v>0</v>
      </c>
      <c r="FD29" s="654">
        <v>0</v>
      </c>
      <c r="FE29" s="408">
        <f>SUM(FA29:FD29)</f>
        <v>0</v>
      </c>
      <c r="FF29" s="409">
        <v>0</v>
      </c>
      <c r="FG29" s="1304">
        <v>0</v>
      </c>
      <c r="FH29" s="408">
        <f>SUM(FF29:FG29)</f>
        <v>0</v>
      </c>
      <c r="FI29" s="409">
        <v>0</v>
      </c>
      <c r="FJ29" s="405">
        <v>0</v>
      </c>
      <c r="FK29" s="405">
        <v>0</v>
      </c>
      <c r="FL29" s="405">
        <v>0</v>
      </c>
      <c r="FM29" s="1305">
        <f t="shared" si="84"/>
        <v>0</v>
      </c>
      <c r="FN29" s="409">
        <v>0</v>
      </c>
      <c r="FO29" s="405">
        <v>0</v>
      </c>
      <c r="FP29" s="405">
        <v>0</v>
      </c>
      <c r="FQ29" s="405">
        <v>0</v>
      </c>
      <c r="FR29" s="408">
        <f t="shared" si="85"/>
        <v>0</v>
      </c>
      <c r="FS29" s="1276">
        <v>0</v>
      </c>
      <c r="FT29" s="423">
        <v>0</v>
      </c>
      <c r="FU29" s="405">
        <v>0</v>
      </c>
      <c r="FV29" s="405">
        <v>0</v>
      </c>
      <c r="FW29" s="654">
        <v>0</v>
      </c>
      <c r="FX29" s="408">
        <f>SUM(FT29:FW29)</f>
        <v>0</v>
      </c>
      <c r="FY29" s="409">
        <v>0</v>
      </c>
      <c r="FZ29" s="1306">
        <v>0</v>
      </c>
      <c r="GA29" s="408">
        <f>SUM(FY29:FZ29)</f>
        <v>0</v>
      </c>
      <c r="GB29" s="409">
        <v>0</v>
      </c>
      <c r="GC29" s="405">
        <v>0</v>
      </c>
      <c r="GD29" s="405">
        <v>0</v>
      </c>
      <c r="GE29" s="405">
        <v>0</v>
      </c>
      <c r="GF29" s="412">
        <f t="shared" si="86"/>
        <v>0</v>
      </c>
      <c r="GG29" s="409">
        <v>0</v>
      </c>
      <c r="GH29" s="405">
        <v>0</v>
      </c>
      <c r="GI29" s="405">
        <v>0</v>
      </c>
      <c r="GJ29" s="405">
        <v>0</v>
      </c>
      <c r="GK29" s="408">
        <f t="shared" si="87"/>
        <v>0</v>
      </c>
      <c r="GL29" s="1276">
        <v>0</v>
      </c>
      <c r="GM29" s="423">
        <v>0</v>
      </c>
      <c r="GN29" s="405">
        <v>0</v>
      </c>
      <c r="GO29" s="405">
        <v>0</v>
      </c>
      <c r="GP29" s="654">
        <v>0</v>
      </c>
      <c r="GQ29" s="408">
        <f>SUM(GM29:GP29)</f>
        <v>0</v>
      </c>
      <c r="GR29" s="409">
        <v>0</v>
      </c>
      <c r="GS29" s="1307">
        <v>0</v>
      </c>
      <c r="GT29" s="408">
        <f>SUM(GR29:GS29)</f>
        <v>0</v>
      </c>
      <c r="GU29" s="409">
        <v>0</v>
      </c>
      <c r="GV29" s="405">
        <v>0</v>
      </c>
      <c r="GW29" s="405">
        <v>0</v>
      </c>
      <c r="GX29" s="405">
        <v>0</v>
      </c>
      <c r="GY29" s="412">
        <f t="shared" si="88"/>
        <v>0</v>
      </c>
      <c r="GZ29" s="409">
        <v>0</v>
      </c>
      <c r="HA29" s="405">
        <v>0</v>
      </c>
      <c r="HB29" s="405">
        <v>0</v>
      </c>
      <c r="HC29" s="405">
        <v>0</v>
      </c>
      <c r="HD29" s="408">
        <f t="shared" si="89"/>
        <v>0</v>
      </c>
      <c r="HE29" s="1276">
        <v>0</v>
      </c>
      <c r="HF29" s="423">
        <v>0</v>
      </c>
      <c r="HG29" s="405">
        <v>0</v>
      </c>
      <c r="HH29" s="405">
        <v>0</v>
      </c>
      <c r="HI29" s="654">
        <v>0</v>
      </c>
      <c r="HJ29" s="408">
        <f>SUM(HF29:HI29)</f>
        <v>0</v>
      </c>
      <c r="HK29" s="409">
        <v>0</v>
      </c>
      <c r="HL29" s="1308">
        <v>0</v>
      </c>
      <c r="HM29" s="408">
        <f>SUM(HK29:HL29)</f>
        <v>0</v>
      </c>
      <c r="HN29" s="409">
        <v>0</v>
      </c>
      <c r="HO29" s="405">
        <v>0</v>
      </c>
      <c r="HP29" s="405">
        <v>0</v>
      </c>
      <c r="HQ29" s="405">
        <v>0</v>
      </c>
      <c r="HR29" s="412">
        <f t="shared" si="90"/>
        <v>0</v>
      </c>
      <c r="HS29" s="409">
        <v>0</v>
      </c>
      <c r="HT29" s="405">
        <v>0</v>
      </c>
      <c r="HU29" s="405">
        <v>0</v>
      </c>
      <c r="HV29" s="405">
        <v>0</v>
      </c>
      <c r="HW29" s="408">
        <f t="shared" si="91"/>
        <v>0</v>
      </c>
      <c r="HX29" s="1276">
        <v>0</v>
      </c>
      <c r="HY29" s="391"/>
      <c r="HZ29" s="719">
        <f>D29</f>
        <v>0</v>
      </c>
      <c r="IA29" s="1289">
        <f t="shared" si="92"/>
        <v>0</v>
      </c>
      <c r="IB29" s="1290">
        <f t="shared" si="92"/>
        <v>0</v>
      </c>
      <c r="IC29" s="1290">
        <f t="shared" si="92"/>
        <v>0</v>
      </c>
      <c r="ID29" s="1291">
        <f t="shared" si="92"/>
        <v>0</v>
      </c>
      <c r="IE29" s="490">
        <f>SUM(IA29:ID29)</f>
        <v>0</v>
      </c>
      <c r="IF29" s="488">
        <f t="shared" si="93"/>
        <v>0</v>
      </c>
      <c r="IG29" s="488">
        <f t="shared" si="93"/>
        <v>0</v>
      </c>
      <c r="IH29" s="491">
        <f>SUM(IF29:IG29)</f>
        <v>0</v>
      </c>
      <c r="II29" s="1292">
        <f t="shared" si="94"/>
        <v>0</v>
      </c>
      <c r="IJ29" s="1290">
        <f t="shared" si="94"/>
        <v>0</v>
      </c>
      <c r="IK29" s="1290">
        <f t="shared" si="94"/>
        <v>0</v>
      </c>
      <c r="IL29" s="1290">
        <f t="shared" si="94"/>
        <v>0</v>
      </c>
      <c r="IM29" s="493">
        <f t="shared" si="27"/>
        <v>0</v>
      </c>
      <c r="IN29" s="1292">
        <f t="shared" si="95"/>
        <v>0</v>
      </c>
      <c r="IO29" s="1290">
        <f t="shared" si="95"/>
        <v>0</v>
      </c>
      <c r="IP29" s="1290">
        <f t="shared" si="95"/>
        <v>0</v>
      </c>
      <c r="IQ29" s="1291">
        <f t="shared" si="95"/>
        <v>0</v>
      </c>
      <c r="IR29" s="494">
        <f t="shared" si="29"/>
        <v>0</v>
      </c>
      <c r="IS29" s="1276">
        <v>0</v>
      </c>
      <c r="IT29" s="304"/>
      <c r="IU29" s="720">
        <v>0</v>
      </c>
    </row>
    <row r="30" spans="1:255" ht="39.75" customHeight="1" x14ac:dyDescent="0.35">
      <c r="A30" s="4557"/>
      <c r="B30" s="4543"/>
      <c r="C30" s="573" t="s">
        <v>217</v>
      </c>
      <c r="D30" s="653">
        <v>0</v>
      </c>
      <c r="E30" s="423">
        <v>0</v>
      </c>
      <c r="F30" s="405">
        <v>0</v>
      </c>
      <c r="G30" s="405">
        <v>0</v>
      </c>
      <c r="H30" s="654">
        <v>0</v>
      </c>
      <c r="I30" s="408">
        <f>SUM(E30:H30)</f>
        <v>0</v>
      </c>
      <c r="J30" s="1309">
        <v>0</v>
      </c>
      <c r="K30" s="1310">
        <v>0</v>
      </c>
      <c r="L30" s="408">
        <f>SUM(J30:K30)</f>
        <v>0</v>
      </c>
      <c r="M30" s="409">
        <v>0</v>
      </c>
      <c r="N30" s="405">
        <v>0</v>
      </c>
      <c r="O30" s="405">
        <v>0</v>
      </c>
      <c r="P30" s="405">
        <v>0</v>
      </c>
      <c r="Q30" s="412">
        <f t="shared" si="68"/>
        <v>0</v>
      </c>
      <c r="R30" s="409">
        <v>0</v>
      </c>
      <c r="S30" s="405">
        <v>0</v>
      </c>
      <c r="T30" s="405">
        <v>0</v>
      </c>
      <c r="U30" s="405">
        <v>0</v>
      </c>
      <c r="V30" s="408">
        <f t="shared" si="69"/>
        <v>0</v>
      </c>
      <c r="W30" s="1276">
        <v>0</v>
      </c>
      <c r="X30" s="423">
        <v>0</v>
      </c>
      <c r="Y30" s="405">
        <v>0</v>
      </c>
      <c r="Z30" s="405">
        <v>0</v>
      </c>
      <c r="AA30" s="654">
        <v>0</v>
      </c>
      <c r="AB30" s="408">
        <f>SUM(X30:AA30)</f>
        <v>0</v>
      </c>
      <c r="AC30" s="1311">
        <v>0</v>
      </c>
      <c r="AD30" s="1312">
        <v>0</v>
      </c>
      <c r="AE30" s="408">
        <f>SUM(AC30:AD30)</f>
        <v>0</v>
      </c>
      <c r="AF30" s="409">
        <v>0</v>
      </c>
      <c r="AG30" s="405">
        <v>0</v>
      </c>
      <c r="AH30" s="405">
        <v>0</v>
      </c>
      <c r="AI30" s="405">
        <v>0</v>
      </c>
      <c r="AJ30" s="412">
        <f t="shared" si="70"/>
        <v>0</v>
      </c>
      <c r="AK30" s="409">
        <v>0</v>
      </c>
      <c r="AL30" s="405">
        <v>0</v>
      </c>
      <c r="AM30" s="405">
        <v>0</v>
      </c>
      <c r="AN30" s="405">
        <v>0</v>
      </c>
      <c r="AO30" s="408">
        <f t="shared" si="71"/>
        <v>0</v>
      </c>
      <c r="AP30" s="1276">
        <v>0</v>
      </c>
      <c r="AQ30" s="423">
        <v>0</v>
      </c>
      <c r="AR30" s="405">
        <v>0</v>
      </c>
      <c r="AS30" s="405">
        <v>0</v>
      </c>
      <c r="AT30" s="654">
        <v>0</v>
      </c>
      <c r="AU30" s="408">
        <f>SUM(AQ30:AT30)</f>
        <v>0</v>
      </c>
      <c r="AV30" s="1313">
        <v>0</v>
      </c>
      <c r="AW30" s="1314">
        <v>0</v>
      </c>
      <c r="AX30" s="408">
        <f>SUM(AV30:AW30)</f>
        <v>0</v>
      </c>
      <c r="AY30" s="409">
        <v>0</v>
      </c>
      <c r="AZ30" s="405">
        <v>0</v>
      </c>
      <c r="BA30" s="405">
        <v>0</v>
      </c>
      <c r="BB30" s="405">
        <v>0</v>
      </c>
      <c r="BC30" s="412">
        <f t="shared" si="72"/>
        <v>0</v>
      </c>
      <c r="BD30" s="409">
        <v>0</v>
      </c>
      <c r="BE30" s="405">
        <v>0</v>
      </c>
      <c r="BF30" s="405">
        <v>0</v>
      </c>
      <c r="BG30" s="405">
        <v>0</v>
      </c>
      <c r="BH30" s="408">
        <f t="shared" si="73"/>
        <v>0</v>
      </c>
      <c r="BI30" s="1276">
        <v>0</v>
      </c>
      <c r="BJ30" s="423">
        <v>0</v>
      </c>
      <c r="BK30" s="405">
        <v>0</v>
      </c>
      <c r="BL30" s="405">
        <v>0</v>
      </c>
      <c r="BM30" s="654">
        <v>0</v>
      </c>
      <c r="BN30" s="408">
        <f>SUM(BJ30:BM30)</f>
        <v>0</v>
      </c>
      <c r="BO30" s="409">
        <v>0</v>
      </c>
      <c r="BP30" s="1315">
        <v>0</v>
      </c>
      <c r="BQ30" s="408">
        <f>SUM(BO30:BP30)</f>
        <v>0</v>
      </c>
      <c r="BR30" s="409">
        <v>0</v>
      </c>
      <c r="BS30" s="405">
        <v>0</v>
      </c>
      <c r="BT30" s="405">
        <v>0</v>
      </c>
      <c r="BU30" s="405">
        <v>0</v>
      </c>
      <c r="BV30" s="412">
        <f t="shared" si="74"/>
        <v>0</v>
      </c>
      <c r="BW30" s="409">
        <v>0</v>
      </c>
      <c r="BX30" s="405">
        <v>0</v>
      </c>
      <c r="BY30" s="405">
        <v>0</v>
      </c>
      <c r="BZ30" s="405">
        <v>0</v>
      </c>
      <c r="CA30" s="408">
        <f t="shared" si="75"/>
        <v>0</v>
      </c>
      <c r="CB30" s="1276">
        <v>0</v>
      </c>
      <c r="CC30" s="423">
        <v>0</v>
      </c>
      <c r="CD30" s="405">
        <v>0</v>
      </c>
      <c r="CE30" s="405">
        <v>0</v>
      </c>
      <c r="CF30" s="654">
        <v>0</v>
      </c>
      <c r="CG30" s="408">
        <f>SUM(CC30:CF30)</f>
        <v>0</v>
      </c>
      <c r="CH30" s="409">
        <v>0</v>
      </c>
      <c r="CI30" s="1316">
        <v>0</v>
      </c>
      <c r="CJ30" s="408">
        <f>SUM(CH30:CI30)</f>
        <v>0</v>
      </c>
      <c r="CK30" s="409">
        <v>0</v>
      </c>
      <c r="CL30" s="405">
        <v>0</v>
      </c>
      <c r="CM30" s="405">
        <v>0</v>
      </c>
      <c r="CN30" s="405">
        <v>0</v>
      </c>
      <c r="CO30" s="412">
        <f t="shared" si="76"/>
        <v>0</v>
      </c>
      <c r="CP30" s="409">
        <v>0</v>
      </c>
      <c r="CQ30" s="405">
        <v>0</v>
      </c>
      <c r="CR30" s="405">
        <v>0</v>
      </c>
      <c r="CS30" s="405">
        <v>0</v>
      </c>
      <c r="CT30" s="408">
        <f t="shared" si="77"/>
        <v>0</v>
      </c>
      <c r="CU30" s="1276">
        <v>0</v>
      </c>
      <c r="CV30" s="423">
        <v>0</v>
      </c>
      <c r="CW30" s="405">
        <v>0</v>
      </c>
      <c r="CX30" s="405">
        <v>0</v>
      </c>
      <c r="CY30" s="654">
        <v>0</v>
      </c>
      <c r="CZ30" s="408">
        <f>SUM(CV30:CY30)</f>
        <v>0</v>
      </c>
      <c r="DA30" s="409">
        <v>0</v>
      </c>
      <c r="DB30" s="1317">
        <v>0</v>
      </c>
      <c r="DC30" s="408">
        <f>SUM(DA30:DB30)</f>
        <v>0</v>
      </c>
      <c r="DD30" s="409">
        <v>0</v>
      </c>
      <c r="DE30" s="405">
        <v>0</v>
      </c>
      <c r="DF30" s="405">
        <v>0</v>
      </c>
      <c r="DG30" s="405">
        <v>0</v>
      </c>
      <c r="DH30" s="412">
        <f t="shared" si="78"/>
        <v>0</v>
      </c>
      <c r="DI30" s="409">
        <v>0</v>
      </c>
      <c r="DJ30" s="405">
        <v>0</v>
      </c>
      <c r="DK30" s="405">
        <v>0</v>
      </c>
      <c r="DL30" s="405">
        <v>0</v>
      </c>
      <c r="DM30" s="408">
        <f t="shared" si="79"/>
        <v>0</v>
      </c>
      <c r="DN30" s="1276">
        <v>0</v>
      </c>
      <c r="DO30" s="423">
        <v>0</v>
      </c>
      <c r="DP30" s="405">
        <v>0</v>
      </c>
      <c r="DQ30" s="405">
        <v>0</v>
      </c>
      <c r="DR30" s="654">
        <v>0</v>
      </c>
      <c r="DS30" s="408">
        <f>SUM(DO30:DR30)</f>
        <v>0</v>
      </c>
      <c r="DT30" s="409">
        <v>0</v>
      </c>
      <c r="DU30" s="1318">
        <v>0</v>
      </c>
      <c r="DV30" s="408">
        <f>SUM(DT30:DU30)</f>
        <v>0</v>
      </c>
      <c r="DW30" s="409">
        <v>0</v>
      </c>
      <c r="DX30" s="405">
        <v>0</v>
      </c>
      <c r="DY30" s="405">
        <v>0</v>
      </c>
      <c r="DZ30" s="405">
        <v>0</v>
      </c>
      <c r="EA30" s="412">
        <f t="shared" si="80"/>
        <v>0</v>
      </c>
      <c r="EB30" s="409">
        <v>0</v>
      </c>
      <c r="EC30" s="405">
        <v>0</v>
      </c>
      <c r="ED30" s="405">
        <v>0</v>
      </c>
      <c r="EE30" s="405">
        <v>0</v>
      </c>
      <c r="EF30" s="408">
        <f t="shared" si="81"/>
        <v>0</v>
      </c>
      <c r="EG30" s="1276">
        <v>0</v>
      </c>
      <c r="EH30" s="423">
        <v>0</v>
      </c>
      <c r="EI30" s="405">
        <v>0</v>
      </c>
      <c r="EJ30" s="405">
        <v>0</v>
      </c>
      <c r="EK30" s="654">
        <v>0</v>
      </c>
      <c r="EL30" s="408">
        <f>SUM(EH30:EK30)</f>
        <v>0</v>
      </c>
      <c r="EM30" s="409">
        <v>0</v>
      </c>
      <c r="EN30" s="1319">
        <v>0</v>
      </c>
      <c r="EO30" s="408">
        <f>SUM(EM30:EN30)</f>
        <v>0</v>
      </c>
      <c r="EP30" s="409">
        <v>0</v>
      </c>
      <c r="EQ30" s="405">
        <v>0</v>
      </c>
      <c r="ER30" s="405">
        <v>0</v>
      </c>
      <c r="ES30" s="405">
        <v>0</v>
      </c>
      <c r="ET30" s="412">
        <f t="shared" si="82"/>
        <v>0</v>
      </c>
      <c r="EU30" s="409">
        <v>0</v>
      </c>
      <c r="EV30" s="405">
        <v>0</v>
      </c>
      <c r="EW30" s="405">
        <v>0</v>
      </c>
      <c r="EX30" s="405">
        <v>0</v>
      </c>
      <c r="EY30" s="408">
        <f t="shared" si="83"/>
        <v>0</v>
      </c>
      <c r="EZ30" s="1276">
        <v>0</v>
      </c>
      <c r="FA30" s="423">
        <v>0</v>
      </c>
      <c r="FB30" s="405">
        <v>0</v>
      </c>
      <c r="FC30" s="405">
        <v>0</v>
      </c>
      <c r="FD30" s="654">
        <v>0</v>
      </c>
      <c r="FE30" s="408">
        <f>SUM(FA30:FD30)</f>
        <v>0</v>
      </c>
      <c r="FF30" s="409">
        <v>0</v>
      </c>
      <c r="FG30" s="1320">
        <v>0</v>
      </c>
      <c r="FH30" s="408">
        <f>SUM(FF30:FG30)</f>
        <v>0</v>
      </c>
      <c r="FI30" s="409">
        <v>0</v>
      </c>
      <c r="FJ30" s="405">
        <v>0</v>
      </c>
      <c r="FK30" s="405">
        <v>0</v>
      </c>
      <c r="FL30" s="405">
        <v>0</v>
      </c>
      <c r="FM30" s="1321">
        <f t="shared" si="84"/>
        <v>0</v>
      </c>
      <c r="FN30" s="409">
        <v>0</v>
      </c>
      <c r="FO30" s="405">
        <v>0</v>
      </c>
      <c r="FP30" s="405">
        <v>0</v>
      </c>
      <c r="FQ30" s="405">
        <v>0</v>
      </c>
      <c r="FR30" s="408">
        <f t="shared" si="85"/>
        <v>0</v>
      </c>
      <c r="FS30" s="1276">
        <v>0</v>
      </c>
      <c r="FT30" s="423">
        <v>0</v>
      </c>
      <c r="FU30" s="405">
        <v>0</v>
      </c>
      <c r="FV30" s="405">
        <v>0</v>
      </c>
      <c r="FW30" s="654">
        <v>0</v>
      </c>
      <c r="FX30" s="408">
        <f>SUM(FT30:FW30)</f>
        <v>0</v>
      </c>
      <c r="FY30" s="409">
        <v>0</v>
      </c>
      <c r="FZ30" s="1322">
        <v>0</v>
      </c>
      <c r="GA30" s="408">
        <f>SUM(FY30:FZ30)</f>
        <v>0</v>
      </c>
      <c r="GB30" s="409">
        <v>0</v>
      </c>
      <c r="GC30" s="405">
        <v>0</v>
      </c>
      <c r="GD30" s="405">
        <v>0</v>
      </c>
      <c r="GE30" s="405">
        <v>0</v>
      </c>
      <c r="GF30" s="412">
        <f t="shared" si="86"/>
        <v>0</v>
      </c>
      <c r="GG30" s="409">
        <v>0</v>
      </c>
      <c r="GH30" s="405">
        <v>0</v>
      </c>
      <c r="GI30" s="405">
        <v>0</v>
      </c>
      <c r="GJ30" s="405">
        <v>0</v>
      </c>
      <c r="GK30" s="408">
        <f t="shared" si="87"/>
        <v>0</v>
      </c>
      <c r="GL30" s="1276">
        <v>0</v>
      </c>
      <c r="GM30" s="423">
        <v>0</v>
      </c>
      <c r="GN30" s="405">
        <v>0</v>
      </c>
      <c r="GO30" s="405">
        <v>0</v>
      </c>
      <c r="GP30" s="654">
        <v>0</v>
      </c>
      <c r="GQ30" s="408">
        <f>SUM(GM30:GP30)</f>
        <v>0</v>
      </c>
      <c r="GR30" s="409">
        <v>0</v>
      </c>
      <c r="GS30" s="1323">
        <v>0</v>
      </c>
      <c r="GT30" s="408">
        <f>SUM(GR30:GS30)</f>
        <v>0</v>
      </c>
      <c r="GU30" s="409">
        <v>0</v>
      </c>
      <c r="GV30" s="405">
        <v>0</v>
      </c>
      <c r="GW30" s="405">
        <v>0</v>
      </c>
      <c r="GX30" s="405">
        <v>0</v>
      </c>
      <c r="GY30" s="412">
        <f t="shared" si="88"/>
        <v>0</v>
      </c>
      <c r="GZ30" s="409">
        <v>0</v>
      </c>
      <c r="HA30" s="405">
        <v>0</v>
      </c>
      <c r="HB30" s="405">
        <v>0</v>
      </c>
      <c r="HC30" s="405">
        <v>0</v>
      </c>
      <c r="HD30" s="408">
        <f t="shared" si="89"/>
        <v>0</v>
      </c>
      <c r="HE30" s="1276">
        <v>0</v>
      </c>
      <c r="HF30" s="423">
        <v>0</v>
      </c>
      <c r="HG30" s="405">
        <v>0</v>
      </c>
      <c r="HH30" s="405">
        <v>0</v>
      </c>
      <c r="HI30" s="654">
        <v>0</v>
      </c>
      <c r="HJ30" s="408">
        <f>SUM(HF30:HI30)</f>
        <v>0</v>
      </c>
      <c r="HK30" s="409">
        <v>0</v>
      </c>
      <c r="HL30" s="1324">
        <v>0</v>
      </c>
      <c r="HM30" s="408">
        <f>SUM(HK30:HL30)</f>
        <v>0</v>
      </c>
      <c r="HN30" s="409">
        <v>0</v>
      </c>
      <c r="HO30" s="405">
        <v>0</v>
      </c>
      <c r="HP30" s="405">
        <v>0</v>
      </c>
      <c r="HQ30" s="405">
        <v>0</v>
      </c>
      <c r="HR30" s="412">
        <f t="shared" si="90"/>
        <v>0</v>
      </c>
      <c r="HS30" s="409">
        <v>0</v>
      </c>
      <c r="HT30" s="405">
        <v>0</v>
      </c>
      <c r="HU30" s="405">
        <v>0</v>
      </c>
      <c r="HV30" s="405">
        <v>0</v>
      </c>
      <c r="HW30" s="408">
        <f t="shared" si="91"/>
        <v>0</v>
      </c>
      <c r="HX30" s="1276">
        <v>0</v>
      </c>
      <c r="HY30" s="391"/>
      <c r="HZ30" s="719">
        <f>D30</f>
        <v>0</v>
      </c>
      <c r="IA30" s="1289">
        <f t="shared" si="92"/>
        <v>0</v>
      </c>
      <c r="IB30" s="1290">
        <f t="shared" si="92"/>
        <v>0</v>
      </c>
      <c r="IC30" s="1290">
        <f t="shared" si="92"/>
        <v>0</v>
      </c>
      <c r="ID30" s="1291">
        <f t="shared" si="92"/>
        <v>0</v>
      </c>
      <c r="IE30" s="490">
        <f>SUM(IA30:ID30)</f>
        <v>0</v>
      </c>
      <c r="IF30" s="488">
        <f t="shared" si="93"/>
        <v>0</v>
      </c>
      <c r="IG30" s="488">
        <f t="shared" si="93"/>
        <v>0</v>
      </c>
      <c r="IH30" s="491">
        <f>SUM(IF30:IG30)</f>
        <v>0</v>
      </c>
      <c r="II30" s="1292">
        <f t="shared" si="94"/>
        <v>0</v>
      </c>
      <c r="IJ30" s="1290">
        <f t="shared" si="94"/>
        <v>0</v>
      </c>
      <c r="IK30" s="1290">
        <f t="shared" si="94"/>
        <v>0</v>
      </c>
      <c r="IL30" s="1290">
        <f t="shared" si="94"/>
        <v>0</v>
      </c>
      <c r="IM30" s="493">
        <f t="shared" si="27"/>
        <v>0</v>
      </c>
      <c r="IN30" s="1292">
        <f t="shared" si="95"/>
        <v>0</v>
      </c>
      <c r="IO30" s="1290">
        <f t="shared" si="95"/>
        <v>0</v>
      </c>
      <c r="IP30" s="1290">
        <f t="shared" si="95"/>
        <v>0</v>
      </c>
      <c r="IQ30" s="1291">
        <f t="shared" si="95"/>
        <v>0</v>
      </c>
      <c r="IR30" s="494">
        <f t="shared" si="29"/>
        <v>0</v>
      </c>
      <c r="IS30" s="1276">
        <v>0</v>
      </c>
      <c r="IT30" s="304"/>
      <c r="IU30" s="720">
        <v>0</v>
      </c>
    </row>
    <row r="31" spans="1:255" ht="39.75" customHeight="1" x14ac:dyDescent="0.35">
      <c r="A31" s="4557"/>
      <c r="B31" s="4542" t="str">
        <f>"CARGOS VAGOS A PARTIR DE 1º DE ABRIL DE"&amp;" "&amp;$C$3&amp;""</f>
        <v>CARGOS VAGOS A PARTIR DE 1º DE ABRIL DE 2025</v>
      </c>
      <c r="C31" s="402" t="s">
        <v>216</v>
      </c>
      <c r="D31" s="653">
        <v>0</v>
      </c>
      <c r="E31" s="423">
        <v>0</v>
      </c>
      <c r="F31" s="405">
        <v>0</v>
      </c>
      <c r="G31" s="405">
        <v>0</v>
      </c>
      <c r="H31" s="654">
        <v>0</v>
      </c>
      <c r="I31" s="408">
        <f>SUM(E31:H31)</f>
        <v>0</v>
      </c>
      <c r="J31" s="409">
        <v>0</v>
      </c>
      <c r="K31" s="654">
        <v>0</v>
      </c>
      <c r="L31" s="408">
        <f>SUM(J31:K31)</f>
        <v>0</v>
      </c>
      <c r="M31" s="409">
        <v>0</v>
      </c>
      <c r="N31" s="405">
        <v>0</v>
      </c>
      <c r="O31" s="405">
        <v>0</v>
      </c>
      <c r="P31" s="405">
        <v>0</v>
      </c>
      <c r="Q31" s="412">
        <f t="shared" si="68"/>
        <v>0</v>
      </c>
      <c r="R31" s="409">
        <v>0</v>
      </c>
      <c r="S31" s="405">
        <v>0</v>
      </c>
      <c r="T31" s="405">
        <v>0</v>
      </c>
      <c r="U31" s="405">
        <v>0</v>
      </c>
      <c r="V31" s="408">
        <f t="shared" si="69"/>
        <v>0</v>
      </c>
      <c r="W31" s="1276">
        <v>0</v>
      </c>
      <c r="X31" s="423">
        <v>0</v>
      </c>
      <c r="Y31" s="405">
        <v>0</v>
      </c>
      <c r="Z31" s="405">
        <v>0</v>
      </c>
      <c r="AA31" s="654">
        <v>0</v>
      </c>
      <c r="AB31" s="408">
        <f>SUM(X31:AA31)</f>
        <v>0</v>
      </c>
      <c r="AC31" s="409">
        <v>0</v>
      </c>
      <c r="AD31" s="654">
        <v>0</v>
      </c>
      <c r="AE31" s="408">
        <f>SUM(AC31:AD31)</f>
        <v>0</v>
      </c>
      <c r="AF31" s="409">
        <v>0</v>
      </c>
      <c r="AG31" s="405">
        <v>0</v>
      </c>
      <c r="AH31" s="405">
        <v>0</v>
      </c>
      <c r="AI31" s="405">
        <v>0</v>
      </c>
      <c r="AJ31" s="412">
        <f t="shared" si="70"/>
        <v>0</v>
      </c>
      <c r="AK31" s="409">
        <v>0</v>
      </c>
      <c r="AL31" s="405">
        <v>0</v>
      </c>
      <c r="AM31" s="405">
        <v>0</v>
      </c>
      <c r="AN31" s="405">
        <v>0</v>
      </c>
      <c r="AO31" s="408">
        <f t="shared" si="71"/>
        <v>0</v>
      </c>
      <c r="AP31" s="1276">
        <v>0</v>
      </c>
      <c r="AQ31" s="423">
        <v>0</v>
      </c>
      <c r="AR31" s="405">
        <v>0</v>
      </c>
      <c r="AS31" s="405">
        <v>0</v>
      </c>
      <c r="AT31" s="654">
        <v>0</v>
      </c>
      <c r="AU31" s="408">
        <f>SUM(AQ31:AT31)</f>
        <v>0</v>
      </c>
      <c r="AV31" s="409">
        <v>0</v>
      </c>
      <c r="AW31" s="654">
        <v>0</v>
      </c>
      <c r="AX31" s="408">
        <f>SUM(AV31:AW31)</f>
        <v>0</v>
      </c>
      <c r="AY31" s="409">
        <v>0</v>
      </c>
      <c r="AZ31" s="405">
        <v>0</v>
      </c>
      <c r="BA31" s="405">
        <v>0</v>
      </c>
      <c r="BB31" s="405">
        <v>0</v>
      </c>
      <c r="BC31" s="412">
        <f t="shared" si="72"/>
        <v>0</v>
      </c>
      <c r="BD31" s="409">
        <v>0</v>
      </c>
      <c r="BE31" s="405">
        <v>0</v>
      </c>
      <c r="BF31" s="405">
        <v>0</v>
      </c>
      <c r="BG31" s="405">
        <v>0</v>
      </c>
      <c r="BH31" s="408">
        <f t="shared" si="73"/>
        <v>0</v>
      </c>
      <c r="BI31" s="1276">
        <v>0</v>
      </c>
      <c r="BJ31" s="423">
        <v>0</v>
      </c>
      <c r="BK31" s="405">
        <v>0</v>
      </c>
      <c r="BL31" s="405">
        <v>0</v>
      </c>
      <c r="BM31" s="654">
        <v>0</v>
      </c>
      <c r="BN31" s="408">
        <f>SUM(BJ31:BM31)</f>
        <v>0</v>
      </c>
      <c r="BO31" s="1325">
        <v>0</v>
      </c>
      <c r="BP31" s="1326">
        <v>0</v>
      </c>
      <c r="BQ31" s="408">
        <f>SUM(BO31:BP31)</f>
        <v>0</v>
      </c>
      <c r="BR31" s="409">
        <v>0</v>
      </c>
      <c r="BS31" s="405">
        <v>0</v>
      </c>
      <c r="BT31" s="405">
        <v>0</v>
      </c>
      <c r="BU31" s="405">
        <v>0</v>
      </c>
      <c r="BV31" s="412">
        <f t="shared" si="74"/>
        <v>0</v>
      </c>
      <c r="BW31" s="409">
        <v>0</v>
      </c>
      <c r="BX31" s="405">
        <v>0</v>
      </c>
      <c r="BY31" s="405">
        <v>0</v>
      </c>
      <c r="BZ31" s="405">
        <v>0</v>
      </c>
      <c r="CA31" s="408">
        <f t="shared" si="75"/>
        <v>0</v>
      </c>
      <c r="CB31" s="1276">
        <v>0</v>
      </c>
      <c r="CC31" s="423">
        <v>0</v>
      </c>
      <c r="CD31" s="405">
        <v>0</v>
      </c>
      <c r="CE31" s="405">
        <v>0</v>
      </c>
      <c r="CF31" s="654">
        <v>0</v>
      </c>
      <c r="CG31" s="408">
        <f>SUM(CC31:CF31)</f>
        <v>0</v>
      </c>
      <c r="CH31" s="1327">
        <v>0</v>
      </c>
      <c r="CI31" s="1328">
        <v>0</v>
      </c>
      <c r="CJ31" s="408">
        <f>SUM(CH31:CI31)</f>
        <v>0</v>
      </c>
      <c r="CK31" s="409">
        <v>0</v>
      </c>
      <c r="CL31" s="405">
        <v>0</v>
      </c>
      <c r="CM31" s="405">
        <v>0</v>
      </c>
      <c r="CN31" s="405">
        <v>0</v>
      </c>
      <c r="CO31" s="412">
        <f t="shared" si="76"/>
        <v>0</v>
      </c>
      <c r="CP31" s="409">
        <v>0</v>
      </c>
      <c r="CQ31" s="405">
        <v>0</v>
      </c>
      <c r="CR31" s="405">
        <v>0</v>
      </c>
      <c r="CS31" s="405">
        <v>0</v>
      </c>
      <c r="CT31" s="408">
        <f t="shared" si="77"/>
        <v>0</v>
      </c>
      <c r="CU31" s="1276">
        <v>0</v>
      </c>
      <c r="CV31" s="423">
        <v>0</v>
      </c>
      <c r="CW31" s="405">
        <v>0</v>
      </c>
      <c r="CX31" s="405">
        <v>0</v>
      </c>
      <c r="CY31" s="654">
        <v>0</v>
      </c>
      <c r="CZ31" s="408">
        <f>SUM(CV31:CY31)</f>
        <v>0</v>
      </c>
      <c r="DA31" s="1329">
        <v>0</v>
      </c>
      <c r="DB31" s="1330">
        <v>0</v>
      </c>
      <c r="DC31" s="408">
        <f>SUM(DA31:DB31)</f>
        <v>0</v>
      </c>
      <c r="DD31" s="409">
        <v>0</v>
      </c>
      <c r="DE31" s="405">
        <v>0</v>
      </c>
      <c r="DF31" s="405">
        <v>0</v>
      </c>
      <c r="DG31" s="405">
        <v>0</v>
      </c>
      <c r="DH31" s="412">
        <f t="shared" si="78"/>
        <v>0</v>
      </c>
      <c r="DI31" s="409">
        <v>0</v>
      </c>
      <c r="DJ31" s="405">
        <v>0</v>
      </c>
      <c r="DK31" s="405">
        <v>0</v>
      </c>
      <c r="DL31" s="405">
        <v>0</v>
      </c>
      <c r="DM31" s="408">
        <f t="shared" si="79"/>
        <v>0</v>
      </c>
      <c r="DN31" s="1276">
        <v>0</v>
      </c>
      <c r="DO31" s="423">
        <v>0</v>
      </c>
      <c r="DP31" s="405">
        <v>0</v>
      </c>
      <c r="DQ31" s="405">
        <v>0</v>
      </c>
      <c r="DR31" s="654">
        <v>0</v>
      </c>
      <c r="DS31" s="408">
        <f>SUM(DO31:DR31)</f>
        <v>0</v>
      </c>
      <c r="DT31" s="1331">
        <v>0</v>
      </c>
      <c r="DU31" s="1332">
        <v>0</v>
      </c>
      <c r="DV31" s="408">
        <f>SUM(DT31:DU31)</f>
        <v>0</v>
      </c>
      <c r="DW31" s="409">
        <v>0</v>
      </c>
      <c r="DX31" s="405">
        <v>0</v>
      </c>
      <c r="DY31" s="405">
        <v>0</v>
      </c>
      <c r="DZ31" s="405">
        <v>0</v>
      </c>
      <c r="EA31" s="412">
        <f t="shared" si="80"/>
        <v>0</v>
      </c>
      <c r="EB31" s="409">
        <v>0</v>
      </c>
      <c r="EC31" s="405">
        <v>0</v>
      </c>
      <c r="ED31" s="405">
        <v>0</v>
      </c>
      <c r="EE31" s="405">
        <v>0</v>
      </c>
      <c r="EF31" s="408">
        <f t="shared" si="81"/>
        <v>0</v>
      </c>
      <c r="EG31" s="1276">
        <v>0</v>
      </c>
      <c r="EH31" s="423">
        <v>0</v>
      </c>
      <c r="EI31" s="405">
        <v>0</v>
      </c>
      <c r="EJ31" s="405">
        <v>0</v>
      </c>
      <c r="EK31" s="654">
        <v>0</v>
      </c>
      <c r="EL31" s="408">
        <f>SUM(EH31:EK31)</f>
        <v>0</v>
      </c>
      <c r="EM31" s="1333">
        <v>0</v>
      </c>
      <c r="EN31" s="1334">
        <v>0</v>
      </c>
      <c r="EO31" s="408">
        <f>SUM(EM31:EN31)</f>
        <v>0</v>
      </c>
      <c r="EP31" s="409">
        <v>0</v>
      </c>
      <c r="EQ31" s="405">
        <v>0</v>
      </c>
      <c r="ER31" s="405">
        <v>0</v>
      </c>
      <c r="ES31" s="405">
        <v>0</v>
      </c>
      <c r="ET31" s="412">
        <f t="shared" si="82"/>
        <v>0</v>
      </c>
      <c r="EU31" s="409">
        <v>0</v>
      </c>
      <c r="EV31" s="405">
        <v>0</v>
      </c>
      <c r="EW31" s="405">
        <v>0</v>
      </c>
      <c r="EX31" s="405">
        <v>0</v>
      </c>
      <c r="EY31" s="408">
        <f t="shared" si="83"/>
        <v>0</v>
      </c>
      <c r="EZ31" s="1276">
        <v>0</v>
      </c>
      <c r="FA31" s="423">
        <v>0</v>
      </c>
      <c r="FB31" s="405">
        <v>0</v>
      </c>
      <c r="FC31" s="405">
        <v>0</v>
      </c>
      <c r="FD31" s="654">
        <v>0</v>
      </c>
      <c r="FE31" s="408">
        <f>SUM(FA31:FD31)</f>
        <v>0</v>
      </c>
      <c r="FF31" s="1335">
        <v>0</v>
      </c>
      <c r="FG31" s="1336">
        <v>0</v>
      </c>
      <c r="FH31" s="408">
        <f>SUM(FF31:FG31)</f>
        <v>0</v>
      </c>
      <c r="FI31" s="409">
        <v>0</v>
      </c>
      <c r="FJ31" s="405">
        <v>0</v>
      </c>
      <c r="FK31" s="405">
        <v>0</v>
      </c>
      <c r="FL31" s="405">
        <v>0</v>
      </c>
      <c r="FM31" s="1337">
        <f t="shared" si="84"/>
        <v>0</v>
      </c>
      <c r="FN31" s="409">
        <v>0</v>
      </c>
      <c r="FO31" s="405">
        <v>0</v>
      </c>
      <c r="FP31" s="405">
        <v>0</v>
      </c>
      <c r="FQ31" s="405">
        <v>0</v>
      </c>
      <c r="FR31" s="408">
        <f t="shared" si="85"/>
        <v>0</v>
      </c>
      <c r="FS31" s="1276">
        <v>0</v>
      </c>
      <c r="FT31" s="423">
        <v>0</v>
      </c>
      <c r="FU31" s="405">
        <v>0</v>
      </c>
      <c r="FV31" s="405">
        <v>0</v>
      </c>
      <c r="FW31" s="654">
        <v>0</v>
      </c>
      <c r="FX31" s="408">
        <f>SUM(FT31:FW31)</f>
        <v>0</v>
      </c>
      <c r="FY31" s="1338">
        <v>0</v>
      </c>
      <c r="FZ31" s="1339">
        <v>0</v>
      </c>
      <c r="GA31" s="408">
        <f>SUM(FY31:FZ31)</f>
        <v>0</v>
      </c>
      <c r="GB31" s="409">
        <v>0</v>
      </c>
      <c r="GC31" s="405">
        <v>0</v>
      </c>
      <c r="GD31" s="405">
        <v>0</v>
      </c>
      <c r="GE31" s="405">
        <v>0</v>
      </c>
      <c r="GF31" s="412">
        <f t="shared" si="86"/>
        <v>0</v>
      </c>
      <c r="GG31" s="409">
        <v>0</v>
      </c>
      <c r="GH31" s="405">
        <v>0</v>
      </c>
      <c r="GI31" s="405">
        <v>0</v>
      </c>
      <c r="GJ31" s="405">
        <v>0</v>
      </c>
      <c r="GK31" s="408">
        <f t="shared" si="87"/>
        <v>0</v>
      </c>
      <c r="GL31" s="1276">
        <v>0</v>
      </c>
      <c r="GM31" s="423">
        <v>0</v>
      </c>
      <c r="GN31" s="405">
        <v>0</v>
      </c>
      <c r="GO31" s="405">
        <v>0</v>
      </c>
      <c r="GP31" s="654">
        <v>0</v>
      </c>
      <c r="GQ31" s="408">
        <f>SUM(GM31:GP31)</f>
        <v>0</v>
      </c>
      <c r="GR31" s="1340">
        <v>0</v>
      </c>
      <c r="GS31" s="1341">
        <v>0</v>
      </c>
      <c r="GT31" s="408">
        <f>SUM(GR31:GS31)</f>
        <v>0</v>
      </c>
      <c r="GU31" s="409">
        <v>0</v>
      </c>
      <c r="GV31" s="405">
        <v>0</v>
      </c>
      <c r="GW31" s="405">
        <v>0</v>
      </c>
      <c r="GX31" s="405">
        <v>0</v>
      </c>
      <c r="GY31" s="412">
        <f t="shared" si="88"/>
        <v>0</v>
      </c>
      <c r="GZ31" s="409">
        <v>0</v>
      </c>
      <c r="HA31" s="405">
        <v>0</v>
      </c>
      <c r="HB31" s="405">
        <v>0</v>
      </c>
      <c r="HC31" s="405">
        <v>0</v>
      </c>
      <c r="HD31" s="408">
        <f t="shared" si="89"/>
        <v>0</v>
      </c>
      <c r="HE31" s="1276">
        <v>0</v>
      </c>
      <c r="HF31" s="423">
        <v>0</v>
      </c>
      <c r="HG31" s="405">
        <v>0</v>
      </c>
      <c r="HH31" s="405">
        <v>0</v>
      </c>
      <c r="HI31" s="654">
        <v>0</v>
      </c>
      <c r="HJ31" s="408">
        <f>SUM(HF31:HI31)</f>
        <v>0</v>
      </c>
      <c r="HK31" s="1342">
        <v>0</v>
      </c>
      <c r="HL31" s="1343">
        <v>0</v>
      </c>
      <c r="HM31" s="408">
        <f>SUM(HK31:HL31)</f>
        <v>0</v>
      </c>
      <c r="HN31" s="409">
        <v>0</v>
      </c>
      <c r="HO31" s="405">
        <v>0</v>
      </c>
      <c r="HP31" s="405">
        <v>0</v>
      </c>
      <c r="HQ31" s="405">
        <v>0</v>
      </c>
      <c r="HR31" s="412">
        <f t="shared" si="90"/>
        <v>0</v>
      </c>
      <c r="HS31" s="409">
        <v>0</v>
      </c>
      <c r="HT31" s="405">
        <v>0</v>
      </c>
      <c r="HU31" s="405">
        <v>0</v>
      </c>
      <c r="HV31" s="405">
        <v>0</v>
      </c>
      <c r="HW31" s="408">
        <f t="shared" si="91"/>
        <v>0</v>
      </c>
      <c r="HX31" s="1276">
        <v>0</v>
      </c>
      <c r="HY31" s="391"/>
      <c r="HZ31" s="719">
        <f>D31</f>
        <v>0</v>
      </c>
      <c r="IA31" s="1289">
        <f t="shared" si="92"/>
        <v>0</v>
      </c>
      <c r="IB31" s="1290">
        <f t="shared" si="92"/>
        <v>0</v>
      </c>
      <c r="IC31" s="1290">
        <f t="shared" si="92"/>
        <v>0</v>
      </c>
      <c r="ID31" s="1291">
        <f t="shared" si="92"/>
        <v>0</v>
      </c>
      <c r="IE31" s="490">
        <f>SUM(IA31:ID31)</f>
        <v>0</v>
      </c>
      <c r="IF31" s="488">
        <f t="shared" si="93"/>
        <v>0</v>
      </c>
      <c r="IG31" s="488">
        <f t="shared" si="93"/>
        <v>0</v>
      </c>
      <c r="IH31" s="491">
        <f>SUM(IF31:IG31)</f>
        <v>0</v>
      </c>
      <c r="II31" s="1292">
        <f t="shared" si="94"/>
        <v>0</v>
      </c>
      <c r="IJ31" s="1290">
        <f t="shared" si="94"/>
        <v>0</v>
      </c>
      <c r="IK31" s="1290">
        <f t="shared" si="94"/>
        <v>0</v>
      </c>
      <c r="IL31" s="1290">
        <f t="shared" si="94"/>
        <v>0</v>
      </c>
      <c r="IM31" s="493">
        <f t="shared" si="27"/>
        <v>0</v>
      </c>
      <c r="IN31" s="1292">
        <f t="shared" si="95"/>
        <v>0</v>
      </c>
      <c r="IO31" s="1290">
        <f t="shared" si="95"/>
        <v>0</v>
      </c>
      <c r="IP31" s="1290">
        <f t="shared" si="95"/>
        <v>0</v>
      </c>
      <c r="IQ31" s="1291">
        <f t="shared" si="95"/>
        <v>0</v>
      </c>
      <c r="IR31" s="494">
        <f t="shared" si="29"/>
        <v>0</v>
      </c>
      <c r="IS31" s="1276">
        <v>0</v>
      </c>
      <c r="IT31" s="304"/>
      <c r="IU31" s="720">
        <v>0</v>
      </c>
    </row>
    <row r="32" spans="1:255" ht="39.75" customHeight="1" x14ac:dyDescent="0.35">
      <c r="A32" s="4558"/>
      <c r="B32" s="4543"/>
      <c r="C32" s="573" t="s">
        <v>217</v>
      </c>
      <c r="D32" s="653">
        <v>0</v>
      </c>
      <c r="E32" s="423">
        <v>0</v>
      </c>
      <c r="F32" s="405">
        <v>0</v>
      </c>
      <c r="G32" s="405">
        <v>0</v>
      </c>
      <c r="H32" s="654">
        <v>0</v>
      </c>
      <c r="I32" s="408">
        <f>SUM(E32:H32)</f>
        <v>0</v>
      </c>
      <c r="J32" s="721">
        <v>0</v>
      </c>
      <c r="K32" s="722">
        <v>0</v>
      </c>
      <c r="L32" s="408">
        <f>SUM(J32:K32)</f>
        <v>0</v>
      </c>
      <c r="M32" s="409">
        <v>0</v>
      </c>
      <c r="N32" s="405">
        <v>0</v>
      </c>
      <c r="O32" s="405">
        <v>0</v>
      </c>
      <c r="P32" s="405">
        <v>0</v>
      </c>
      <c r="Q32" s="412">
        <f t="shared" si="68"/>
        <v>0</v>
      </c>
      <c r="R32" s="409">
        <v>0</v>
      </c>
      <c r="S32" s="405">
        <v>0</v>
      </c>
      <c r="T32" s="405">
        <v>0</v>
      </c>
      <c r="U32" s="405">
        <v>0</v>
      </c>
      <c r="V32" s="408">
        <f t="shared" si="69"/>
        <v>0</v>
      </c>
      <c r="W32" s="1344">
        <v>0</v>
      </c>
      <c r="X32" s="423">
        <v>0</v>
      </c>
      <c r="Y32" s="405">
        <v>0</v>
      </c>
      <c r="Z32" s="405">
        <v>0</v>
      </c>
      <c r="AA32" s="654">
        <v>0</v>
      </c>
      <c r="AB32" s="408">
        <f>SUM(X32:AA32)</f>
        <v>0</v>
      </c>
      <c r="AC32" s="721">
        <v>0</v>
      </c>
      <c r="AD32" s="722">
        <v>0</v>
      </c>
      <c r="AE32" s="408">
        <f>SUM(AC32:AD32)</f>
        <v>0</v>
      </c>
      <c r="AF32" s="409">
        <v>0</v>
      </c>
      <c r="AG32" s="405">
        <v>0</v>
      </c>
      <c r="AH32" s="405">
        <v>0</v>
      </c>
      <c r="AI32" s="405">
        <v>0</v>
      </c>
      <c r="AJ32" s="412">
        <f t="shared" si="70"/>
        <v>0</v>
      </c>
      <c r="AK32" s="409">
        <v>0</v>
      </c>
      <c r="AL32" s="405">
        <v>0</v>
      </c>
      <c r="AM32" s="405">
        <v>0</v>
      </c>
      <c r="AN32" s="405">
        <v>0</v>
      </c>
      <c r="AO32" s="408">
        <f t="shared" si="71"/>
        <v>0</v>
      </c>
      <c r="AP32" s="1344">
        <v>0</v>
      </c>
      <c r="AQ32" s="423">
        <v>0</v>
      </c>
      <c r="AR32" s="405">
        <v>0</v>
      </c>
      <c r="AS32" s="405">
        <v>0</v>
      </c>
      <c r="AT32" s="654">
        <v>0</v>
      </c>
      <c r="AU32" s="408">
        <f>SUM(AQ32:AT32)</f>
        <v>0</v>
      </c>
      <c r="AV32" s="721">
        <v>0</v>
      </c>
      <c r="AW32" s="722">
        <v>0</v>
      </c>
      <c r="AX32" s="408">
        <f>SUM(AV32:AW32)</f>
        <v>0</v>
      </c>
      <c r="AY32" s="409">
        <v>0</v>
      </c>
      <c r="AZ32" s="405">
        <v>0</v>
      </c>
      <c r="BA32" s="405">
        <v>0</v>
      </c>
      <c r="BB32" s="405">
        <v>0</v>
      </c>
      <c r="BC32" s="412">
        <f t="shared" si="72"/>
        <v>0</v>
      </c>
      <c r="BD32" s="409">
        <v>0</v>
      </c>
      <c r="BE32" s="405">
        <v>0</v>
      </c>
      <c r="BF32" s="405">
        <v>0</v>
      </c>
      <c r="BG32" s="405">
        <v>0</v>
      </c>
      <c r="BH32" s="408">
        <f t="shared" si="73"/>
        <v>0</v>
      </c>
      <c r="BI32" s="1344">
        <v>0</v>
      </c>
      <c r="BJ32" s="423">
        <v>0</v>
      </c>
      <c r="BK32" s="405">
        <v>0</v>
      </c>
      <c r="BL32" s="405">
        <v>0</v>
      </c>
      <c r="BM32" s="654">
        <v>0</v>
      </c>
      <c r="BN32" s="408">
        <f>SUM(BJ32:BM32)</f>
        <v>0</v>
      </c>
      <c r="BO32" s="1345">
        <v>0</v>
      </c>
      <c r="BP32" s="1346">
        <v>0</v>
      </c>
      <c r="BQ32" s="408">
        <f>SUM(BO32:BP32)</f>
        <v>0</v>
      </c>
      <c r="BR32" s="409">
        <v>0</v>
      </c>
      <c r="BS32" s="405">
        <v>0</v>
      </c>
      <c r="BT32" s="405">
        <v>0</v>
      </c>
      <c r="BU32" s="405">
        <v>0</v>
      </c>
      <c r="BV32" s="412">
        <f t="shared" si="74"/>
        <v>0</v>
      </c>
      <c r="BW32" s="409">
        <v>0</v>
      </c>
      <c r="BX32" s="405">
        <v>0</v>
      </c>
      <c r="BY32" s="405">
        <v>0</v>
      </c>
      <c r="BZ32" s="405">
        <v>0</v>
      </c>
      <c r="CA32" s="408">
        <f t="shared" si="75"/>
        <v>0</v>
      </c>
      <c r="CB32" s="1344">
        <v>0</v>
      </c>
      <c r="CC32" s="423">
        <v>0</v>
      </c>
      <c r="CD32" s="405">
        <v>0</v>
      </c>
      <c r="CE32" s="405">
        <v>0</v>
      </c>
      <c r="CF32" s="654">
        <v>0</v>
      </c>
      <c r="CG32" s="408">
        <f>SUM(CC32:CF32)</f>
        <v>0</v>
      </c>
      <c r="CH32" s="1347">
        <v>0</v>
      </c>
      <c r="CI32" s="1348">
        <v>0</v>
      </c>
      <c r="CJ32" s="408">
        <f>SUM(CH32:CI32)</f>
        <v>0</v>
      </c>
      <c r="CK32" s="409">
        <v>0</v>
      </c>
      <c r="CL32" s="405">
        <v>0</v>
      </c>
      <c r="CM32" s="405">
        <v>0</v>
      </c>
      <c r="CN32" s="405">
        <v>0</v>
      </c>
      <c r="CO32" s="412">
        <f t="shared" si="76"/>
        <v>0</v>
      </c>
      <c r="CP32" s="409">
        <v>0</v>
      </c>
      <c r="CQ32" s="405">
        <v>0</v>
      </c>
      <c r="CR32" s="405">
        <v>0</v>
      </c>
      <c r="CS32" s="405">
        <v>0</v>
      </c>
      <c r="CT32" s="408">
        <f t="shared" si="77"/>
        <v>0</v>
      </c>
      <c r="CU32" s="1344">
        <v>0</v>
      </c>
      <c r="CV32" s="423">
        <v>0</v>
      </c>
      <c r="CW32" s="405">
        <v>0</v>
      </c>
      <c r="CX32" s="405">
        <v>0</v>
      </c>
      <c r="CY32" s="654">
        <v>0</v>
      </c>
      <c r="CZ32" s="408">
        <f>SUM(CV32:CY32)</f>
        <v>0</v>
      </c>
      <c r="DA32" s="1349">
        <v>0</v>
      </c>
      <c r="DB32" s="1350">
        <v>0</v>
      </c>
      <c r="DC32" s="408">
        <f>SUM(DA32:DB32)</f>
        <v>0</v>
      </c>
      <c r="DD32" s="409">
        <v>0</v>
      </c>
      <c r="DE32" s="405">
        <v>0</v>
      </c>
      <c r="DF32" s="405">
        <v>0</v>
      </c>
      <c r="DG32" s="405">
        <v>0</v>
      </c>
      <c r="DH32" s="412">
        <f t="shared" si="78"/>
        <v>0</v>
      </c>
      <c r="DI32" s="409">
        <v>0</v>
      </c>
      <c r="DJ32" s="405">
        <v>0</v>
      </c>
      <c r="DK32" s="405">
        <v>0</v>
      </c>
      <c r="DL32" s="405">
        <v>0</v>
      </c>
      <c r="DM32" s="408">
        <f t="shared" si="79"/>
        <v>0</v>
      </c>
      <c r="DN32" s="1344">
        <v>0</v>
      </c>
      <c r="DO32" s="423">
        <v>0</v>
      </c>
      <c r="DP32" s="405">
        <v>0</v>
      </c>
      <c r="DQ32" s="405">
        <v>0</v>
      </c>
      <c r="DR32" s="654">
        <v>0</v>
      </c>
      <c r="DS32" s="408">
        <f>SUM(DO32:DR32)</f>
        <v>0</v>
      </c>
      <c r="DT32" s="1351">
        <v>0</v>
      </c>
      <c r="DU32" s="1352">
        <v>0</v>
      </c>
      <c r="DV32" s="408">
        <f>SUM(DT32:DU32)</f>
        <v>0</v>
      </c>
      <c r="DW32" s="409">
        <v>0</v>
      </c>
      <c r="DX32" s="405">
        <v>0</v>
      </c>
      <c r="DY32" s="405">
        <v>0</v>
      </c>
      <c r="DZ32" s="405">
        <v>0</v>
      </c>
      <c r="EA32" s="412">
        <f t="shared" si="80"/>
        <v>0</v>
      </c>
      <c r="EB32" s="409">
        <v>0</v>
      </c>
      <c r="EC32" s="405">
        <v>0</v>
      </c>
      <c r="ED32" s="405">
        <v>0</v>
      </c>
      <c r="EE32" s="405">
        <v>0</v>
      </c>
      <c r="EF32" s="408">
        <f t="shared" si="81"/>
        <v>0</v>
      </c>
      <c r="EG32" s="1344">
        <v>0</v>
      </c>
      <c r="EH32" s="423">
        <v>0</v>
      </c>
      <c r="EI32" s="405">
        <v>0</v>
      </c>
      <c r="EJ32" s="405">
        <v>0</v>
      </c>
      <c r="EK32" s="654">
        <v>0</v>
      </c>
      <c r="EL32" s="408">
        <f>SUM(EH32:EK32)</f>
        <v>0</v>
      </c>
      <c r="EM32" s="1353">
        <v>0</v>
      </c>
      <c r="EN32" s="1354">
        <v>0</v>
      </c>
      <c r="EO32" s="408">
        <f>SUM(EM32:EN32)</f>
        <v>0</v>
      </c>
      <c r="EP32" s="409">
        <v>0</v>
      </c>
      <c r="EQ32" s="405">
        <v>0</v>
      </c>
      <c r="ER32" s="405">
        <v>0</v>
      </c>
      <c r="ES32" s="405">
        <v>0</v>
      </c>
      <c r="ET32" s="412">
        <f t="shared" si="82"/>
        <v>0</v>
      </c>
      <c r="EU32" s="409">
        <v>0</v>
      </c>
      <c r="EV32" s="405">
        <v>0</v>
      </c>
      <c r="EW32" s="405">
        <v>0</v>
      </c>
      <c r="EX32" s="405">
        <v>0</v>
      </c>
      <c r="EY32" s="408">
        <f t="shared" si="83"/>
        <v>0</v>
      </c>
      <c r="EZ32" s="1344">
        <v>0</v>
      </c>
      <c r="FA32" s="423">
        <v>0</v>
      </c>
      <c r="FB32" s="405">
        <v>0</v>
      </c>
      <c r="FC32" s="405">
        <v>0</v>
      </c>
      <c r="FD32" s="654">
        <v>0</v>
      </c>
      <c r="FE32" s="408">
        <f>SUM(FA32:FD32)</f>
        <v>0</v>
      </c>
      <c r="FF32" s="1355">
        <v>0</v>
      </c>
      <c r="FG32" s="1356">
        <v>0</v>
      </c>
      <c r="FH32" s="408">
        <f>SUM(FF32:FG32)</f>
        <v>0</v>
      </c>
      <c r="FI32" s="409">
        <v>0</v>
      </c>
      <c r="FJ32" s="405">
        <v>0</v>
      </c>
      <c r="FK32" s="405">
        <v>0</v>
      </c>
      <c r="FL32" s="405">
        <v>0</v>
      </c>
      <c r="FM32" s="1357">
        <f t="shared" si="84"/>
        <v>0</v>
      </c>
      <c r="FN32" s="409">
        <v>0</v>
      </c>
      <c r="FO32" s="405">
        <v>0</v>
      </c>
      <c r="FP32" s="405">
        <v>0</v>
      </c>
      <c r="FQ32" s="405">
        <v>0</v>
      </c>
      <c r="FR32" s="408">
        <f t="shared" si="85"/>
        <v>0</v>
      </c>
      <c r="FS32" s="1344">
        <v>0</v>
      </c>
      <c r="FT32" s="423">
        <v>0</v>
      </c>
      <c r="FU32" s="405">
        <v>0</v>
      </c>
      <c r="FV32" s="405">
        <v>0</v>
      </c>
      <c r="FW32" s="654">
        <v>0</v>
      </c>
      <c r="FX32" s="408">
        <f>SUM(FT32:FW32)</f>
        <v>0</v>
      </c>
      <c r="FY32" s="1358">
        <v>0</v>
      </c>
      <c r="FZ32" s="1359">
        <v>0</v>
      </c>
      <c r="GA32" s="408">
        <f>SUM(FY32:FZ32)</f>
        <v>0</v>
      </c>
      <c r="GB32" s="409">
        <v>0</v>
      </c>
      <c r="GC32" s="405">
        <v>0</v>
      </c>
      <c r="GD32" s="405">
        <v>0</v>
      </c>
      <c r="GE32" s="405">
        <v>0</v>
      </c>
      <c r="GF32" s="412">
        <f t="shared" si="86"/>
        <v>0</v>
      </c>
      <c r="GG32" s="409">
        <v>0</v>
      </c>
      <c r="GH32" s="405">
        <v>0</v>
      </c>
      <c r="GI32" s="405">
        <v>0</v>
      </c>
      <c r="GJ32" s="405">
        <v>0</v>
      </c>
      <c r="GK32" s="408">
        <f t="shared" si="87"/>
        <v>0</v>
      </c>
      <c r="GL32" s="1344">
        <v>0</v>
      </c>
      <c r="GM32" s="423">
        <v>0</v>
      </c>
      <c r="GN32" s="405">
        <v>0</v>
      </c>
      <c r="GO32" s="405">
        <v>0</v>
      </c>
      <c r="GP32" s="654">
        <v>0</v>
      </c>
      <c r="GQ32" s="408">
        <f>SUM(GM32:GP32)</f>
        <v>0</v>
      </c>
      <c r="GR32" s="1360">
        <v>0</v>
      </c>
      <c r="GS32" s="1361">
        <v>0</v>
      </c>
      <c r="GT32" s="408">
        <f>SUM(GR32:GS32)</f>
        <v>0</v>
      </c>
      <c r="GU32" s="409">
        <v>0</v>
      </c>
      <c r="GV32" s="405">
        <v>0</v>
      </c>
      <c r="GW32" s="405">
        <v>0</v>
      </c>
      <c r="GX32" s="405">
        <v>0</v>
      </c>
      <c r="GY32" s="412">
        <f t="shared" si="88"/>
        <v>0</v>
      </c>
      <c r="GZ32" s="409">
        <v>0</v>
      </c>
      <c r="HA32" s="405">
        <v>0</v>
      </c>
      <c r="HB32" s="405">
        <v>0</v>
      </c>
      <c r="HC32" s="405">
        <v>0</v>
      </c>
      <c r="HD32" s="408">
        <f t="shared" si="89"/>
        <v>0</v>
      </c>
      <c r="HE32" s="1344">
        <v>0</v>
      </c>
      <c r="HF32" s="423">
        <v>0</v>
      </c>
      <c r="HG32" s="405">
        <v>0</v>
      </c>
      <c r="HH32" s="405">
        <v>0</v>
      </c>
      <c r="HI32" s="654">
        <v>0</v>
      </c>
      <c r="HJ32" s="408">
        <f>SUM(HF32:HI32)</f>
        <v>0</v>
      </c>
      <c r="HK32" s="1362">
        <v>0</v>
      </c>
      <c r="HL32" s="1363">
        <v>0</v>
      </c>
      <c r="HM32" s="408">
        <f>SUM(HK32:HL32)</f>
        <v>0</v>
      </c>
      <c r="HN32" s="409">
        <v>0</v>
      </c>
      <c r="HO32" s="405">
        <v>0</v>
      </c>
      <c r="HP32" s="405">
        <v>0</v>
      </c>
      <c r="HQ32" s="405">
        <v>0</v>
      </c>
      <c r="HR32" s="412">
        <f t="shared" si="90"/>
        <v>0</v>
      </c>
      <c r="HS32" s="409">
        <v>0</v>
      </c>
      <c r="HT32" s="405">
        <v>0</v>
      </c>
      <c r="HU32" s="405">
        <v>0</v>
      </c>
      <c r="HV32" s="405">
        <v>0</v>
      </c>
      <c r="HW32" s="408">
        <f t="shared" si="91"/>
        <v>0</v>
      </c>
      <c r="HX32" s="1344">
        <v>0</v>
      </c>
      <c r="HY32" s="391"/>
      <c r="HZ32" s="719">
        <f>D32</f>
        <v>0</v>
      </c>
      <c r="IA32" s="1289">
        <f t="shared" si="92"/>
        <v>0</v>
      </c>
      <c r="IB32" s="1290">
        <f t="shared" si="92"/>
        <v>0</v>
      </c>
      <c r="IC32" s="1290">
        <f t="shared" si="92"/>
        <v>0</v>
      </c>
      <c r="ID32" s="1291">
        <f t="shared" si="92"/>
        <v>0</v>
      </c>
      <c r="IE32" s="490">
        <f>SUM(IA32:ID32)</f>
        <v>0</v>
      </c>
      <c r="IF32" s="488">
        <f t="shared" si="93"/>
        <v>0</v>
      </c>
      <c r="IG32" s="488">
        <f t="shared" si="93"/>
        <v>0</v>
      </c>
      <c r="IH32" s="491">
        <f>SUM(IF32:IG32)</f>
        <v>0</v>
      </c>
      <c r="II32" s="1292">
        <f t="shared" si="94"/>
        <v>0</v>
      </c>
      <c r="IJ32" s="1290">
        <f t="shared" si="94"/>
        <v>0</v>
      </c>
      <c r="IK32" s="1290">
        <f t="shared" si="94"/>
        <v>0</v>
      </c>
      <c r="IL32" s="1290">
        <f t="shared" si="94"/>
        <v>0</v>
      </c>
      <c r="IM32" s="493">
        <f t="shared" si="27"/>
        <v>0</v>
      </c>
      <c r="IN32" s="1292">
        <f t="shared" si="95"/>
        <v>0</v>
      </c>
      <c r="IO32" s="1290">
        <f t="shared" si="95"/>
        <v>0</v>
      </c>
      <c r="IP32" s="1290">
        <f t="shared" si="95"/>
        <v>0</v>
      </c>
      <c r="IQ32" s="1291">
        <f t="shared" si="95"/>
        <v>0</v>
      </c>
      <c r="IR32" s="494">
        <f t="shared" si="29"/>
        <v>0</v>
      </c>
      <c r="IS32" s="1344">
        <v>0</v>
      </c>
      <c r="IT32" s="304"/>
      <c r="IU32" s="720">
        <v>0</v>
      </c>
    </row>
    <row r="33" spans="1:255" ht="30" customHeight="1" x14ac:dyDescent="0.35">
      <c r="A33" s="796"/>
      <c r="B33" s="796" t="s">
        <v>146</v>
      </c>
      <c r="C33" s="797"/>
      <c r="D33" s="1364">
        <f t="shared" ref="D33:BO33" si="96">SUM(D27:D32)</f>
        <v>0</v>
      </c>
      <c r="E33" s="1365">
        <f t="shared" si="96"/>
        <v>0</v>
      </c>
      <c r="F33" s="1366">
        <f t="shared" si="96"/>
        <v>0</v>
      </c>
      <c r="G33" s="1366">
        <f t="shared" si="96"/>
        <v>0</v>
      </c>
      <c r="H33" s="1366">
        <f t="shared" si="96"/>
        <v>0</v>
      </c>
      <c r="I33" s="800">
        <f t="shared" si="96"/>
        <v>0</v>
      </c>
      <c r="J33" s="800">
        <f t="shared" si="96"/>
        <v>0</v>
      </c>
      <c r="K33" s="800">
        <f t="shared" si="96"/>
        <v>0</v>
      </c>
      <c r="L33" s="800">
        <f t="shared" si="96"/>
        <v>0</v>
      </c>
      <c r="M33" s="1366">
        <f t="shared" si="96"/>
        <v>0</v>
      </c>
      <c r="N33" s="1366">
        <f t="shared" si="96"/>
        <v>0</v>
      </c>
      <c r="O33" s="1366">
        <f t="shared" si="96"/>
        <v>0</v>
      </c>
      <c r="P33" s="1366">
        <f t="shared" si="96"/>
        <v>0</v>
      </c>
      <c r="Q33" s="800">
        <f t="shared" si="96"/>
        <v>0</v>
      </c>
      <c r="R33" s="1366">
        <f t="shared" si="96"/>
        <v>0</v>
      </c>
      <c r="S33" s="1366">
        <f t="shared" si="96"/>
        <v>0</v>
      </c>
      <c r="T33" s="1366">
        <f t="shared" si="96"/>
        <v>0</v>
      </c>
      <c r="U33" s="1366">
        <f t="shared" si="96"/>
        <v>0</v>
      </c>
      <c r="V33" s="1366">
        <f t="shared" si="96"/>
        <v>0</v>
      </c>
      <c r="W33" s="1367">
        <f t="shared" si="96"/>
        <v>0</v>
      </c>
      <c r="X33" s="1365">
        <f t="shared" si="96"/>
        <v>0</v>
      </c>
      <c r="Y33" s="1366">
        <f t="shared" si="96"/>
        <v>0</v>
      </c>
      <c r="Z33" s="1366">
        <f t="shared" si="96"/>
        <v>0</v>
      </c>
      <c r="AA33" s="1366">
        <f t="shared" si="96"/>
        <v>0</v>
      </c>
      <c r="AB33" s="800">
        <f t="shared" si="96"/>
        <v>0</v>
      </c>
      <c r="AC33" s="800">
        <f t="shared" si="96"/>
        <v>0</v>
      </c>
      <c r="AD33" s="800">
        <f t="shared" si="96"/>
        <v>0</v>
      </c>
      <c r="AE33" s="800">
        <f t="shared" si="96"/>
        <v>0</v>
      </c>
      <c r="AF33" s="1366">
        <f t="shared" si="96"/>
        <v>0</v>
      </c>
      <c r="AG33" s="1366">
        <f t="shared" si="96"/>
        <v>0</v>
      </c>
      <c r="AH33" s="1366">
        <f t="shared" si="96"/>
        <v>0</v>
      </c>
      <c r="AI33" s="1366">
        <f t="shared" si="96"/>
        <v>0</v>
      </c>
      <c r="AJ33" s="800">
        <f t="shared" si="96"/>
        <v>0</v>
      </c>
      <c r="AK33" s="1366">
        <f t="shared" si="96"/>
        <v>0</v>
      </c>
      <c r="AL33" s="1366">
        <f t="shared" si="96"/>
        <v>0</v>
      </c>
      <c r="AM33" s="1366">
        <f t="shared" si="96"/>
        <v>0</v>
      </c>
      <c r="AN33" s="1366">
        <f t="shared" si="96"/>
        <v>0</v>
      </c>
      <c r="AO33" s="1366">
        <f t="shared" si="96"/>
        <v>0</v>
      </c>
      <c r="AP33" s="1368">
        <f t="shared" si="96"/>
        <v>0</v>
      </c>
      <c r="AQ33" s="1365">
        <f t="shared" si="96"/>
        <v>0</v>
      </c>
      <c r="AR33" s="1366">
        <f t="shared" si="96"/>
        <v>0</v>
      </c>
      <c r="AS33" s="1366">
        <f t="shared" si="96"/>
        <v>0</v>
      </c>
      <c r="AT33" s="1366">
        <f t="shared" si="96"/>
        <v>0</v>
      </c>
      <c r="AU33" s="800">
        <f t="shared" si="96"/>
        <v>0</v>
      </c>
      <c r="AV33" s="800">
        <f t="shared" si="96"/>
        <v>0</v>
      </c>
      <c r="AW33" s="800">
        <f t="shared" si="96"/>
        <v>0</v>
      </c>
      <c r="AX33" s="800">
        <f t="shared" si="96"/>
        <v>0</v>
      </c>
      <c r="AY33" s="1366">
        <f t="shared" si="96"/>
        <v>0</v>
      </c>
      <c r="AZ33" s="1366">
        <f t="shared" si="96"/>
        <v>0</v>
      </c>
      <c r="BA33" s="1366">
        <f t="shared" si="96"/>
        <v>0</v>
      </c>
      <c r="BB33" s="1366">
        <f t="shared" si="96"/>
        <v>0</v>
      </c>
      <c r="BC33" s="800">
        <f t="shared" si="96"/>
        <v>0</v>
      </c>
      <c r="BD33" s="1366">
        <f t="shared" si="96"/>
        <v>0</v>
      </c>
      <c r="BE33" s="1366">
        <f t="shared" si="96"/>
        <v>0</v>
      </c>
      <c r="BF33" s="1366">
        <f t="shared" si="96"/>
        <v>0</v>
      </c>
      <c r="BG33" s="1366">
        <f t="shared" si="96"/>
        <v>0</v>
      </c>
      <c r="BH33" s="1366">
        <f t="shared" si="96"/>
        <v>0</v>
      </c>
      <c r="BI33" s="1368">
        <f t="shared" si="96"/>
        <v>0</v>
      </c>
      <c r="BJ33" s="1365">
        <f t="shared" si="96"/>
        <v>0</v>
      </c>
      <c r="BK33" s="1366">
        <f t="shared" si="96"/>
        <v>0</v>
      </c>
      <c r="BL33" s="1366">
        <f t="shared" si="96"/>
        <v>0</v>
      </c>
      <c r="BM33" s="1366">
        <f t="shared" si="96"/>
        <v>0</v>
      </c>
      <c r="BN33" s="800">
        <f t="shared" si="96"/>
        <v>0</v>
      </c>
      <c r="BO33" s="800">
        <f t="shared" si="96"/>
        <v>0</v>
      </c>
      <c r="BP33" s="800">
        <f t="shared" ref="BP33:EA33" si="97">SUM(BP27:BP32)</f>
        <v>0</v>
      </c>
      <c r="BQ33" s="800">
        <f t="shared" si="97"/>
        <v>0</v>
      </c>
      <c r="BR33" s="1366">
        <f t="shared" si="97"/>
        <v>0</v>
      </c>
      <c r="BS33" s="1366">
        <f t="shared" si="97"/>
        <v>0</v>
      </c>
      <c r="BT33" s="1366">
        <f t="shared" si="97"/>
        <v>0</v>
      </c>
      <c r="BU33" s="1366">
        <f t="shared" si="97"/>
        <v>0</v>
      </c>
      <c r="BV33" s="800">
        <f t="shared" si="97"/>
        <v>0</v>
      </c>
      <c r="BW33" s="1366">
        <f t="shared" si="97"/>
        <v>0</v>
      </c>
      <c r="BX33" s="1366">
        <f t="shared" si="97"/>
        <v>0</v>
      </c>
      <c r="BY33" s="1366">
        <f t="shared" si="97"/>
        <v>0</v>
      </c>
      <c r="BZ33" s="1366">
        <f t="shared" si="97"/>
        <v>0</v>
      </c>
      <c r="CA33" s="1366">
        <f t="shared" si="97"/>
        <v>0</v>
      </c>
      <c r="CB33" s="1368">
        <f t="shared" si="97"/>
        <v>0</v>
      </c>
      <c r="CC33" s="1365">
        <f t="shared" si="97"/>
        <v>0</v>
      </c>
      <c r="CD33" s="1366">
        <f t="shared" si="97"/>
        <v>0</v>
      </c>
      <c r="CE33" s="1366">
        <f t="shared" si="97"/>
        <v>0</v>
      </c>
      <c r="CF33" s="1366">
        <f t="shared" si="97"/>
        <v>0</v>
      </c>
      <c r="CG33" s="800">
        <f t="shared" si="97"/>
        <v>0</v>
      </c>
      <c r="CH33" s="800">
        <f t="shared" si="97"/>
        <v>0</v>
      </c>
      <c r="CI33" s="800">
        <f t="shared" si="97"/>
        <v>0</v>
      </c>
      <c r="CJ33" s="800">
        <f t="shared" si="97"/>
        <v>0</v>
      </c>
      <c r="CK33" s="1366">
        <f t="shared" si="97"/>
        <v>0</v>
      </c>
      <c r="CL33" s="1366">
        <f t="shared" si="97"/>
        <v>0</v>
      </c>
      <c r="CM33" s="1366">
        <f t="shared" si="97"/>
        <v>0</v>
      </c>
      <c r="CN33" s="1366">
        <f t="shared" si="97"/>
        <v>0</v>
      </c>
      <c r="CO33" s="800">
        <f t="shared" si="97"/>
        <v>0</v>
      </c>
      <c r="CP33" s="1366">
        <f t="shared" si="97"/>
        <v>0</v>
      </c>
      <c r="CQ33" s="1366">
        <f t="shared" si="97"/>
        <v>0</v>
      </c>
      <c r="CR33" s="1366">
        <f t="shared" si="97"/>
        <v>0</v>
      </c>
      <c r="CS33" s="1366">
        <f t="shared" si="97"/>
        <v>0</v>
      </c>
      <c r="CT33" s="1366">
        <f t="shared" si="97"/>
        <v>0</v>
      </c>
      <c r="CU33" s="1368">
        <f t="shared" si="97"/>
        <v>0</v>
      </c>
      <c r="CV33" s="1365">
        <f t="shared" si="97"/>
        <v>0</v>
      </c>
      <c r="CW33" s="1366">
        <f t="shared" si="97"/>
        <v>0</v>
      </c>
      <c r="CX33" s="1366">
        <f t="shared" si="97"/>
        <v>0</v>
      </c>
      <c r="CY33" s="1366">
        <f t="shared" si="97"/>
        <v>0</v>
      </c>
      <c r="CZ33" s="800">
        <f t="shared" si="97"/>
        <v>0</v>
      </c>
      <c r="DA33" s="800">
        <f t="shared" si="97"/>
        <v>0</v>
      </c>
      <c r="DB33" s="800">
        <f t="shared" si="97"/>
        <v>0</v>
      </c>
      <c r="DC33" s="800">
        <f t="shared" si="97"/>
        <v>0</v>
      </c>
      <c r="DD33" s="1366">
        <f t="shared" si="97"/>
        <v>0</v>
      </c>
      <c r="DE33" s="1366">
        <f t="shared" si="97"/>
        <v>0</v>
      </c>
      <c r="DF33" s="1366">
        <f t="shared" si="97"/>
        <v>0</v>
      </c>
      <c r="DG33" s="1366">
        <f t="shared" si="97"/>
        <v>0</v>
      </c>
      <c r="DH33" s="800">
        <f t="shared" si="97"/>
        <v>0</v>
      </c>
      <c r="DI33" s="1366">
        <f t="shared" si="97"/>
        <v>0</v>
      </c>
      <c r="DJ33" s="1366">
        <f t="shared" si="97"/>
        <v>0</v>
      </c>
      <c r="DK33" s="1366">
        <f t="shared" si="97"/>
        <v>0</v>
      </c>
      <c r="DL33" s="1366">
        <f t="shared" si="97"/>
        <v>0</v>
      </c>
      <c r="DM33" s="1366">
        <f t="shared" si="97"/>
        <v>0</v>
      </c>
      <c r="DN33" s="1368">
        <f t="shared" si="97"/>
        <v>0</v>
      </c>
      <c r="DO33" s="1365">
        <f t="shared" si="97"/>
        <v>0</v>
      </c>
      <c r="DP33" s="1366">
        <f t="shared" si="97"/>
        <v>0</v>
      </c>
      <c r="DQ33" s="1366">
        <f t="shared" si="97"/>
        <v>0</v>
      </c>
      <c r="DR33" s="1366">
        <f t="shared" si="97"/>
        <v>0</v>
      </c>
      <c r="DS33" s="800">
        <f t="shared" si="97"/>
        <v>0</v>
      </c>
      <c r="DT33" s="800">
        <f t="shared" si="97"/>
        <v>0</v>
      </c>
      <c r="DU33" s="800">
        <f t="shared" si="97"/>
        <v>0</v>
      </c>
      <c r="DV33" s="800">
        <f t="shared" si="97"/>
        <v>0</v>
      </c>
      <c r="DW33" s="1366">
        <f t="shared" si="97"/>
        <v>0</v>
      </c>
      <c r="DX33" s="1366">
        <f t="shared" si="97"/>
        <v>0</v>
      </c>
      <c r="DY33" s="1366">
        <f t="shared" si="97"/>
        <v>0</v>
      </c>
      <c r="DZ33" s="1366">
        <f t="shared" si="97"/>
        <v>0</v>
      </c>
      <c r="EA33" s="800">
        <f t="shared" si="97"/>
        <v>0</v>
      </c>
      <c r="EB33" s="1366">
        <f t="shared" ref="EB33:GM33" si="98">SUM(EB27:EB32)</f>
        <v>0</v>
      </c>
      <c r="EC33" s="1366">
        <f t="shared" si="98"/>
        <v>0</v>
      </c>
      <c r="ED33" s="1366">
        <f t="shared" si="98"/>
        <v>0</v>
      </c>
      <c r="EE33" s="1366">
        <f t="shared" si="98"/>
        <v>0</v>
      </c>
      <c r="EF33" s="1366">
        <f t="shared" si="98"/>
        <v>0</v>
      </c>
      <c r="EG33" s="1368">
        <f t="shared" si="98"/>
        <v>0</v>
      </c>
      <c r="EH33" s="1365">
        <f t="shared" si="98"/>
        <v>0</v>
      </c>
      <c r="EI33" s="1366">
        <f t="shared" si="98"/>
        <v>0</v>
      </c>
      <c r="EJ33" s="1366">
        <f t="shared" si="98"/>
        <v>0</v>
      </c>
      <c r="EK33" s="1366">
        <f t="shared" si="98"/>
        <v>0</v>
      </c>
      <c r="EL33" s="800">
        <f t="shared" si="98"/>
        <v>0</v>
      </c>
      <c r="EM33" s="800">
        <f t="shared" si="98"/>
        <v>0</v>
      </c>
      <c r="EN33" s="800">
        <f t="shared" si="98"/>
        <v>0</v>
      </c>
      <c r="EO33" s="800">
        <f t="shared" si="98"/>
        <v>0</v>
      </c>
      <c r="EP33" s="1366">
        <f t="shared" si="98"/>
        <v>0</v>
      </c>
      <c r="EQ33" s="1366">
        <f t="shared" si="98"/>
        <v>0</v>
      </c>
      <c r="ER33" s="1366">
        <f t="shared" si="98"/>
        <v>0</v>
      </c>
      <c r="ES33" s="1366">
        <f t="shared" si="98"/>
        <v>0</v>
      </c>
      <c r="ET33" s="800">
        <f t="shared" si="98"/>
        <v>0</v>
      </c>
      <c r="EU33" s="1366">
        <f t="shared" si="98"/>
        <v>0</v>
      </c>
      <c r="EV33" s="1366">
        <f t="shared" si="98"/>
        <v>0</v>
      </c>
      <c r="EW33" s="1366">
        <f t="shared" si="98"/>
        <v>0</v>
      </c>
      <c r="EX33" s="1366">
        <f t="shared" si="98"/>
        <v>0</v>
      </c>
      <c r="EY33" s="1366">
        <f t="shared" si="98"/>
        <v>0</v>
      </c>
      <c r="EZ33" s="1368">
        <f t="shared" si="98"/>
        <v>0</v>
      </c>
      <c r="FA33" s="1365">
        <f t="shared" si="98"/>
        <v>0</v>
      </c>
      <c r="FB33" s="1366">
        <f t="shared" si="98"/>
        <v>0</v>
      </c>
      <c r="FC33" s="1366">
        <f t="shared" si="98"/>
        <v>0</v>
      </c>
      <c r="FD33" s="1366">
        <f t="shared" si="98"/>
        <v>0</v>
      </c>
      <c r="FE33" s="800">
        <f t="shared" si="98"/>
        <v>0</v>
      </c>
      <c r="FF33" s="800">
        <f t="shared" si="98"/>
        <v>0</v>
      </c>
      <c r="FG33" s="800">
        <f t="shared" si="98"/>
        <v>0</v>
      </c>
      <c r="FH33" s="800">
        <f t="shared" si="98"/>
        <v>0</v>
      </c>
      <c r="FI33" s="1366">
        <f t="shared" si="98"/>
        <v>0</v>
      </c>
      <c r="FJ33" s="1366">
        <f t="shared" si="98"/>
        <v>0</v>
      </c>
      <c r="FK33" s="1366">
        <f t="shared" si="98"/>
        <v>0</v>
      </c>
      <c r="FL33" s="1366">
        <f t="shared" si="98"/>
        <v>0</v>
      </c>
      <c r="FM33" s="1369">
        <f t="shared" si="98"/>
        <v>0</v>
      </c>
      <c r="FN33" s="1366">
        <f t="shared" si="98"/>
        <v>0</v>
      </c>
      <c r="FO33" s="1366">
        <f t="shared" si="98"/>
        <v>0</v>
      </c>
      <c r="FP33" s="1366">
        <f t="shared" si="98"/>
        <v>0</v>
      </c>
      <c r="FQ33" s="1366">
        <f t="shared" si="98"/>
        <v>0</v>
      </c>
      <c r="FR33" s="1366">
        <f t="shared" si="98"/>
        <v>0</v>
      </c>
      <c r="FS33" s="1368">
        <f t="shared" si="98"/>
        <v>0</v>
      </c>
      <c r="FT33" s="1365">
        <f t="shared" si="98"/>
        <v>0</v>
      </c>
      <c r="FU33" s="1366">
        <f t="shared" si="98"/>
        <v>0</v>
      </c>
      <c r="FV33" s="1366">
        <f t="shared" si="98"/>
        <v>0</v>
      </c>
      <c r="FW33" s="1366">
        <f t="shared" si="98"/>
        <v>0</v>
      </c>
      <c r="FX33" s="800">
        <f t="shared" si="98"/>
        <v>0</v>
      </c>
      <c r="FY33" s="800">
        <f t="shared" si="98"/>
        <v>0</v>
      </c>
      <c r="FZ33" s="800">
        <f t="shared" si="98"/>
        <v>0</v>
      </c>
      <c r="GA33" s="800">
        <f t="shared" si="98"/>
        <v>0</v>
      </c>
      <c r="GB33" s="1366">
        <f t="shared" si="98"/>
        <v>0</v>
      </c>
      <c r="GC33" s="1366">
        <f t="shared" si="98"/>
        <v>0</v>
      </c>
      <c r="GD33" s="1366">
        <f t="shared" si="98"/>
        <v>0</v>
      </c>
      <c r="GE33" s="1366">
        <f t="shared" si="98"/>
        <v>0</v>
      </c>
      <c r="GF33" s="800">
        <f t="shared" si="98"/>
        <v>0</v>
      </c>
      <c r="GG33" s="1366">
        <f t="shared" si="98"/>
        <v>0</v>
      </c>
      <c r="GH33" s="1366">
        <f t="shared" si="98"/>
        <v>0</v>
      </c>
      <c r="GI33" s="1366">
        <f t="shared" si="98"/>
        <v>0</v>
      </c>
      <c r="GJ33" s="1366">
        <f t="shared" si="98"/>
        <v>0</v>
      </c>
      <c r="GK33" s="1366">
        <f t="shared" si="98"/>
        <v>0</v>
      </c>
      <c r="GL33" s="1368">
        <f t="shared" si="98"/>
        <v>0</v>
      </c>
      <c r="GM33" s="1365">
        <f t="shared" si="98"/>
        <v>0</v>
      </c>
      <c r="GN33" s="1366">
        <f t="shared" ref="GN33:IY33" si="99">SUM(GN27:GN32)</f>
        <v>0</v>
      </c>
      <c r="GO33" s="1366">
        <f t="shared" si="99"/>
        <v>0</v>
      </c>
      <c r="GP33" s="1366">
        <f t="shared" si="99"/>
        <v>0</v>
      </c>
      <c r="GQ33" s="800">
        <f t="shared" si="99"/>
        <v>0</v>
      </c>
      <c r="GR33" s="800">
        <f t="shared" si="99"/>
        <v>0</v>
      </c>
      <c r="GS33" s="800">
        <f t="shared" si="99"/>
        <v>0</v>
      </c>
      <c r="GT33" s="800">
        <f t="shared" si="99"/>
        <v>0</v>
      </c>
      <c r="GU33" s="1366">
        <f t="shared" si="99"/>
        <v>0</v>
      </c>
      <c r="GV33" s="1366">
        <f t="shared" si="99"/>
        <v>0</v>
      </c>
      <c r="GW33" s="1366">
        <f t="shared" si="99"/>
        <v>0</v>
      </c>
      <c r="GX33" s="1366">
        <f t="shared" si="99"/>
        <v>0</v>
      </c>
      <c r="GY33" s="800">
        <f t="shared" si="99"/>
        <v>0</v>
      </c>
      <c r="GZ33" s="1366">
        <f t="shared" si="99"/>
        <v>0</v>
      </c>
      <c r="HA33" s="1366">
        <f t="shared" si="99"/>
        <v>0</v>
      </c>
      <c r="HB33" s="1366">
        <f t="shared" si="99"/>
        <v>0</v>
      </c>
      <c r="HC33" s="1366">
        <f t="shared" si="99"/>
        <v>0</v>
      </c>
      <c r="HD33" s="1366">
        <f t="shared" si="99"/>
        <v>0</v>
      </c>
      <c r="HE33" s="1368">
        <f t="shared" si="99"/>
        <v>0</v>
      </c>
      <c r="HF33" s="1365">
        <f t="shared" si="99"/>
        <v>0</v>
      </c>
      <c r="HG33" s="1366">
        <f t="shared" si="99"/>
        <v>0</v>
      </c>
      <c r="HH33" s="1366">
        <f t="shared" si="99"/>
        <v>0</v>
      </c>
      <c r="HI33" s="1366">
        <f t="shared" si="99"/>
        <v>0</v>
      </c>
      <c r="HJ33" s="800">
        <f t="shared" si="99"/>
        <v>0</v>
      </c>
      <c r="HK33" s="800">
        <f t="shared" si="99"/>
        <v>0</v>
      </c>
      <c r="HL33" s="800">
        <f t="shared" si="99"/>
        <v>0</v>
      </c>
      <c r="HM33" s="800">
        <f t="shared" si="99"/>
        <v>0</v>
      </c>
      <c r="HN33" s="1366">
        <f t="shared" si="99"/>
        <v>0</v>
      </c>
      <c r="HO33" s="1366">
        <f t="shared" si="99"/>
        <v>0</v>
      </c>
      <c r="HP33" s="1366">
        <f t="shared" si="99"/>
        <v>0</v>
      </c>
      <c r="HQ33" s="1366">
        <f t="shared" si="99"/>
        <v>0</v>
      </c>
      <c r="HR33" s="800">
        <f t="shared" si="99"/>
        <v>0</v>
      </c>
      <c r="HS33" s="1366">
        <f t="shared" si="99"/>
        <v>0</v>
      </c>
      <c r="HT33" s="1366">
        <f t="shared" si="99"/>
        <v>0</v>
      </c>
      <c r="HU33" s="1366">
        <f t="shared" si="99"/>
        <v>0</v>
      </c>
      <c r="HV33" s="1366">
        <f t="shared" si="99"/>
        <v>0</v>
      </c>
      <c r="HW33" s="1366">
        <f t="shared" si="99"/>
        <v>0</v>
      </c>
      <c r="HX33" s="1368">
        <f t="shared" si="99"/>
        <v>0</v>
      </c>
      <c r="HY33" s="391"/>
      <c r="HZ33" s="1370">
        <f t="shared" ref="HZ33:IL33" si="100">SUM(HZ27:HZ32)</f>
        <v>0</v>
      </c>
      <c r="IA33" s="1371">
        <f t="shared" si="100"/>
        <v>0</v>
      </c>
      <c r="IB33" s="1372">
        <f t="shared" si="100"/>
        <v>0</v>
      </c>
      <c r="IC33" s="1372">
        <f t="shared" si="100"/>
        <v>0</v>
      </c>
      <c r="ID33" s="1372">
        <f t="shared" si="100"/>
        <v>0</v>
      </c>
      <c r="IE33" s="1372">
        <f t="shared" si="100"/>
        <v>0</v>
      </c>
      <c r="IF33" s="800">
        <f t="shared" si="100"/>
        <v>0</v>
      </c>
      <c r="IG33" s="800">
        <f t="shared" si="100"/>
        <v>0</v>
      </c>
      <c r="IH33" s="800">
        <f t="shared" si="100"/>
        <v>0</v>
      </c>
      <c r="II33" s="1372">
        <f t="shared" si="100"/>
        <v>0</v>
      </c>
      <c r="IJ33" s="1372">
        <f t="shared" si="100"/>
        <v>0</v>
      </c>
      <c r="IK33" s="1372">
        <f t="shared" si="100"/>
        <v>0</v>
      </c>
      <c r="IL33" s="1372">
        <f t="shared" si="100"/>
        <v>0</v>
      </c>
      <c r="IM33" s="1372">
        <f t="shared" si="27"/>
        <v>0</v>
      </c>
      <c r="IN33" s="1372">
        <f>SUM(IN27:IN32)</f>
        <v>0</v>
      </c>
      <c r="IO33" s="1372">
        <f>SUM(IO27:IO32)</f>
        <v>0</v>
      </c>
      <c r="IP33" s="1372">
        <f>SUM(IP27:IP32)</f>
        <v>0</v>
      </c>
      <c r="IQ33" s="1372">
        <f>SUM(IQ27:IQ32)</f>
        <v>0</v>
      </c>
      <c r="IR33" s="1372">
        <f t="shared" si="29"/>
        <v>0</v>
      </c>
      <c r="IS33" s="1373">
        <f>SUM(IS27:IS32)</f>
        <v>0</v>
      </c>
      <c r="IT33" s="807"/>
      <c r="IU33" s="1374">
        <f>SUM(IU27:IU32)</f>
        <v>0</v>
      </c>
    </row>
    <row r="34" spans="1:255" ht="30" customHeight="1" x14ac:dyDescent="0.35">
      <c r="A34" s="1375" t="s">
        <v>221</v>
      </c>
      <c r="B34" s="1375"/>
      <c r="C34" s="1376"/>
      <c r="D34" s="1364">
        <f t="shared" ref="D34:BO34" si="101">D19+D26+D33</f>
        <v>2</v>
      </c>
      <c r="E34" s="1365">
        <f t="shared" si="101"/>
        <v>0</v>
      </c>
      <c r="F34" s="1366">
        <f t="shared" si="101"/>
        <v>0</v>
      </c>
      <c r="G34" s="1366">
        <f t="shared" si="101"/>
        <v>0</v>
      </c>
      <c r="H34" s="1366">
        <f t="shared" si="101"/>
        <v>0</v>
      </c>
      <c r="I34" s="1366">
        <f t="shared" si="101"/>
        <v>0</v>
      </c>
      <c r="J34" s="1366">
        <f t="shared" si="101"/>
        <v>0</v>
      </c>
      <c r="K34" s="1366">
        <f t="shared" si="101"/>
        <v>0</v>
      </c>
      <c r="L34" s="1366">
        <f t="shared" si="101"/>
        <v>0</v>
      </c>
      <c r="M34" s="1366">
        <f t="shared" si="101"/>
        <v>0</v>
      </c>
      <c r="N34" s="1366">
        <f t="shared" si="101"/>
        <v>0</v>
      </c>
      <c r="O34" s="1366">
        <f t="shared" si="101"/>
        <v>0</v>
      </c>
      <c r="P34" s="1366">
        <f t="shared" si="101"/>
        <v>0</v>
      </c>
      <c r="Q34" s="1366">
        <f t="shared" si="101"/>
        <v>0</v>
      </c>
      <c r="R34" s="1366">
        <f t="shared" si="101"/>
        <v>0</v>
      </c>
      <c r="S34" s="1366">
        <f t="shared" si="101"/>
        <v>0</v>
      </c>
      <c r="T34" s="1366">
        <f t="shared" si="101"/>
        <v>0</v>
      </c>
      <c r="U34" s="1366">
        <f t="shared" si="101"/>
        <v>0</v>
      </c>
      <c r="V34" s="1366">
        <f t="shared" si="101"/>
        <v>0</v>
      </c>
      <c r="W34" s="1368">
        <f t="shared" si="101"/>
        <v>2</v>
      </c>
      <c r="X34" s="1365">
        <f t="shared" si="101"/>
        <v>0</v>
      </c>
      <c r="Y34" s="1366">
        <f t="shared" si="101"/>
        <v>0</v>
      </c>
      <c r="Z34" s="1366">
        <f t="shared" si="101"/>
        <v>0</v>
      </c>
      <c r="AA34" s="1366">
        <f t="shared" si="101"/>
        <v>0</v>
      </c>
      <c r="AB34" s="1366">
        <f t="shared" si="101"/>
        <v>0</v>
      </c>
      <c r="AC34" s="1366">
        <f t="shared" si="101"/>
        <v>0</v>
      </c>
      <c r="AD34" s="1366">
        <f t="shared" si="101"/>
        <v>0</v>
      </c>
      <c r="AE34" s="1366">
        <f t="shared" si="101"/>
        <v>0</v>
      </c>
      <c r="AF34" s="1366">
        <f t="shared" si="101"/>
        <v>0</v>
      </c>
      <c r="AG34" s="1366">
        <f t="shared" si="101"/>
        <v>0</v>
      </c>
      <c r="AH34" s="1366">
        <f t="shared" si="101"/>
        <v>0</v>
      </c>
      <c r="AI34" s="1366">
        <f t="shared" si="101"/>
        <v>0</v>
      </c>
      <c r="AJ34" s="1366">
        <f t="shared" si="101"/>
        <v>0</v>
      </c>
      <c r="AK34" s="1366">
        <f t="shared" si="101"/>
        <v>0</v>
      </c>
      <c r="AL34" s="1366">
        <f t="shared" si="101"/>
        <v>0</v>
      </c>
      <c r="AM34" s="1366">
        <f t="shared" si="101"/>
        <v>0</v>
      </c>
      <c r="AN34" s="1366">
        <f t="shared" si="101"/>
        <v>0</v>
      </c>
      <c r="AO34" s="1366">
        <f t="shared" si="101"/>
        <v>0</v>
      </c>
      <c r="AP34" s="1368">
        <f t="shared" si="101"/>
        <v>2</v>
      </c>
      <c r="AQ34" s="1365">
        <f t="shared" si="101"/>
        <v>0</v>
      </c>
      <c r="AR34" s="1366">
        <f t="shared" si="101"/>
        <v>0</v>
      </c>
      <c r="AS34" s="1366">
        <f t="shared" si="101"/>
        <v>0</v>
      </c>
      <c r="AT34" s="1366">
        <f t="shared" si="101"/>
        <v>0</v>
      </c>
      <c r="AU34" s="1366">
        <f t="shared" si="101"/>
        <v>0</v>
      </c>
      <c r="AV34" s="1366">
        <f t="shared" si="101"/>
        <v>0</v>
      </c>
      <c r="AW34" s="1366">
        <f t="shared" si="101"/>
        <v>0</v>
      </c>
      <c r="AX34" s="1366">
        <f t="shared" si="101"/>
        <v>0</v>
      </c>
      <c r="AY34" s="1366">
        <f t="shared" si="101"/>
        <v>0</v>
      </c>
      <c r="AZ34" s="1366">
        <f t="shared" si="101"/>
        <v>0</v>
      </c>
      <c r="BA34" s="1366">
        <f t="shared" si="101"/>
        <v>0</v>
      </c>
      <c r="BB34" s="1366">
        <f t="shared" si="101"/>
        <v>0</v>
      </c>
      <c r="BC34" s="1366">
        <f t="shared" si="101"/>
        <v>0</v>
      </c>
      <c r="BD34" s="1366">
        <f t="shared" si="101"/>
        <v>0</v>
      </c>
      <c r="BE34" s="1366">
        <f t="shared" si="101"/>
        <v>0</v>
      </c>
      <c r="BF34" s="1366">
        <f t="shared" si="101"/>
        <v>0</v>
      </c>
      <c r="BG34" s="1366">
        <f t="shared" si="101"/>
        <v>0</v>
      </c>
      <c r="BH34" s="1366">
        <f t="shared" si="101"/>
        <v>0</v>
      </c>
      <c r="BI34" s="1368">
        <f t="shared" si="101"/>
        <v>2</v>
      </c>
      <c r="BJ34" s="1365">
        <f t="shared" si="101"/>
        <v>0</v>
      </c>
      <c r="BK34" s="1366">
        <f t="shared" si="101"/>
        <v>0</v>
      </c>
      <c r="BL34" s="1366">
        <f t="shared" si="101"/>
        <v>0</v>
      </c>
      <c r="BM34" s="1366">
        <f t="shared" si="101"/>
        <v>0</v>
      </c>
      <c r="BN34" s="1366">
        <f t="shared" si="101"/>
        <v>0</v>
      </c>
      <c r="BO34" s="1366">
        <f t="shared" si="101"/>
        <v>1</v>
      </c>
      <c r="BP34" s="1366">
        <f t="shared" ref="BP34:EA34" si="102">BP19+BP26+BP33</f>
        <v>0</v>
      </c>
      <c r="BQ34" s="1366">
        <f t="shared" si="102"/>
        <v>1</v>
      </c>
      <c r="BR34" s="1366">
        <f t="shared" si="102"/>
        <v>0</v>
      </c>
      <c r="BS34" s="1366">
        <f t="shared" si="102"/>
        <v>0</v>
      </c>
      <c r="BT34" s="1366">
        <f t="shared" si="102"/>
        <v>0</v>
      </c>
      <c r="BU34" s="1366">
        <f t="shared" si="102"/>
        <v>0</v>
      </c>
      <c r="BV34" s="1366">
        <f t="shared" si="102"/>
        <v>0</v>
      </c>
      <c r="BW34" s="1366">
        <f t="shared" si="102"/>
        <v>0</v>
      </c>
      <c r="BX34" s="1366">
        <f t="shared" si="102"/>
        <v>0</v>
      </c>
      <c r="BY34" s="1366">
        <f t="shared" si="102"/>
        <v>0</v>
      </c>
      <c r="BZ34" s="1366">
        <f t="shared" si="102"/>
        <v>0</v>
      </c>
      <c r="CA34" s="1366">
        <f t="shared" si="102"/>
        <v>0</v>
      </c>
      <c r="CB34" s="1368">
        <f t="shared" si="102"/>
        <v>3</v>
      </c>
      <c r="CC34" s="1365">
        <f t="shared" si="102"/>
        <v>0</v>
      </c>
      <c r="CD34" s="1366">
        <f t="shared" si="102"/>
        <v>0</v>
      </c>
      <c r="CE34" s="1366">
        <f t="shared" si="102"/>
        <v>0</v>
      </c>
      <c r="CF34" s="1366">
        <f t="shared" si="102"/>
        <v>0</v>
      </c>
      <c r="CG34" s="1366">
        <f t="shared" si="102"/>
        <v>0</v>
      </c>
      <c r="CH34" s="1366">
        <f t="shared" si="102"/>
        <v>0</v>
      </c>
      <c r="CI34" s="1366">
        <f t="shared" si="102"/>
        <v>0</v>
      </c>
      <c r="CJ34" s="1366">
        <f t="shared" si="102"/>
        <v>0</v>
      </c>
      <c r="CK34" s="1366">
        <f t="shared" si="102"/>
        <v>0</v>
      </c>
      <c r="CL34" s="1366">
        <f t="shared" si="102"/>
        <v>0</v>
      </c>
      <c r="CM34" s="1366">
        <f t="shared" si="102"/>
        <v>0</v>
      </c>
      <c r="CN34" s="1366">
        <f t="shared" si="102"/>
        <v>0</v>
      </c>
      <c r="CO34" s="1366">
        <f t="shared" si="102"/>
        <v>0</v>
      </c>
      <c r="CP34" s="1366">
        <f t="shared" si="102"/>
        <v>0</v>
      </c>
      <c r="CQ34" s="1366">
        <f t="shared" si="102"/>
        <v>0</v>
      </c>
      <c r="CR34" s="1366">
        <f t="shared" si="102"/>
        <v>0</v>
      </c>
      <c r="CS34" s="1366">
        <f t="shared" si="102"/>
        <v>0</v>
      </c>
      <c r="CT34" s="1366">
        <f t="shared" si="102"/>
        <v>0</v>
      </c>
      <c r="CU34" s="1368">
        <f t="shared" si="102"/>
        <v>3</v>
      </c>
      <c r="CV34" s="1365">
        <f t="shared" si="102"/>
        <v>0</v>
      </c>
      <c r="CW34" s="1366">
        <f t="shared" si="102"/>
        <v>0</v>
      </c>
      <c r="CX34" s="1366">
        <f t="shared" si="102"/>
        <v>0</v>
      </c>
      <c r="CY34" s="1366">
        <f t="shared" si="102"/>
        <v>0</v>
      </c>
      <c r="CZ34" s="1366">
        <f t="shared" si="102"/>
        <v>0</v>
      </c>
      <c r="DA34" s="1366">
        <f t="shared" si="102"/>
        <v>0</v>
      </c>
      <c r="DB34" s="1366">
        <f t="shared" si="102"/>
        <v>0</v>
      </c>
      <c r="DC34" s="1366">
        <f t="shared" si="102"/>
        <v>0</v>
      </c>
      <c r="DD34" s="1366">
        <f t="shared" si="102"/>
        <v>0</v>
      </c>
      <c r="DE34" s="1366">
        <f t="shared" si="102"/>
        <v>0</v>
      </c>
      <c r="DF34" s="1366">
        <f t="shared" si="102"/>
        <v>0</v>
      </c>
      <c r="DG34" s="1366">
        <f t="shared" si="102"/>
        <v>0</v>
      </c>
      <c r="DH34" s="1366">
        <f t="shared" si="102"/>
        <v>0</v>
      </c>
      <c r="DI34" s="1366">
        <f t="shared" si="102"/>
        <v>0</v>
      </c>
      <c r="DJ34" s="1366">
        <f t="shared" si="102"/>
        <v>0</v>
      </c>
      <c r="DK34" s="1366">
        <f t="shared" si="102"/>
        <v>0</v>
      </c>
      <c r="DL34" s="1366">
        <f t="shared" si="102"/>
        <v>0</v>
      </c>
      <c r="DM34" s="1366">
        <f t="shared" si="102"/>
        <v>0</v>
      </c>
      <c r="DN34" s="1368">
        <f t="shared" si="102"/>
        <v>3</v>
      </c>
      <c r="DO34" s="1365">
        <f t="shared" si="102"/>
        <v>0</v>
      </c>
      <c r="DP34" s="1366">
        <f t="shared" si="102"/>
        <v>0</v>
      </c>
      <c r="DQ34" s="1366">
        <f t="shared" si="102"/>
        <v>0</v>
      </c>
      <c r="DR34" s="1366">
        <f t="shared" si="102"/>
        <v>0</v>
      </c>
      <c r="DS34" s="1366">
        <f t="shared" si="102"/>
        <v>0</v>
      </c>
      <c r="DT34" s="1366">
        <f t="shared" si="102"/>
        <v>0</v>
      </c>
      <c r="DU34" s="1366">
        <f t="shared" si="102"/>
        <v>0</v>
      </c>
      <c r="DV34" s="1366">
        <f t="shared" si="102"/>
        <v>0</v>
      </c>
      <c r="DW34" s="1366">
        <f t="shared" si="102"/>
        <v>0</v>
      </c>
      <c r="DX34" s="1366">
        <f t="shared" si="102"/>
        <v>0</v>
      </c>
      <c r="DY34" s="1366">
        <f t="shared" si="102"/>
        <v>0</v>
      </c>
      <c r="DZ34" s="1366">
        <f t="shared" si="102"/>
        <v>0</v>
      </c>
      <c r="EA34" s="1366">
        <f t="shared" si="102"/>
        <v>0</v>
      </c>
      <c r="EB34" s="1366">
        <f t="shared" ref="EB34:GM34" si="103">EB19+EB26+EB33</f>
        <v>0</v>
      </c>
      <c r="EC34" s="1366">
        <f t="shared" si="103"/>
        <v>0</v>
      </c>
      <c r="ED34" s="1366">
        <f t="shared" si="103"/>
        <v>0</v>
      </c>
      <c r="EE34" s="1366">
        <f t="shared" si="103"/>
        <v>0</v>
      </c>
      <c r="EF34" s="1366">
        <f t="shared" si="103"/>
        <v>0</v>
      </c>
      <c r="EG34" s="1368">
        <f t="shared" si="103"/>
        <v>3</v>
      </c>
      <c r="EH34" s="1365">
        <f t="shared" si="103"/>
        <v>0</v>
      </c>
      <c r="EI34" s="1366">
        <f t="shared" si="103"/>
        <v>0</v>
      </c>
      <c r="EJ34" s="1366">
        <f t="shared" si="103"/>
        <v>0</v>
      </c>
      <c r="EK34" s="1366">
        <f t="shared" si="103"/>
        <v>0</v>
      </c>
      <c r="EL34" s="1366">
        <f t="shared" si="103"/>
        <v>0</v>
      </c>
      <c r="EM34" s="1366">
        <f t="shared" si="103"/>
        <v>0</v>
      </c>
      <c r="EN34" s="1366">
        <f t="shared" si="103"/>
        <v>0</v>
      </c>
      <c r="EO34" s="1366">
        <f t="shared" si="103"/>
        <v>0</v>
      </c>
      <c r="EP34" s="1366">
        <f t="shared" si="103"/>
        <v>0</v>
      </c>
      <c r="EQ34" s="1366">
        <f t="shared" si="103"/>
        <v>0</v>
      </c>
      <c r="ER34" s="1366">
        <f t="shared" si="103"/>
        <v>0</v>
      </c>
      <c r="ES34" s="1366">
        <f t="shared" si="103"/>
        <v>0</v>
      </c>
      <c r="ET34" s="1366">
        <f t="shared" si="103"/>
        <v>0</v>
      </c>
      <c r="EU34" s="1366">
        <f t="shared" si="103"/>
        <v>0</v>
      </c>
      <c r="EV34" s="1366">
        <f t="shared" si="103"/>
        <v>0</v>
      </c>
      <c r="EW34" s="1366">
        <f t="shared" si="103"/>
        <v>0</v>
      </c>
      <c r="EX34" s="1366">
        <f t="shared" si="103"/>
        <v>0</v>
      </c>
      <c r="EY34" s="1366">
        <f t="shared" si="103"/>
        <v>0</v>
      </c>
      <c r="EZ34" s="1368">
        <f t="shared" si="103"/>
        <v>3</v>
      </c>
      <c r="FA34" s="1365">
        <f t="shared" si="103"/>
        <v>0</v>
      </c>
      <c r="FB34" s="1366">
        <f t="shared" si="103"/>
        <v>0</v>
      </c>
      <c r="FC34" s="1366">
        <f t="shared" si="103"/>
        <v>0</v>
      </c>
      <c r="FD34" s="1366">
        <f t="shared" si="103"/>
        <v>0</v>
      </c>
      <c r="FE34" s="1366">
        <f t="shared" si="103"/>
        <v>0</v>
      </c>
      <c r="FF34" s="1366">
        <f t="shared" si="103"/>
        <v>2</v>
      </c>
      <c r="FG34" s="1366">
        <f t="shared" si="103"/>
        <v>0</v>
      </c>
      <c r="FH34" s="1366">
        <f t="shared" si="103"/>
        <v>2</v>
      </c>
      <c r="FI34" s="1366">
        <f t="shared" si="103"/>
        <v>0</v>
      </c>
      <c r="FJ34" s="1366">
        <f t="shared" si="103"/>
        <v>0</v>
      </c>
      <c r="FK34" s="1366">
        <f t="shared" si="103"/>
        <v>0</v>
      </c>
      <c r="FL34" s="1366">
        <f t="shared" si="103"/>
        <v>0</v>
      </c>
      <c r="FM34" s="1377">
        <f t="shared" si="103"/>
        <v>0</v>
      </c>
      <c r="FN34" s="1366">
        <f t="shared" si="103"/>
        <v>0</v>
      </c>
      <c r="FO34" s="1366">
        <f t="shared" si="103"/>
        <v>0</v>
      </c>
      <c r="FP34" s="1366">
        <f t="shared" si="103"/>
        <v>0</v>
      </c>
      <c r="FQ34" s="1366">
        <f t="shared" si="103"/>
        <v>0</v>
      </c>
      <c r="FR34" s="1366">
        <f t="shared" si="103"/>
        <v>0</v>
      </c>
      <c r="FS34" s="1368">
        <f t="shared" si="103"/>
        <v>5</v>
      </c>
      <c r="FT34" s="1365">
        <f t="shared" si="103"/>
        <v>0</v>
      </c>
      <c r="FU34" s="1366">
        <f t="shared" si="103"/>
        <v>0</v>
      </c>
      <c r="FV34" s="1366">
        <f t="shared" si="103"/>
        <v>0</v>
      </c>
      <c r="FW34" s="1366">
        <f t="shared" si="103"/>
        <v>0</v>
      </c>
      <c r="FX34" s="1366">
        <f t="shared" si="103"/>
        <v>0</v>
      </c>
      <c r="FY34" s="1366">
        <f t="shared" si="103"/>
        <v>1</v>
      </c>
      <c r="FZ34" s="1366">
        <f t="shared" si="103"/>
        <v>0</v>
      </c>
      <c r="GA34" s="1366">
        <f t="shared" si="103"/>
        <v>1</v>
      </c>
      <c r="GB34" s="1366">
        <f t="shared" si="103"/>
        <v>1</v>
      </c>
      <c r="GC34" s="1366">
        <f t="shared" si="103"/>
        <v>0</v>
      </c>
      <c r="GD34" s="1366">
        <f t="shared" si="103"/>
        <v>0</v>
      </c>
      <c r="GE34" s="1366">
        <f t="shared" si="103"/>
        <v>0</v>
      </c>
      <c r="GF34" s="1366">
        <f t="shared" si="103"/>
        <v>1</v>
      </c>
      <c r="GG34" s="1366">
        <f t="shared" si="103"/>
        <v>1</v>
      </c>
      <c r="GH34" s="1366">
        <f t="shared" si="103"/>
        <v>0</v>
      </c>
      <c r="GI34" s="1366">
        <f t="shared" si="103"/>
        <v>0</v>
      </c>
      <c r="GJ34" s="1366">
        <f t="shared" si="103"/>
        <v>0</v>
      </c>
      <c r="GK34" s="1366">
        <f t="shared" si="103"/>
        <v>1</v>
      </c>
      <c r="GL34" s="1368">
        <f t="shared" si="103"/>
        <v>6</v>
      </c>
      <c r="GM34" s="1365">
        <f t="shared" si="103"/>
        <v>0</v>
      </c>
      <c r="GN34" s="1366">
        <f t="shared" ref="GN34:IY34" si="104">GN19+GN26+GN33</f>
        <v>0</v>
      </c>
      <c r="GO34" s="1366">
        <f t="shared" si="104"/>
        <v>0</v>
      </c>
      <c r="GP34" s="1366">
        <f t="shared" si="104"/>
        <v>0</v>
      </c>
      <c r="GQ34" s="1366">
        <f t="shared" si="104"/>
        <v>0</v>
      </c>
      <c r="GR34" s="1366">
        <f t="shared" si="104"/>
        <v>0</v>
      </c>
      <c r="GS34" s="1366">
        <f t="shared" si="104"/>
        <v>0</v>
      </c>
      <c r="GT34" s="1366">
        <f t="shared" si="104"/>
        <v>0</v>
      </c>
      <c r="GU34" s="1366">
        <f t="shared" si="104"/>
        <v>0</v>
      </c>
      <c r="GV34" s="1366">
        <f t="shared" si="104"/>
        <v>0</v>
      </c>
      <c r="GW34" s="1366">
        <f t="shared" si="104"/>
        <v>0</v>
      </c>
      <c r="GX34" s="1366">
        <f t="shared" si="104"/>
        <v>0</v>
      </c>
      <c r="GY34" s="1366">
        <f t="shared" si="104"/>
        <v>0</v>
      </c>
      <c r="GZ34" s="1366">
        <f t="shared" si="104"/>
        <v>0</v>
      </c>
      <c r="HA34" s="1366">
        <f t="shared" si="104"/>
        <v>0</v>
      </c>
      <c r="HB34" s="1366">
        <f t="shared" si="104"/>
        <v>0</v>
      </c>
      <c r="HC34" s="1366">
        <f t="shared" si="104"/>
        <v>0</v>
      </c>
      <c r="HD34" s="1366">
        <f t="shared" si="104"/>
        <v>0</v>
      </c>
      <c r="HE34" s="1368">
        <f t="shared" si="104"/>
        <v>6</v>
      </c>
      <c r="HF34" s="1365">
        <f t="shared" si="104"/>
        <v>0</v>
      </c>
      <c r="HG34" s="1366">
        <f t="shared" si="104"/>
        <v>1</v>
      </c>
      <c r="HH34" s="1366">
        <f t="shared" si="104"/>
        <v>2</v>
      </c>
      <c r="HI34" s="1366">
        <f t="shared" si="104"/>
        <v>0</v>
      </c>
      <c r="HJ34" s="1366">
        <f t="shared" si="104"/>
        <v>3</v>
      </c>
      <c r="HK34" s="1366">
        <f t="shared" si="104"/>
        <v>1</v>
      </c>
      <c r="HL34" s="1366">
        <f t="shared" si="104"/>
        <v>0</v>
      </c>
      <c r="HM34" s="1366">
        <f t="shared" si="104"/>
        <v>1</v>
      </c>
      <c r="HN34" s="1366">
        <f t="shared" si="104"/>
        <v>0</v>
      </c>
      <c r="HO34" s="1366">
        <f t="shared" si="104"/>
        <v>0</v>
      </c>
      <c r="HP34" s="1366">
        <f t="shared" si="104"/>
        <v>0</v>
      </c>
      <c r="HQ34" s="1366">
        <f t="shared" si="104"/>
        <v>0</v>
      </c>
      <c r="HR34" s="1366">
        <f t="shared" si="104"/>
        <v>0</v>
      </c>
      <c r="HS34" s="1366">
        <f t="shared" si="104"/>
        <v>0</v>
      </c>
      <c r="HT34" s="1366">
        <f t="shared" si="104"/>
        <v>0</v>
      </c>
      <c r="HU34" s="1366">
        <f t="shared" si="104"/>
        <v>0</v>
      </c>
      <c r="HV34" s="1366">
        <f t="shared" si="104"/>
        <v>0</v>
      </c>
      <c r="HW34" s="1366">
        <f t="shared" si="104"/>
        <v>0</v>
      </c>
      <c r="HX34" s="1368">
        <f t="shared" si="104"/>
        <v>4</v>
      </c>
      <c r="HY34" s="391"/>
      <c r="HZ34" s="1370">
        <f t="shared" ref="HZ34:IS34" si="105">HZ19+HZ26+HZ33</f>
        <v>2</v>
      </c>
      <c r="IA34" s="1371">
        <f t="shared" si="105"/>
        <v>0</v>
      </c>
      <c r="IB34" s="1372">
        <f t="shared" si="105"/>
        <v>1</v>
      </c>
      <c r="IC34" s="1372">
        <f t="shared" si="105"/>
        <v>2</v>
      </c>
      <c r="ID34" s="1372">
        <f t="shared" si="105"/>
        <v>0</v>
      </c>
      <c r="IE34" s="1372">
        <f t="shared" si="105"/>
        <v>3</v>
      </c>
      <c r="IF34" s="1366">
        <f t="shared" si="105"/>
        <v>5</v>
      </c>
      <c r="IG34" s="1366">
        <f t="shared" si="105"/>
        <v>0</v>
      </c>
      <c r="IH34" s="1366">
        <f t="shared" si="105"/>
        <v>5</v>
      </c>
      <c r="II34" s="1372">
        <f t="shared" si="105"/>
        <v>1</v>
      </c>
      <c r="IJ34" s="1372">
        <f t="shared" si="105"/>
        <v>0</v>
      </c>
      <c r="IK34" s="1372">
        <f t="shared" si="105"/>
        <v>0</v>
      </c>
      <c r="IL34" s="1372">
        <f t="shared" si="105"/>
        <v>0</v>
      </c>
      <c r="IM34" s="1372">
        <f t="shared" si="105"/>
        <v>1</v>
      </c>
      <c r="IN34" s="1372">
        <f t="shared" si="105"/>
        <v>1</v>
      </c>
      <c r="IO34" s="1372">
        <f t="shared" si="105"/>
        <v>0</v>
      </c>
      <c r="IP34" s="1372">
        <f t="shared" si="105"/>
        <v>0</v>
      </c>
      <c r="IQ34" s="1372">
        <f t="shared" si="105"/>
        <v>0</v>
      </c>
      <c r="IR34" s="1372">
        <f t="shared" si="105"/>
        <v>1</v>
      </c>
      <c r="IS34" s="1373">
        <f t="shared" si="105"/>
        <v>4</v>
      </c>
      <c r="IT34" s="807"/>
      <c r="IU34" s="1374">
        <f>IU19+IU26+IU33</f>
        <v>4</v>
      </c>
    </row>
    <row r="35" spans="1:255" ht="30" customHeight="1" x14ac:dyDescent="0.35">
      <c r="A35" s="1378" t="s">
        <v>222</v>
      </c>
      <c r="B35" s="1379"/>
      <c r="C35" s="1380"/>
      <c r="D35" s="1381"/>
      <c r="E35" s="1381"/>
      <c r="F35" s="1381"/>
      <c r="G35" s="1381"/>
      <c r="H35" s="1381"/>
      <c r="I35" s="1381"/>
      <c r="J35" s="1381"/>
      <c r="K35" s="1381"/>
      <c r="L35" s="1381"/>
      <c r="M35" s="1381"/>
      <c r="N35" s="1381"/>
      <c r="O35" s="1381"/>
      <c r="P35" s="1381"/>
      <c r="Q35" s="1381"/>
      <c r="R35" s="1381"/>
      <c r="S35" s="1381"/>
      <c r="T35" s="1381"/>
      <c r="U35" s="1381"/>
      <c r="V35" s="1381"/>
      <c r="W35" s="1382"/>
      <c r="X35" s="1381"/>
      <c r="Y35" s="1381"/>
      <c r="Z35" s="1381"/>
      <c r="AA35" s="1381"/>
      <c r="AB35" s="1381"/>
      <c r="AC35" s="1381"/>
      <c r="AD35" s="1381"/>
      <c r="AE35" s="1381"/>
      <c r="AF35" s="1381"/>
      <c r="AG35" s="1381"/>
      <c r="AH35" s="1381"/>
      <c r="AI35" s="1381"/>
      <c r="AJ35" s="1381"/>
      <c r="AK35" s="1381"/>
      <c r="AL35" s="1381"/>
      <c r="AM35" s="1381"/>
      <c r="AN35" s="1381"/>
      <c r="AO35" s="1381"/>
      <c r="AP35" s="1382"/>
      <c r="AQ35" s="1381"/>
      <c r="AR35" s="1381"/>
      <c r="AS35" s="1381"/>
      <c r="AT35" s="1381"/>
      <c r="AU35" s="1381"/>
      <c r="AV35" s="1381"/>
      <c r="AW35" s="1381"/>
      <c r="AX35" s="1381"/>
      <c r="AY35" s="1381"/>
      <c r="AZ35" s="1381"/>
      <c r="BA35" s="1381"/>
      <c r="BB35" s="1381"/>
      <c r="BC35" s="1381"/>
      <c r="BD35" s="1381"/>
      <c r="BE35" s="1381"/>
      <c r="BF35" s="1381"/>
      <c r="BG35" s="1381"/>
      <c r="BH35" s="1381"/>
      <c r="BI35" s="1382"/>
      <c r="BJ35" s="1381"/>
      <c r="BK35" s="1381"/>
      <c r="BL35" s="1381"/>
      <c r="BM35" s="1381"/>
      <c r="BN35" s="1381"/>
      <c r="BO35" s="1381"/>
      <c r="BP35" s="1381"/>
      <c r="BQ35" s="1381"/>
      <c r="BR35" s="1381"/>
      <c r="BS35" s="1381"/>
      <c r="BT35" s="1381"/>
      <c r="BU35" s="1381"/>
      <c r="BV35" s="1381"/>
      <c r="BW35" s="1381"/>
      <c r="BX35" s="1381"/>
      <c r="BY35" s="1381"/>
      <c r="BZ35" s="1381"/>
      <c r="CA35" s="1381"/>
      <c r="CB35" s="1382"/>
      <c r="CC35" s="1381"/>
      <c r="CD35" s="1381"/>
      <c r="CE35" s="1381"/>
      <c r="CF35" s="1381"/>
      <c r="CG35" s="1381"/>
      <c r="CH35" s="1381"/>
      <c r="CI35" s="1381"/>
      <c r="CJ35" s="1381"/>
      <c r="CK35" s="1381"/>
      <c r="CL35" s="1381"/>
      <c r="CM35" s="1381"/>
      <c r="CN35" s="1381"/>
      <c r="CO35" s="1381"/>
      <c r="CP35" s="1381"/>
      <c r="CQ35" s="1381"/>
      <c r="CR35" s="1381"/>
      <c r="CS35" s="1381"/>
      <c r="CT35" s="1381"/>
      <c r="CU35" s="1382"/>
      <c r="CV35" s="1381"/>
      <c r="CW35" s="1381"/>
      <c r="CX35" s="1381"/>
      <c r="CY35" s="1381"/>
      <c r="CZ35" s="1381"/>
      <c r="DA35" s="1381"/>
      <c r="DB35" s="1381"/>
      <c r="DC35" s="1381"/>
      <c r="DD35" s="1381"/>
      <c r="DE35" s="1381"/>
      <c r="DF35" s="1381"/>
      <c r="DG35" s="1381"/>
      <c r="DH35" s="1381"/>
      <c r="DI35" s="1381"/>
      <c r="DJ35" s="1381"/>
      <c r="DK35" s="1381"/>
      <c r="DL35" s="1381"/>
      <c r="DM35" s="1381"/>
      <c r="DN35" s="1382"/>
      <c r="DO35" s="1381"/>
      <c r="DP35" s="1381"/>
      <c r="DQ35" s="1381"/>
      <c r="DR35" s="1381"/>
      <c r="DS35" s="1381"/>
      <c r="DT35" s="1381"/>
      <c r="DU35" s="1381"/>
      <c r="DV35" s="1381"/>
      <c r="DW35" s="1381"/>
      <c r="DX35" s="1381"/>
      <c r="DY35" s="1381"/>
      <c r="DZ35" s="1381"/>
      <c r="EA35" s="1381"/>
      <c r="EB35" s="1381"/>
      <c r="EC35" s="1381"/>
      <c r="ED35" s="1381"/>
      <c r="EE35" s="1381"/>
      <c r="EF35" s="1381"/>
      <c r="EG35" s="1382"/>
      <c r="EH35" s="1381"/>
      <c r="EI35" s="1381"/>
      <c r="EJ35" s="1381"/>
      <c r="EK35" s="1381"/>
      <c r="EL35" s="1381"/>
      <c r="EM35" s="1381"/>
      <c r="EN35" s="1381"/>
      <c r="EO35" s="1381"/>
      <c r="EP35" s="1381"/>
      <c r="EQ35" s="1381"/>
      <c r="ER35" s="1381"/>
      <c r="ES35" s="1381"/>
      <c r="ET35" s="1381"/>
      <c r="EU35" s="1381"/>
      <c r="EV35" s="1381"/>
      <c r="EW35" s="1381"/>
      <c r="EX35" s="1381"/>
      <c r="EY35" s="1381"/>
      <c r="EZ35" s="1382"/>
      <c r="FA35" s="1381"/>
      <c r="FB35" s="1381"/>
      <c r="FC35" s="1381"/>
      <c r="FD35" s="1381"/>
      <c r="FE35" s="1381"/>
      <c r="FF35" s="1381"/>
      <c r="FG35" s="1381"/>
      <c r="FH35" s="1381"/>
      <c r="FI35" s="1381"/>
      <c r="FJ35" s="1381"/>
      <c r="FK35" s="1381"/>
      <c r="FL35" s="1381"/>
      <c r="FM35" s="1383"/>
      <c r="FN35" s="1381"/>
      <c r="FO35" s="1381"/>
      <c r="FP35" s="1381"/>
      <c r="FQ35" s="1381"/>
      <c r="FR35" s="1381"/>
      <c r="FS35" s="1382"/>
      <c r="FT35" s="1381"/>
      <c r="FU35" s="1381"/>
      <c r="FV35" s="1381"/>
      <c r="FW35" s="1381"/>
      <c r="FX35" s="1381"/>
      <c r="FY35" s="1381"/>
      <c r="FZ35" s="1381"/>
      <c r="GA35" s="1381"/>
      <c r="GB35" s="1381"/>
      <c r="GC35" s="1381"/>
      <c r="GD35" s="1381"/>
      <c r="GE35" s="1381"/>
      <c r="GF35" s="1381"/>
      <c r="GG35" s="1381"/>
      <c r="GH35" s="1381"/>
      <c r="GI35" s="1381"/>
      <c r="GJ35" s="1381"/>
      <c r="GK35" s="1381"/>
      <c r="GL35" s="1382"/>
      <c r="GM35" s="1381"/>
      <c r="GN35" s="1381"/>
      <c r="GO35" s="1381"/>
      <c r="GP35" s="1381"/>
      <c r="GQ35" s="1381"/>
      <c r="GR35" s="1381"/>
      <c r="GS35" s="1381"/>
      <c r="GT35" s="1381"/>
      <c r="GU35" s="1381"/>
      <c r="GV35" s="1381"/>
      <c r="GW35" s="1381"/>
      <c r="GX35" s="1381"/>
      <c r="GY35" s="1381"/>
      <c r="GZ35" s="1381"/>
      <c r="HA35" s="1381"/>
      <c r="HB35" s="1381"/>
      <c r="HC35" s="1381"/>
      <c r="HD35" s="1381"/>
      <c r="HE35" s="1382"/>
      <c r="HF35" s="1381"/>
      <c r="HG35" s="1381"/>
      <c r="HH35" s="1381"/>
      <c r="HI35" s="1381"/>
      <c r="HJ35" s="1381"/>
      <c r="HK35" s="1381"/>
      <c r="HL35" s="1381"/>
      <c r="HM35" s="1381"/>
      <c r="HN35" s="1381"/>
      <c r="HO35" s="1381"/>
      <c r="HP35" s="1381"/>
      <c r="HQ35" s="1381"/>
      <c r="HR35" s="1381"/>
      <c r="HS35" s="1381"/>
      <c r="HT35" s="1381"/>
      <c r="HU35" s="1381"/>
      <c r="HV35" s="1381"/>
      <c r="HW35" s="1381"/>
      <c r="HX35" s="1382"/>
      <c r="HY35" s="391"/>
      <c r="HZ35" s="1384"/>
      <c r="IA35" s="1381"/>
      <c r="IB35" s="1381"/>
      <c r="IC35" s="1381"/>
      <c r="ID35" s="1381"/>
      <c r="IE35" s="1381"/>
      <c r="IF35" s="1381"/>
      <c r="IG35" s="1381"/>
      <c r="IH35" s="1381"/>
      <c r="II35" s="1381"/>
      <c r="IJ35" s="1381"/>
      <c r="IK35" s="1381"/>
      <c r="IL35" s="1381"/>
      <c r="IM35" s="1381"/>
      <c r="IN35" s="1381"/>
      <c r="IO35" s="1381"/>
      <c r="IP35" s="1381"/>
      <c r="IQ35" s="1381"/>
      <c r="IR35" s="1381"/>
      <c r="IS35" s="1385"/>
      <c r="IT35" s="330"/>
      <c r="IU35" s="1386"/>
    </row>
    <row r="36" spans="1:255" ht="39.75" customHeight="1" x14ac:dyDescent="0.35">
      <c r="A36" s="4556" t="s">
        <v>214</v>
      </c>
      <c r="B36" s="4535" t="s">
        <v>215</v>
      </c>
      <c r="C36" s="4536"/>
      <c r="D36" s="332">
        <v>0</v>
      </c>
      <c r="E36" s="333">
        <v>0</v>
      </c>
      <c r="F36" s="334">
        <v>0</v>
      </c>
      <c r="G36" s="334">
        <v>0</v>
      </c>
      <c r="H36" s="335">
        <v>0</v>
      </c>
      <c r="I36" s="336">
        <v>0</v>
      </c>
      <c r="J36" s="337">
        <v>0</v>
      </c>
      <c r="K36" s="335">
        <v>0</v>
      </c>
      <c r="L36" s="336">
        <v>0</v>
      </c>
      <c r="M36" s="1387">
        <v>0</v>
      </c>
      <c r="N36" s="339">
        <v>0</v>
      </c>
      <c r="O36" s="1388">
        <v>0</v>
      </c>
      <c r="P36" s="334">
        <v>0</v>
      </c>
      <c r="Q36" s="341">
        <f t="shared" ref="Q36:Q41" si="106">SUM(M36:P36)</f>
        <v>0</v>
      </c>
      <c r="R36" s="1389">
        <v>0</v>
      </c>
      <c r="S36" s="334">
        <v>0</v>
      </c>
      <c r="T36" s="1390">
        <v>0</v>
      </c>
      <c r="U36" s="334">
        <v>0</v>
      </c>
      <c r="V36" s="344">
        <f t="shared" ref="V36:V41" si="107">SUM(R36:U36)</f>
        <v>0</v>
      </c>
      <c r="W36" s="345">
        <v>0</v>
      </c>
      <c r="X36" s="333">
        <v>0</v>
      </c>
      <c r="Y36" s="334">
        <v>0</v>
      </c>
      <c r="Z36" s="334">
        <v>0</v>
      </c>
      <c r="AA36" s="335">
        <v>0</v>
      </c>
      <c r="AB36" s="336">
        <v>0</v>
      </c>
      <c r="AC36" s="337">
        <v>0</v>
      </c>
      <c r="AD36" s="335">
        <v>0</v>
      </c>
      <c r="AE36" s="336">
        <v>0</v>
      </c>
      <c r="AF36" s="1391">
        <v>0</v>
      </c>
      <c r="AG36" s="339">
        <v>0</v>
      </c>
      <c r="AH36" s="1392">
        <v>0</v>
      </c>
      <c r="AI36" s="334">
        <v>0</v>
      </c>
      <c r="AJ36" s="341">
        <f t="shared" ref="AJ36:AJ41" si="108">SUM(AF36:AI36)</f>
        <v>0</v>
      </c>
      <c r="AK36" s="1393">
        <v>0</v>
      </c>
      <c r="AL36" s="334">
        <v>0</v>
      </c>
      <c r="AM36" s="1394">
        <v>0</v>
      </c>
      <c r="AN36" s="334">
        <v>0</v>
      </c>
      <c r="AO36" s="344">
        <f t="shared" ref="AO36:AO41" si="109">SUM(AK36:AN36)</f>
        <v>0</v>
      </c>
      <c r="AP36" s="345">
        <v>0</v>
      </c>
      <c r="AQ36" s="333">
        <v>0</v>
      </c>
      <c r="AR36" s="334">
        <v>0</v>
      </c>
      <c r="AS36" s="334">
        <v>0</v>
      </c>
      <c r="AT36" s="335">
        <v>0</v>
      </c>
      <c r="AU36" s="336">
        <v>0</v>
      </c>
      <c r="AV36" s="337">
        <v>0</v>
      </c>
      <c r="AW36" s="335">
        <v>0</v>
      </c>
      <c r="AX36" s="336">
        <v>0</v>
      </c>
      <c r="AY36" s="1395">
        <v>0</v>
      </c>
      <c r="AZ36" s="339">
        <v>0</v>
      </c>
      <c r="BA36" s="1396">
        <v>0</v>
      </c>
      <c r="BB36" s="334">
        <v>0</v>
      </c>
      <c r="BC36" s="341">
        <f t="shared" ref="BC36:BC41" si="110">SUM(AY36:BB36)</f>
        <v>0</v>
      </c>
      <c r="BD36" s="1397">
        <v>0</v>
      </c>
      <c r="BE36" s="334">
        <v>0</v>
      </c>
      <c r="BF36" s="1398">
        <v>0</v>
      </c>
      <c r="BG36" s="334">
        <v>0</v>
      </c>
      <c r="BH36" s="344">
        <f t="shared" ref="BH36:BH41" si="111">SUM(BD36:BG36)</f>
        <v>0</v>
      </c>
      <c r="BI36" s="345">
        <v>0</v>
      </c>
      <c r="BJ36" s="333">
        <v>0</v>
      </c>
      <c r="BK36" s="334">
        <v>0</v>
      </c>
      <c r="BL36" s="334">
        <v>0</v>
      </c>
      <c r="BM36" s="335">
        <v>0</v>
      </c>
      <c r="BN36" s="336">
        <v>0</v>
      </c>
      <c r="BO36" s="337">
        <v>0</v>
      </c>
      <c r="BP36" s="335">
        <v>0</v>
      </c>
      <c r="BQ36" s="336">
        <v>0</v>
      </c>
      <c r="BR36" s="1399">
        <v>0</v>
      </c>
      <c r="BS36" s="339">
        <v>0</v>
      </c>
      <c r="BT36" s="1400">
        <v>0</v>
      </c>
      <c r="BU36" s="334">
        <v>0</v>
      </c>
      <c r="BV36" s="341">
        <f t="shared" ref="BV36:BV41" si="112">SUM(BR36:BU36)</f>
        <v>0</v>
      </c>
      <c r="BW36" s="1401">
        <v>0</v>
      </c>
      <c r="BX36" s="334">
        <v>0</v>
      </c>
      <c r="BY36" s="1402">
        <v>0</v>
      </c>
      <c r="BZ36" s="334">
        <v>0</v>
      </c>
      <c r="CA36" s="344">
        <f t="shared" ref="CA36:CA41" si="113">SUM(BW36:BZ36)</f>
        <v>0</v>
      </c>
      <c r="CB36" s="345">
        <v>0</v>
      </c>
      <c r="CC36" s="333">
        <v>0</v>
      </c>
      <c r="CD36" s="334">
        <v>0</v>
      </c>
      <c r="CE36" s="334">
        <v>0</v>
      </c>
      <c r="CF36" s="335">
        <v>0</v>
      </c>
      <c r="CG36" s="336">
        <v>0</v>
      </c>
      <c r="CH36" s="337">
        <v>0</v>
      </c>
      <c r="CI36" s="335">
        <v>0</v>
      </c>
      <c r="CJ36" s="336">
        <v>0</v>
      </c>
      <c r="CK36" s="1403">
        <v>0</v>
      </c>
      <c r="CL36" s="339">
        <v>0</v>
      </c>
      <c r="CM36" s="1404">
        <v>0</v>
      </c>
      <c r="CN36" s="334">
        <v>0</v>
      </c>
      <c r="CO36" s="341">
        <f t="shared" ref="CO36:CO41" si="114">SUM(CK36:CN36)</f>
        <v>0</v>
      </c>
      <c r="CP36" s="1405">
        <v>0</v>
      </c>
      <c r="CQ36" s="334">
        <v>0</v>
      </c>
      <c r="CR36" s="1406">
        <v>0</v>
      </c>
      <c r="CS36" s="334">
        <v>0</v>
      </c>
      <c r="CT36" s="344">
        <f t="shared" ref="CT36:CT41" si="115">SUM(CP36:CS36)</f>
        <v>0</v>
      </c>
      <c r="CU36" s="345">
        <v>0</v>
      </c>
      <c r="CV36" s="333">
        <v>0</v>
      </c>
      <c r="CW36" s="334">
        <v>0</v>
      </c>
      <c r="CX36" s="334">
        <v>0</v>
      </c>
      <c r="CY36" s="335">
        <v>0</v>
      </c>
      <c r="CZ36" s="336">
        <v>0</v>
      </c>
      <c r="DA36" s="337">
        <v>0</v>
      </c>
      <c r="DB36" s="335">
        <v>0</v>
      </c>
      <c r="DC36" s="336">
        <v>0</v>
      </c>
      <c r="DD36" s="1407">
        <v>0</v>
      </c>
      <c r="DE36" s="339">
        <v>0</v>
      </c>
      <c r="DF36" s="1408">
        <v>0</v>
      </c>
      <c r="DG36" s="334">
        <v>0</v>
      </c>
      <c r="DH36" s="341">
        <f t="shared" ref="DH36:DH41" si="116">SUM(DD36:DG36)</f>
        <v>0</v>
      </c>
      <c r="DI36" s="1409">
        <v>0</v>
      </c>
      <c r="DJ36" s="334">
        <v>0</v>
      </c>
      <c r="DK36" s="1410">
        <v>0</v>
      </c>
      <c r="DL36" s="334">
        <v>0</v>
      </c>
      <c r="DM36" s="344">
        <f t="shared" ref="DM36:DM41" si="117">SUM(DI36:DL36)</f>
        <v>0</v>
      </c>
      <c r="DN36" s="345">
        <v>0</v>
      </c>
      <c r="DO36" s="333">
        <v>0</v>
      </c>
      <c r="DP36" s="334">
        <v>0</v>
      </c>
      <c r="DQ36" s="334">
        <v>0</v>
      </c>
      <c r="DR36" s="335">
        <v>0</v>
      </c>
      <c r="DS36" s="336">
        <v>0</v>
      </c>
      <c r="DT36" s="337">
        <v>0</v>
      </c>
      <c r="DU36" s="335">
        <v>0</v>
      </c>
      <c r="DV36" s="336">
        <v>0</v>
      </c>
      <c r="DW36" s="1411">
        <v>0</v>
      </c>
      <c r="DX36" s="339">
        <v>0</v>
      </c>
      <c r="DY36" s="1412">
        <v>0</v>
      </c>
      <c r="DZ36" s="334">
        <v>0</v>
      </c>
      <c r="EA36" s="341">
        <f t="shared" ref="EA36:EA41" si="118">SUM(DW36:DZ36)</f>
        <v>0</v>
      </c>
      <c r="EB36" s="1413">
        <v>0</v>
      </c>
      <c r="EC36" s="334">
        <v>0</v>
      </c>
      <c r="ED36" s="1414">
        <v>0</v>
      </c>
      <c r="EE36" s="334">
        <v>0</v>
      </c>
      <c r="EF36" s="344">
        <f t="shared" ref="EF36:EF41" si="119">SUM(EB36:EE36)</f>
        <v>0</v>
      </c>
      <c r="EG36" s="345">
        <v>0</v>
      </c>
      <c r="EH36" s="333">
        <v>0</v>
      </c>
      <c r="EI36" s="334">
        <v>0</v>
      </c>
      <c r="EJ36" s="334">
        <v>0</v>
      </c>
      <c r="EK36" s="335">
        <v>0</v>
      </c>
      <c r="EL36" s="336">
        <v>0</v>
      </c>
      <c r="EM36" s="337">
        <v>0</v>
      </c>
      <c r="EN36" s="335">
        <v>0</v>
      </c>
      <c r="EO36" s="336">
        <v>0</v>
      </c>
      <c r="EP36" s="1415">
        <v>0</v>
      </c>
      <c r="EQ36" s="339">
        <v>0</v>
      </c>
      <c r="ER36" s="1416">
        <v>0</v>
      </c>
      <c r="ES36" s="334">
        <v>0</v>
      </c>
      <c r="ET36" s="341">
        <f t="shared" ref="ET36:ET41" si="120">SUM(EP36:ES36)</f>
        <v>0</v>
      </c>
      <c r="EU36" s="1417">
        <v>0</v>
      </c>
      <c r="EV36" s="334">
        <v>0</v>
      </c>
      <c r="EW36" s="1418">
        <v>0</v>
      </c>
      <c r="EX36" s="334">
        <v>0</v>
      </c>
      <c r="EY36" s="344">
        <f t="shared" ref="EY36:EY41" si="121">SUM(EU36:EX36)</f>
        <v>0</v>
      </c>
      <c r="EZ36" s="345">
        <v>0</v>
      </c>
      <c r="FA36" s="333">
        <v>0</v>
      </c>
      <c r="FB36" s="334">
        <v>0</v>
      </c>
      <c r="FC36" s="334">
        <v>0</v>
      </c>
      <c r="FD36" s="335">
        <v>0</v>
      </c>
      <c r="FE36" s="336">
        <v>0</v>
      </c>
      <c r="FF36" s="337">
        <v>0</v>
      </c>
      <c r="FG36" s="335">
        <v>0</v>
      </c>
      <c r="FH36" s="336">
        <v>0</v>
      </c>
      <c r="FI36" s="1419">
        <v>0</v>
      </c>
      <c r="FJ36" s="339">
        <v>0</v>
      </c>
      <c r="FK36" s="1420">
        <v>0</v>
      </c>
      <c r="FL36" s="334">
        <v>0</v>
      </c>
      <c r="FM36" s="1421">
        <f t="shared" ref="FM36:FM41" si="122">SUM(FI36:FL36)</f>
        <v>0</v>
      </c>
      <c r="FN36" s="1422">
        <v>0</v>
      </c>
      <c r="FO36" s="334">
        <v>0</v>
      </c>
      <c r="FP36" s="1423">
        <v>0</v>
      </c>
      <c r="FQ36" s="334">
        <v>0</v>
      </c>
      <c r="FR36" s="344">
        <f t="shared" ref="FR36:FR41" si="123">SUM(FN36:FQ36)</f>
        <v>0</v>
      </c>
      <c r="FS36" s="345">
        <v>0</v>
      </c>
      <c r="FT36" s="333">
        <v>0</v>
      </c>
      <c r="FU36" s="334">
        <v>0</v>
      </c>
      <c r="FV36" s="334">
        <v>0</v>
      </c>
      <c r="FW36" s="335">
        <v>0</v>
      </c>
      <c r="FX36" s="336">
        <v>0</v>
      </c>
      <c r="FY36" s="337">
        <v>0</v>
      </c>
      <c r="FZ36" s="335">
        <v>0</v>
      </c>
      <c r="GA36" s="336">
        <v>0</v>
      </c>
      <c r="GB36" s="1424">
        <v>0</v>
      </c>
      <c r="GC36" s="339">
        <v>0</v>
      </c>
      <c r="GD36" s="1425">
        <v>0</v>
      </c>
      <c r="GE36" s="334">
        <v>0</v>
      </c>
      <c r="GF36" s="341">
        <f t="shared" ref="GF36:GF41" si="124">SUM(GB36:GE36)</f>
        <v>0</v>
      </c>
      <c r="GG36" s="1426">
        <v>0</v>
      </c>
      <c r="GH36" s="334">
        <v>0</v>
      </c>
      <c r="GI36" s="1427">
        <v>0</v>
      </c>
      <c r="GJ36" s="334">
        <v>0</v>
      </c>
      <c r="GK36" s="344">
        <f t="shared" ref="GK36:GK41" si="125">SUM(GG36:GJ36)</f>
        <v>0</v>
      </c>
      <c r="GL36" s="345">
        <v>0</v>
      </c>
      <c r="GM36" s="333">
        <v>0</v>
      </c>
      <c r="GN36" s="334">
        <v>0</v>
      </c>
      <c r="GO36" s="334">
        <v>0</v>
      </c>
      <c r="GP36" s="335">
        <v>0</v>
      </c>
      <c r="GQ36" s="336">
        <v>0</v>
      </c>
      <c r="GR36" s="337">
        <v>0</v>
      </c>
      <c r="GS36" s="335">
        <v>0</v>
      </c>
      <c r="GT36" s="336">
        <v>0</v>
      </c>
      <c r="GU36" s="1428">
        <v>0</v>
      </c>
      <c r="GV36" s="339">
        <v>0</v>
      </c>
      <c r="GW36" s="1429">
        <v>0</v>
      </c>
      <c r="GX36" s="334">
        <v>0</v>
      </c>
      <c r="GY36" s="341">
        <f t="shared" ref="GY36:GY41" si="126">SUM(GU36:GX36)</f>
        <v>0</v>
      </c>
      <c r="GZ36" s="1430">
        <v>0</v>
      </c>
      <c r="HA36" s="334">
        <v>0</v>
      </c>
      <c r="HB36" s="1431">
        <v>0</v>
      </c>
      <c r="HC36" s="334">
        <v>0</v>
      </c>
      <c r="HD36" s="344">
        <f t="shared" ref="HD36:HD41" si="127">SUM(GZ36:HC36)</f>
        <v>0</v>
      </c>
      <c r="HE36" s="345">
        <v>0</v>
      </c>
      <c r="HF36" s="333">
        <v>0</v>
      </c>
      <c r="HG36" s="334">
        <v>0</v>
      </c>
      <c r="HH36" s="334">
        <v>0</v>
      </c>
      <c r="HI36" s="335">
        <v>0</v>
      </c>
      <c r="HJ36" s="336">
        <v>0</v>
      </c>
      <c r="HK36" s="337">
        <v>0</v>
      </c>
      <c r="HL36" s="335">
        <v>0</v>
      </c>
      <c r="HM36" s="336">
        <v>0</v>
      </c>
      <c r="HN36" s="1432">
        <v>0</v>
      </c>
      <c r="HO36" s="339">
        <v>0</v>
      </c>
      <c r="HP36" s="1433">
        <v>0</v>
      </c>
      <c r="HQ36" s="334">
        <v>0</v>
      </c>
      <c r="HR36" s="341">
        <f t="shared" ref="HR36:HR41" si="128">SUM(HN36:HQ36)</f>
        <v>0</v>
      </c>
      <c r="HS36" s="1434">
        <v>0</v>
      </c>
      <c r="HT36" s="334">
        <v>0</v>
      </c>
      <c r="HU36" s="1435">
        <v>0</v>
      </c>
      <c r="HV36" s="334">
        <v>0</v>
      </c>
      <c r="HW36" s="344">
        <f t="shared" ref="HW36:HW41" si="129">SUM(HS36:HV36)</f>
        <v>0</v>
      </c>
      <c r="HX36" s="345">
        <v>0</v>
      </c>
      <c r="HY36" s="391"/>
      <c r="HZ36" s="392">
        <v>0</v>
      </c>
      <c r="IA36" s="392">
        <f t="shared" ref="IA36:ID41" si="130">E36+X36+AQ36+BJ36+CC36+CV36+DO36+EH36+FA36+FT36+GM36+HF36</f>
        <v>0</v>
      </c>
      <c r="IB36" s="393">
        <f t="shared" si="130"/>
        <v>0</v>
      </c>
      <c r="IC36" s="393">
        <f t="shared" si="130"/>
        <v>0</v>
      </c>
      <c r="ID36" s="394">
        <f t="shared" si="130"/>
        <v>0</v>
      </c>
      <c r="IE36" s="395">
        <v>0</v>
      </c>
      <c r="IF36" s="337">
        <f t="shared" ref="IF36:IG41" si="131">J36+AC36+AV36+BO36+CH36+DA36+DT36+EM36+FF36+FY36+GR36+HK36</f>
        <v>0</v>
      </c>
      <c r="IG36" s="335">
        <f t="shared" si="131"/>
        <v>0</v>
      </c>
      <c r="IH36" s="336">
        <v>0</v>
      </c>
      <c r="II36" s="396">
        <f t="shared" ref="II36:IL41" si="132">M36+AF36+AY36+BR36+CK36+DD36+DW36+EP36+FI36+GB36+GU36+HN36</f>
        <v>0</v>
      </c>
      <c r="IJ36" s="393">
        <f t="shared" si="132"/>
        <v>0</v>
      </c>
      <c r="IK36" s="397">
        <f t="shared" si="132"/>
        <v>0</v>
      </c>
      <c r="IL36" s="393">
        <f t="shared" si="132"/>
        <v>0</v>
      </c>
      <c r="IM36" s="398">
        <f t="shared" ref="IM36:IM49" si="133">SUM(II36:IL36)</f>
        <v>0</v>
      </c>
      <c r="IN36" s="396">
        <f t="shared" ref="IN36:IQ41" si="134">R36+AK36+BD36+BW36+CP36+DI36+EB36+EU36+FN36+GG36+GZ36+HS36</f>
        <v>0</v>
      </c>
      <c r="IO36" s="393">
        <f t="shared" si="134"/>
        <v>0</v>
      </c>
      <c r="IP36" s="397">
        <f t="shared" si="134"/>
        <v>0</v>
      </c>
      <c r="IQ36" s="394">
        <f t="shared" si="134"/>
        <v>0</v>
      </c>
      <c r="IR36" s="399">
        <f t="shared" ref="IR36:IR49" si="135">SUM(IN36:IQ36)</f>
        <v>0</v>
      </c>
      <c r="IS36" s="400">
        <v>0</v>
      </c>
      <c r="IT36" s="330"/>
      <c r="IU36" s="401">
        <v>0</v>
      </c>
    </row>
    <row r="37" spans="1:255" ht="39.75" customHeight="1" x14ac:dyDescent="0.35">
      <c r="A37" s="4557"/>
      <c r="B37" s="4537" t="str">
        <f>"CARGOS VAGOS ANTERIORES A 1º DE ABRIL DE"&amp;" "&amp;$D$10&amp;" (VAGOS ATÉ 31 DE MARÇO DE "&amp;$D$10&amp;")"</f>
        <v>CARGOS VAGOS ANTERIORES A 1º DE ABRIL DE 2024 (VAGOS ATÉ 31 DE MARÇO DE 2024)</v>
      </c>
      <c r="C37" s="4538"/>
      <c r="D37" s="403">
        <v>0</v>
      </c>
      <c r="E37" s="1436">
        <v>0</v>
      </c>
      <c r="F37" s="405">
        <v>0</v>
      </c>
      <c r="G37" s="1437">
        <v>0</v>
      </c>
      <c r="H37" s="1438">
        <v>0</v>
      </c>
      <c r="I37" s="408">
        <f>SUM(E37:H37)</f>
        <v>0</v>
      </c>
      <c r="J37" s="409">
        <v>0</v>
      </c>
      <c r="K37" s="1439">
        <v>0</v>
      </c>
      <c r="L37" s="408">
        <f>SUM(J37:K37)</f>
        <v>0</v>
      </c>
      <c r="M37" s="409">
        <v>0</v>
      </c>
      <c r="N37" s="1440">
        <v>0</v>
      </c>
      <c r="O37" s="405">
        <v>0</v>
      </c>
      <c r="P37" s="405">
        <v>0</v>
      </c>
      <c r="Q37" s="412">
        <f t="shared" si="106"/>
        <v>0</v>
      </c>
      <c r="R37" s="409">
        <v>0</v>
      </c>
      <c r="S37" s="1441">
        <v>0</v>
      </c>
      <c r="T37" s="405">
        <v>0</v>
      </c>
      <c r="U37" s="405">
        <v>0</v>
      </c>
      <c r="V37" s="408">
        <f t="shared" si="107"/>
        <v>0</v>
      </c>
      <c r="W37" s="414">
        <f>D37+L37+V37-I37-Q37</f>
        <v>0</v>
      </c>
      <c r="X37" s="1442">
        <v>0</v>
      </c>
      <c r="Y37" s="1443">
        <v>0</v>
      </c>
      <c r="Z37" s="1444">
        <v>0</v>
      </c>
      <c r="AA37" s="1445">
        <v>0</v>
      </c>
      <c r="AB37" s="408">
        <f>SUM(X37:AA37)</f>
        <v>0</v>
      </c>
      <c r="AC37" s="409">
        <v>0</v>
      </c>
      <c r="AD37" s="1446">
        <v>0</v>
      </c>
      <c r="AE37" s="408">
        <f>SUM(AC37:AD37)</f>
        <v>0</v>
      </c>
      <c r="AF37" s="409">
        <v>0</v>
      </c>
      <c r="AG37" s="1447">
        <v>0</v>
      </c>
      <c r="AH37" s="405">
        <v>0</v>
      </c>
      <c r="AI37" s="1448">
        <v>0</v>
      </c>
      <c r="AJ37" s="412">
        <f t="shared" si="108"/>
        <v>0</v>
      </c>
      <c r="AK37" s="409">
        <v>0</v>
      </c>
      <c r="AL37" s="1449">
        <v>0</v>
      </c>
      <c r="AM37" s="405">
        <v>0</v>
      </c>
      <c r="AN37" s="405">
        <v>0</v>
      </c>
      <c r="AO37" s="408">
        <f t="shared" si="109"/>
        <v>0</v>
      </c>
      <c r="AP37" s="414">
        <f>W37+AE37+AO37-AB37-AJ37</f>
        <v>0</v>
      </c>
      <c r="AQ37" s="423">
        <v>0</v>
      </c>
      <c r="AR37" s="1450">
        <v>0</v>
      </c>
      <c r="AS37" s="405">
        <v>0</v>
      </c>
      <c r="AT37" s="1451">
        <v>0</v>
      </c>
      <c r="AU37" s="408">
        <f>SUM(AQ37:AT37)</f>
        <v>0</v>
      </c>
      <c r="AV37" s="409">
        <v>0</v>
      </c>
      <c r="AW37" s="1452">
        <v>0</v>
      </c>
      <c r="AX37" s="408">
        <f>SUM(AV37:AW37)</f>
        <v>0</v>
      </c>
      <c r="AY37" s="409">
        <v>0</v>
      </c>
      <c r="AZ37" s="1453">
        <v>0</v>
      </c>
      <c r="BA37" s="405">
        <v>0</v>
      </c>
      <c r="BB37" s="1454">
        <v>0</v>
      </c>
      <c r="BC37" s="412">
        <f t="shared" si="110"/>
        <v>0</v>
      </c>
      <c r="BD37" s="409">
        <v>0</v>
      </c>
      <c r="BE37" s="1455">
        <v>0</v>
      </c>
      <c r="BF37" s="405">
        <v>0</v>
      </c>
      <c r="BG37" s="405">
        <v>0</v>
      </c>
      <c r="BH37" s="408">
        <f t="shared" si="111"/>
        <v>0</v>
      </c>
      <c r="BI37" s="414">
        <f>AP37+AX37+BH37-AU37-BC37</f>
        <v>0</v>
      </c>
      <c r="BJ37" s="423">
        <v>0</v>
      </c>
      <c r="BK37" s="1456">
        <v>0</v>
      </c>
      <c r="BL37" s="425">
        <v>0</v>
      </c>
      <c r="BM37" s="1457">
        <v>0</v>
      </c>
      <c r="BN37" s="408">
        <f>SUM(BJ37:BM37)</f>
        <v>0</v>
      </c>
      <c r="BO37" s="409">
        <v>0</v>
      </c>
      <c r="BP37" s="1458">
        <v>0</v>
      </c>
      <c r="BQ37" s="408">
        <f>SUM(BO37:BP37)</f>
        <v>0</v>
      </c>
      <c r="BR37" s="409">
        <v>0</v>
      </c>
      <c r="BS37" s="1459">
        <v>0</v>
      </c>
      <c r="BT37" s="405">
        <v>0</v>
      </c>
      <c r="BU37" s="1460">
        <v>0</v>
      </c>
      <c r="BV37" s="412">
        <f t="shared" si="112"/>
        <v>0</v>
      </c>
      <c r="BW37" s="409">
        <v>0</v>
      </c>
      <c r="BX37" s="1461">
        <v>0</v>
      </c>
      <c r="BY37" s="405">
        <v>0</v>
      </c>
      <c r="BZ37" s="405">
        <v>0</v>
      </c>
      <c r="CA37" s="408">
        <f t="shared" si="113"/>
        <v>0</v>
      </c>
      <c r="CB37" s="414">
        <f>BI37+BQ37+CA37-BN37-BV37</f>
        <v>0</v>
      </c>
      <c r="CC37" s="423">
        <v>0</v>
      </c>
      <c r="CD37" s="1462">
        <v>0</v>
      </c>
      <c r="CE37" s="425">
        <v>0</v>
      </c>
      <c r="CF37" s="1463">
        <v>0</v>
      </c>
      <c r="CG37" s="408">
        <f>SUM(CC37:CF37)</f>
        <v>0</v>
      </c>
      <c r="CH37" s="409">
        <v>0</v>
      </c>
      <c r="CI37" s="1464">
        <v>0</v>
      </c>
      <c r="CJ37" s="408">
        <f>SUM(CH37:CI37)</f>
        <v>0</v>
      </c>
      <c r="CK37" s="409">
        <v>0</v>
      </c>
      <c r="CL37" s="1465">
        <v>0</v>
      </c>
      <c r="CM37" s="405">
        <v>0</v>
      </c>
      <c r="CN37" s="1466">
        <v>0</v>
      </c>
      <c r="CO37" s="412">
        <f t="shared" si="114"/>
        <v>0</v>
      </c>
      <c r="CP37" s="409">
        <v>0</v>
      </c>
      <c r="CQ37" s="1467">
        <v>0</v>
      </c>
      <c r="CR37" s="405">
        <v>0</v>
      </c>
      <c r="CS37" s="405">
        <v>0</v>
      </c>
      <c r="CT37" s="408">
        <f t="shared" si="115"/>
        <v>0</v>
      </c>
      <c r="CU37" s="414">
        <f>CB37+CJ37+CT37-CG37-CO37</f>
        <v>0</v>
      </c>
      <c r="CV37" s="423">
        <v>0</v>
      </c>
      <c r="CW37" s="1468">
        <v>0</v>
      </c>
      <c r="CX37" s="425">
        <v>0</v>
      </c>
      <c r="CY37" s="1469">
        <v>0</v>
      </c>
      <c r="CZ37" s="408">
        <f>SUM(CV37:CY37)</f>
        <v>0</v>
      </c>
      <c r="DA37" s="409">
        <v>0</v>
      </c>
      <c r="DB37" s="1470">
        <v>0</v>
      </c>
      <c r="DC37" s="408">
        <f>SUM(DA37:DB37)</f>
        <v>0</v>
      </c>
      <c r="DD37" s="409">
        <v>0</v>
      </c>
      <c r="DE37" s="1471">
        <v>0</v>
      </c>
      <c r="DF37" s="405">
        <v>0</v>
      </c>
      <c r="DG37" s="1472">
        <v>0</v>
      </c>
      <c r="DH37" s="412">
        <f t="shared" si="116"/>
        <v>0</v>
      </c>
      <c r="DI37" s="409">
        <v>0</v>
      </c>
      <c r="DJ37" s="1473">
        <v>0</v>
      </c>
      <c r="DK37" s="405">
        <v>0</v>
      </c>
      <c r="DL37" s="405">
        <v>0</v>
      </c>
      <c r="DM37" s="408">
        <f t="shared" si="117"/>
        <v>0</v>
      </c>
      <c r="DN37" s="414">
        <f>CU37+DC37+DM37-CZ37-DH37</f>
        <v>0</v>
      </c>
      <c r="DO37" s="423">
        <v>0</v>
      </c>
      <c r="DP37" s="1474">
        <v>0</v>
      </c>
      <c r="DQ37" s="425">
        <v>0</v>
      </c>
      <c r="DR37" s="1475">
        <v>0</v>
      </c>
      <c r="DS37" s="408">
        <f>SUM(DO37:DR37)</f>
        <v>0</v>
      </c>
      <c r="DT37" s="409">
        <v>0</v>
      </c>
      <c r="DU37" s="1476">
        <v>0</v>
      </c>
      <c r="DV37" s="408">
        <f>SUM(DT37:DU37)</f>
        <v>0</v>
      </c>
      <c r="DW37" s="409">
        <v>0</v>
      </c>
      <c r="DX37" s="1477">
        <v>0</v>
      </c>
      <c r="DY37" s="405">
        <v>0</v>
      </c>
      <c r="DZ37" s="1478">
        <v>0</v>
      </c>
      <c r="EA37" s="412">
        <f t="shared" si="118"/>
        <v>0</v>
      </c>
      <c r="EB37" s="409">
        <v>0</v>
      </c>
      <c r="EC37" s="1479">
        <v>0</v>
      </c>
      <c r="ED37" s="405">
        <v>0</v>
      </c>
      <c r="EE37" s="405">
        <v>0</v>
      </c>
      <c r="EF37" s="408">
        <f t="shared" si="119"/>
        <v>0</v>
      </c>
      <c r="EG37" s="414">
        <f>DN37+DV37+EF37-DS37-EA37</f>
        <v>0</v>
      </c>
      <c r="EH37" s="423">
        <v>0</v>
      </c>
      <c r="EI37" s="1480">
        <v>0</v>
      </c>
      <c r="EJ37" s="425">
        <v>0</v>
      </c>
      <c r="EK37" s="1481">
        <v>0</v>
      </c>
      <c r="EL37" s="408">
        <f>SUM(EH37:EK37)</f>
        <v>0</v>
      </c>
      <c r="EM37" s="409">
        <v>0</v>
      </c>
      <c r="EN37" s="1482">
        <v>0</v>
      </c>
      <c r="EO37" s="408">
        <f>SUM(EM37:EN37)</f>
        <v>0</v>
      </c>
      <c r="EP37" s="409">
        <v>0</v>
      </c>
      <c r="EQ37" s="1483">
        <v>0</v>
      </c>
      <c r="ER37" s="405">
        <v>0</v>
      </c>
      <c r="ES37" s="1484">
        <v>0</v>
      </c>
      <c r="ET37" s="412">
        <f t="shared" si="120"/>
        <v>0</v>
      </c>
      <c r="EU37" s="409">
        <v>0</v>
      </c>
      <c r="EV37" s="1485">
        <v>0</v>
      </c>
      <c r="EW37" s="405">
        <v>0</v>
      </c>
      <c r="EX37" s="405">
        <v>0</v>
      </c>
      <c r="EY37" s="408">
        <f t="shared" si="121"/>
        <v>0</v>
      </c>
      <c r="EZ37" s="414">
        <f>EG37+EO37+EY37-EL37-ET37</f>
        <v>0</v>
      </c>
      <c r="FA37" s="423">
        <v>0</v>
      </c>
      <c r="FB37" s="1486">
        <v>0</v>
      </c>
      <c r="FC37" s="425">
        <v>0</v>
      </c>
      <c r="FD37" s="1487">
        <v>0</v>
      </c>
      <c r="FE37" s="408">
        <f>SUM(FA37:FD37)</f>
        <v>0</v>
      </c>
      <c r="FF37" s="409">
        <v>0</v>
      </c>
      <c r="FG37" s="1488">
        <v>0</v>
      </c>
      <c r="FH37" s="408">
        <f>SUM(FF37:FG37)</f>
        <v>0</v>
      </c>
      <c r="FI37" s="409">
        <v>0</v>
      </c>
      <c r="FJ37" s="1489">
        <v>0</v>
      </c>
      <c r="FK37" s="405">
        <v>0</v>
      </c>
      <c r="FL37" s="1490">
        <v>0</v>
      </c>
      <c r="FM37" s="1491">
        <f t="shared" si="122"/>
        <v>0</v>
      </c>
      <c r="FN37" s="409">
        <v>0</v>
      </c>
      <c r="FO37" s="1492">
        <v>0</v>
      </c>
      <c r="FP37" s="405">
        <v>0</v>
      </c>
      <c r="FQ37" s="405">
        <v>0</v>
      </c>
      <c r="FR37" s="408">
        <f t="shared" si="123"/>
        <v>0</v>
      </c>
      <c r="FS37" s="414">
        <f>EZ37+FH37+FR37-FE37-FM37</f>
        <v>0</v>
      </c>
      <c r="FT37" s="423">
        <v>0</v>
      </c>
      <c r="FU37" s="1493">
        <v>0</v>
      </c>
      <c r="FV37" s="425">
        <v>0</v>
      </c>
      <c r="FW37" s="1494">
        <v>0</v>
      </c>
      <c r="FX37" s="408">
        <f>SUM(FT37:FW37)</f>
        <v>0</v>
      </c>
      <c r="FY37" s="409">
        <v>0</v>
      </c>
      <c r="FZ37" s="1495">
        <v>0</v>
      </c>
      <c r="GA37" s="408">
        <f>SUM(FY37:FZ37)</f>
        <v>0</v>
      </c>
      <c r="GB37" s="409">
        <v>0</v>
      </c>
      <c r="GC37" s="1496">
        <v>0</v>
      </c>
      <c r="GD37" s="405">
        <v>0</v>
      </c>
      <c r="GE37" s="1497">
        <v>0</v>
      </c>
      <c r="GF37" s="412">
        <f t="shared" si="124"/>
        <v>0</v>
      </c>
      <c r="GG37" s="409">
        <v>0</v>
      </c>
      <c r="GH37" s="1498">
        <v>0</v>
      </c>
      <c r="GI37" s="405">
        <v>0</v>
      </c>
      <c r="GJ37" s="405">
        <v>0</v>
      </c>
      <c r="GK37" s="408">
        <f t="shared" si="125"/>
        <v>0</v>
      </c>
      <c r="GL37" s="414">
        <f>FS37+GA37+GK37-FX37-GF37</f>
        <v>0</v>
      </c>
      <c r="GM37" s="423">
        <v>0</v>
      </c>
      <c r="GN37" s="1499">
        <v>0</v>
      </c>
      <c r="GO37" s="425">
        <v>0</v>
      </c>
      <c r="GP37" s="1500">
        <v>0</v>
      </c>
      <c r="GQ37" s="408">
        <f>SUM(GM37:GP37)</f>
        <v>0</v>
      </c>
      <c r="GR37" s="409">
        <v>0</v>
      </c>
      <c r="GS37" s="1501">
        <v>0</v>
      </c>
      <c r="GT37" s="408">
        <f>SUM(GR37:GS37)</f>
        <v>0</v>
      </c>
      <c r="GU37" s="409">
        <v>0</v>
      </c>
      <c r="GV37" s="1502">
        <v>0</v>
      </c>
      <c r="GW37" s="405">
        <v>0</v>
      </c>
      <c r="GX37" s="1503">
        <v>0</v>
      </c>
      <c r="GY37" s="412">
        <f t="shared" si="126"/>
        <v>0</v>
      </c>
      <c r="GZ37" s="409">
        <v>0</v>
      </c>
      <c r="HA37" s="1504">
        <v>0</v>
      </c>
      <c r="HB37" s="405">
        <v>0</v>
      </c>
      <c r="HC37" s="405">
        <v>0</v>
      </c>
      <c r="HD37" s="408">
        <f t="shared" si="127"/>
        <v>0</v>
      </c>
      <c r="HE37" s="414">
        <f>GL37+GT37+HD37-GQ37-GY37</f>
        <v>0</v>
      </c>
      <c r="HF37" s="423">
        <v>0</v>
      </c>
      <c r="HG37" s="1505">
        <v>0</v>
      </c>
      <c r="HH37" s="425">
        <v>0</v>
      </c>
      <c r="HI37" s="1506">
        <v>0</v>
      </c>
      <c r="HJ37" s="408">
        <f>SUM(HF37:HI37)</f>
        <v>0</v>
      </c>
      <c r="HK37" s="409">
        <v>0</v>
      </c>
      <c r="HL37" s="1507">
        <v>0</v>
      </c>
      <c r="HM37" s="408">
        <f>SUM(HK37:HL37)</f>
        <v>0</v>
      </c>
      <c r="HN37" s="409">
        <v>0</v>
      </c>
      <c r="HO37" s="1508">
        <v>0</v>
      </c>
      <c r="HP37" s="405">
        <v>0</v>
      </c>
      <c r="HQ37" s="1509">
        <v>0</v>
      </c>
      <c r="HR37" s="412">
        <f t="shared" si="128"/>
        <v>0</v>
      </c>
      <c r="HS37" s="409">
        <v>0</v>
      </c>
      <c r="HT37" s="1510">
        <v>0</v>
      </c>
      <c r="HU37" s="405">
        <v>0</v>
      </c>
      <c r="HV37" s="405">
        <v>0</v>
      </c>
      <c r="HW37" s="408">
        <f t="shared" si="129"/>
        <v>0</v>
      </c>
      <c r="HX37" s="414">
        <f>HE37+HM37+HW37-HJ37-HR37</f>
        <v>0</v>
      </c>
      <c r="HY37" s="391"/>
      <c r="HZ37" s="486">
        <f>D37</f>
        <v>0</v>
      </c>
      <c r="IA37" s="487">
        <f t="shared" si="130"/>
        <v>0</v>
      </c>
      <c r="IB37" s="488">
        <f t="shared" si="130"/>
        <v>0</v>
      </c>
      <c r="IC37" s="488">
        <f t="shared" si="130"/>
        <v>0</v>
      </c>
      <c r="ID37" s="489">
        <f t="shared" si="130"/>
        <v>0</v>
      </c>
      <c r="IE37" s="490">
        <f>SUM(IA37:ID37)</f>
        <v>0</v>
      </c>
      <c r="IF37" s="488">
        <f t="shared" si="131"/>
        <v>0</v>
      </c>
      <c r="IG37" s="488">
        <f t="shared" si="131"/>
        <v>0</v>
      </c>
      <c r="IH37" s="491">
        <f>SUM(IF37:IG37)</f>
        <v>0</v>
      </c>
      <c r="II37" s="492">
        <f t="shared" si="132"/>
        <v>0</v>
      </c>
      <c r="IJ37" s="488">
        <f t="shared" si="132"/>
        <v>0</v>
      </c>
      <c r="IK37" s="488">
        <f t="shared" si="132"/>
        <v>0</v>
      </c>
      <c r="IL37" s="488">
        <f t="shared" si="132"/>
        <v>0</v>
      </c>
      <c r="IM37" s="493">
        <f t="shared" si="133"/>
        <v>0</v>
      </c>
      <c r="IN37" s="492">
        <f t="shared" si="134"/>
        <v>0</v>
      </c>
      <c r="IO37" s="488">
        <f t="shared" si="134"/>
        <v>0</v>
      </c>
      <c r="IP37" s="488">
        <f t="shared" si="134"/>
        <v>0</v>
      </c>
      <c r="IQ37" s="489">
        <f t="shared" si="134"/>
        <v>0</v>
      </c>
      <c r="IR37" s="494">
        <f t="shared" si="135"/>
        <v>0</v>
      </c>
      <c r="IS37" s="495">
        <f>HZ37+IH37+IR37-IE37-IM37</f>
        <v>0</v>
      </c>
      <c r="IT37" s="304"/>
      <c r="IU37" s="496">
        <f>IS37+IS38+IS39</f>
        <v>0</v>
      </c>
    </row>
    <row r="38" spans="1:255" ht="39.75" customHeight="1" x14ac:dyDescent="0.35">
      <c r="A38" s="4557"/>
      <c r="B38" s="4542" t="str">
        <f>"CARGOS VAGOS A PARTIR DE 1º DE ABRIL DE"&amp;" "&amp;$D$10&amp;" (VAGOS ATÉ 31 DE MARÇO DE "&amp;$C$3&amp;")"</f>
        <v>CARGOS VAGOS A PARTIR DE 1º DE ABRIL DE 2024 (VAGOS ATÉ 31 DE MARÇO DE 2025)</v>
      </c>
      <c r="C38" s="402" t="s">
        <v>216</v>
      </c>
      <c r="D38" s="403">
        <v>0</v>
      </c>
      <c r="E38" s="1511">
        <v>0</v>
      </c>
      <c r="F38" s="405">
        <v>0</v>
      </c>
      <c r="G38" s="405">
        <v>0</v>
      </c>
      <c r="H38" s="1512">
        <v>0</v>
      </c>
      <c r="I38" s="408">
        <f>SUM(E38:H38)</f>
        <v>0</v>
      </c>
      <c r="J38" s="1513">
        <v>0</v>
      </c>
      <c r="K38" s="1514">
        <v>0</v>
      </c>
      <c r="L38" s="408">
        <f>SUM(J38:K38)</f>
        <v>0</v>
      </c>
      <c r="M38" s="409">
        <v>0</v>
      </c>
      <c r="N38" s="1515">
        <v>0</v>
      </c>
      <c r="O38" s="405">
        <v>0</v>
      </c>
      <c r="P38" s="405">
        <v>0</v>
      </c>
      <c r="Q38" s="412">
        <f t="shared" si="106"/>
        <v>0</v>
      </c>
      <c r="R38" s="409">
        <v>0</v>
      </c>
      <c r="S38" s="1516">
        <v>0</v>
      </c>
      <c r="T38" s="405">
        <v>0</v>
      </c>
      <c r="U38" s="405">
        <v>0</v>
      </c>
      <c r="V38" s="408">
        <f t="shared" si="107"/>
        <v>0</v>
      </c>
      <c r="W38" s="414">
        <f>D38+L38+V38-I38-Q38</f>
        <v>0</v>
      </c>
      <c r="X38" s="1517">
        <v>0</v>
      </c>
      <c r="Y38" s="1518">
        <v>0</v>
      </c>
      <c r="Z38" s="405">
        <v>0</v>
      </c>
      <c r="AA38" s="1519">
        <v>0</v>
      </c>
      <c r="AB38" s="408">
        <f>SUM(X38:AA38)</f>
        <v>0</v>
      </c>
      <c r="AC38" s="1520">
        <v>0</v>
      </c>
      <c r="AD38" s="1521">
        <v>0</v>
      </c>
      <c r="AE38" s="408">
        <f>SUM(AC38:AD38)</f>
        <v>0</v>
      </c>
      <c r="AF38" s="409">
        <v>0</v>
      </c>
      <c r="AG38" s="1522">
        <v>0</v>
      </c>
      <c r="AH38" s="405">
        <v>0</v>
      </c>
      <c r="AI38" s="1523">
        <v>0</v>
      </c>
      <c r="AJ38" s="412">
        <f t="shared" si="108"/>
        <v>0</v>
      </c>
      <c r="AK38" s="409">
        <v>0</v>
      </c>
      <c r="AL38" s="1524">
        <v>0</v>
      </c>
      <c r="AM38" s="405">
        <v>0</v>
      </c>
      <c r="AN38" s="405">
        <v>0</v>
      </c>
      <c r="AO38" s="408">
        <f t="shared" si="109"/>
        <v>0</v>
      </c>
      <c r="AP38" s="414">
        <f>W38+AE38+AO38-AB38-AJ38</f>
        <v>0</v>
      </c>
      <c r="AQ38" s="423">
        <v>0</v>
      </c>
      <c r="AR38" s="1525">
        <v>0</v>
      </c>
      <c r="AS38" s="405">
        <v>0</v>
      </c>
      <c r="AT38" s="1526">
        <v>0</v>
      </c>
      <c r="AU38" s="408">
        <f>SUM(AQ38:AT38)</f>
        <v>0</v>
      </c>
      <c r="AV38" s="1527">
        <v>0</v>
      </c>
      <c r="AW38" s="1528">
        <v>0</v>
      </c>
      <c r="AX38" s="408">
        <f>SUM(AV38:AW38)</f>
        <v>0</v>
      </c>
      <c r="AY38" s="409">
        <v>0</v>
      </c>
      <c r="AZ38" s="1529">
        <v>0</v>
      </c>
      <c r="BA38" s="405">
        <v>0</v>
      </c>
      <c r="BB38" s="1530">
        <v>0</v>
      </c>
      <c r="BC38" s="412">
        <f t="shared" si="110"/>
        <v>0</v>
      </c>
      <c r="BD38" s="409">
        <v>0</v>
      </c>
      <c r="BE38" s="1531">
        <v>0</v>
      </c>
      <c r="BF38" s="405">
        <v>0</v>
      </c>
      <c r="BG38" s="405">
        <v>0</v>
      </c>
      <c r="BH38" s="408">
        <f t="shared" si="111"/>
        <v>0</v>
      </c>
      <c r="BI38" s="414">
        <f>AP38+AX38+BH38-AU38-BC38</f>
        <v>0</v>
      </c>
      <c r="BJ38" s="423">
        <v>0</v>
      </c>
      <c r="BK38" s="1532">
        <v>0</v>
      </c>
      <c r="BL38" s="425">
        <v>0</v>
      </c>
      <c r="BM38" s="1533">
        <v>0</v>
      </c>
      <c r="BN38" s="408">
        <f>SUM(BJ38:BM38)</f>
        <v>0</v>
      </c>
      <c r="BO38" s="409">
        <v>0</v>
      </c>
      <c r="BP38" s="1534">
        <v>0</v>
      </c>
      <c r="BQ38" s="408">
        <f>SUM(BO38:BP38)</f>
        <v>0</v>
      </c>
      <c r="BR38" s="409">
        <v>0</v>
      </c>
      <c r="BS38" s="1535">
        <v>0</v>
      </c>
      <c r="BT38" s="405">
        <v>0</v>
      </c>
      <c r="BU38" s="1536">
        <v>0</v>
      </c>
      <c r="BV38" s="412">
        <f t="shared" si="112"/>
        <v>0</v>
      </c>
      <c r="BW38" s="409">
        <v>0</v>
      </c>
      <c r="BX38" s="1537">
        <v>0</v>
      </c>
      <c r="BY38" s="405">
        <v>0</v>
      </c>
      <c r="BZ38" s="405">
        <v>0</v>
      </c>
      <c r="CA38" s="408">
        <f t="shared" si="113"/>
        <v>0</v>
      </c>
      <c r="CB38" s="414">
        <f>BI38+BQ38+CA38-BN38-BV38</f>
        <v>0</v>
      </c>
      <c r="CC38" s="423">
        <v>0</v>
      </c>
      <c r="CD38" s="1538">
        <v>0</v>
      </c>
      <c r="CE38" s="425">
        <v>0</v>
      </c>
      <c r="CF38" s="1539">
        <v>0</v>
      </c>
      <c r="CG38" s="408">
        <f>SUM(CC38:CF38)</f>
        <v>0</v>
      </c>
      <c r="CH38" s="409">
        <v>0</v>
      </c>
      <c r="CI38" s="1540">
        <v>0</v>
      </c>
      <c r="CJ38" s="408">
        <f>SUM(CH38:CI38)</f>
        <v>0</v>
      </c>
      <c r="CK38" s="409">
        <v>0</v>
      </c>
      <c r="CL38" s="1541">
        <v>0</v>
      </c>
      <c r="CM38" s="405">
        <v>0</v>
      </c>
      <c r="CN38" s="1542">
        <v>0</v>
      </c>
      <c r="CO38" s="412">
        <f t="shared" si="114"/>
        <v>0</v>
      </c>
      <c r="CP38" s="409">
        <v>0</v>
      </c>
      <c r="CQ38" s="1543">
        <v>0</v>
      </c>
      <c r="CR38" s="405">
        <v>0</v>
      </c>
      <c r="CS38" s="405">
        <v>0</v>
      </c>
      <c r="CT38" s="408">
        <f t="shared" si="115"/>
        <v>0</v>
      </c>
      <c r="CU38" s="414">
        <f>CB38+CJ38+CT38-CG38-CO38</f>
        <v>0</v>
      </c>
      <c r="CV38" s="423">
        <v>0</v>
      </c>
      <c r="CW38" s="1544">
        <v>0</v>
      </c>
      <c r="CX38" s="425">
        <v>0</v>
      </c>
      <c r="CY38" s="1545">
        <v>0</v>
      </c>
      <c r="CZ38" s="408">
        <f>SUM(CV38:CY38)</f>
        <v>0</v>
      </c>
      <c r="DA38" s="409">
        <v>0</v>
      </c>
      <c r="DB38" s="1546">
        <v>0</v>
      </c>
      <c r="DC38" s="408">
        <f>SUM(DA38:DB38)</f>
        <v>0</v>
      </c>
      <c r="DD38" s="409">
        <v>0</v>
      </c>
      <c r="DE38" s="1547">
        <v>0</v>
      </c>
      <c r="DF38" s="405">
        <v>0</v>
      </c>
      <c r="DG38" s="1548">
        <v>0</v>
      </c>
      <c r="DH38" s="412">
        <f t="shared" si="116"/>
        <v>0</v>
      </c>
      <c r="DI38" s="409">
        <v>0</v>
      </c>
      <c r="DJ38" s="1549">
        <v>0</v>
      </c>
      <c r="DK38" s="405">
        <v>0</v>
      </c>
      <c r="DL38" s="405">
        <v>0</v>
      </c>
      <c r="DM38" s="408">
        <f t="shared" si="117"/>
        <v>0</v>
      </c>
      <c r="DN38" s="414">
        <f>CU38+DC38+DM38-CZ38-DH38</f>
        <v>0</v>
      </c>
      <c r="DO38" s="423">
        <v>0</v>
      </c>
      <c r="DP38" s="1550">
        <v>0</v>
      </c>
      <c r="DQ38" s="425">
        <v>0</v>
      </c>
      <c r="DR38" s="1551">
        <v>0</v>
      </c>
      <c r="DS38" s="408">
        <f>SUM(DO38:DR38)</f>
        <v>0</v>
      </c>
      <c r="DT38" s="409">
        <v>0</v>
      </c>
      <c r="DU38" s="1552">
        <v>0</v>
      </c>
      <c r="DV38" s="408">
        <f>SUM(DT38:DU38)</f>
        <v>0</v>
      </c>
      <c r="DW38" s="409">
        <v>0</v>
      </c>
      <c r="DX38" s="1553">
        <v>0</v>
      </c>
      <c r="DY38" s="405">
        <v>0</v>
      </c>
      <c r="DZ38" s="1554">
        <v>0</v>
      </c>
      <c r="EA38" s="412">
        <f t="shared" si="118"/>
        <v>0</v>
      </c>
      <c r="EB38" s="409">
        <v>0</v>
      </c>
      <c r="EC38" s="1555">
        <v>0</v>
      </c>
      <c r="ED38" s="405">
        <v>0</v>
      </c>
      <c r="EE38" s="405">
        <v>0</v>
      </c>
      <c r="EF38" s="408">
        <f t="shared" si="119"/>
        <v>0</v>
      </c>
      <c r="EG38" s="414">
        <f>DN38+DV38+EF38-DS38-EA38</f>
        <v>0</v>
      </c>
      <c r="EH38" s="423">
        <v>0</v>
      </c>
      <c r="EI38" s="1556">
        <v>0</v>
      </c>
      <c r="EJ38" s="425">
        <v>0</v>
      </c>
      <c r="EK38" s="1557">
        <v>0</v>
      </c>
      <c r="EL38" s="408">
        <f>SUM(EH38:EK38)</f>
        <v>0</v>
      </c>
      <c r="EM38" s="409">
        <v>0</v>
      </c>
      <c r="EN38" s="1558">
        <v>0</v>
      </c>
      <c r="EO38" s="408">
        <f>SUM(EM38:EN38)</f>
        <v>0</v>
      </c>
      <c r="EP38" s="409">
        <v>0</v>
      </c>
      <c r="EQ38" s="1559">
        <v>0</v>
      </c>
      <c r="ER38" s="405">
        <v>0</v>
      </c>
      <c r="ES38" s="1560">
        <v>0</v>
      </c>
      <c r="ET38" s="412">
        <f t="shared" si="120"/>
        <v>0</v>
      </c>
      <c r="EU38" s="409">
        <v>0</v>
      </c>
      <c r="EV38" s="1561">
        <v>0</v>
      </c>
      <c r="EW38" s="405">
        <v>0</v>
      </c>
      <c r="EX38" s="405">
        <v>0</v>
      </c>
      <c r="EY38" s="408">
        <f t="shared" si="121"/>
        <v>0</v>
      </c>
      <c r="EZ38" s="414">
        <f>EG38+EO38+EY38-EL38-ET38</f>
        <v>0</v>
      </c>
      <c r="FA38" s="423">
        <v>0</v>
      </c>
      <c r="FB38" s="1562">
        <v>0</v>
      </c>
      <c r="FC38" s="425">
        <v>0</v>
      </c>
      <c r="FD38" s="1563">
        <v>0</v>
      </c>
      <c r="FE38" s="408">
        <f>SUM(FA38:FD38)</f>
        <v>0</v>
      </c>
      <c r="FF38" s="409">
        <v>0</v>
      </c>
      <c r="FG38" s="1564">
        <v>0</v>
      </c>
      <c r="FH38" s="408">
        <f>SUM(FF38:FG38)</f>
        <v>0</v>
      </c>
      <c r="FI38" s="409">
        <v>0</v>
      </c>
      <c r="FJ38" s="1565">
        <v>0</v>
      </c>
      <c r="FK38" s="405">
        <v>0</v>
      </c>
      <c r="FL38" s="1566">
        <v>0</v>
      </c>
      <c r="FM38" s="1567">
        <f t="shared" si="122"/>
        <v>0</v>
      </c>
      <c r="FN38" s="409">
        <v>0</v>
      </c>
      <c r="FO38" s="1568">
        <v>0</v>
      </c>
      <c r="FP38" s="405">
        <v>0</v>
      </c>
      <c r="FQ38" s="405">
        <v>0</v>
      </c>
      <c r="FR38" s="408">
        <f t="shared" si="123"/>
        <v>0</v>
      </c>
      <c r="FS38" s="414">
        <f>EZ38+FH38+FR38-FE38-FM38</f>
        <v>0</v>
      </c>
      <c r="FT38" s="423">
        <v>0</v>
      </c>
      <c r="FU38" s="1569">
        <v>0</v>
      </c>
      <c r="FV38" s="425">
        <v>0</v>
      </c>
      <c r="FW38" s="1570">
        <v>0</v>
      </c>
      <c r="FX38" s="408">
        <f>SUM(FT38:FW38)</f>
        <v>0</v>
      </c>
      <c r="FY38" s="409">
        <v>0</v>
      </c>
      <c r="FZ38" s="1571">
        <v>0</v>
      </c>
      <c r="GA38" s="408">
        <f>SUM(FY38:FZ38)</f>
        <v>0</v>
      </c>
      <c r="GB38" s="409">
        <v>0</v>
      </c>
      <c r="GC38" s="1572">
        <v>0</v>
      </c>
      <c r="GD38" s="405">
        <v>0</v>
      </c>
      <c r="GE38" s="1573">
        <v>0</v>
      </c>
      <c r="GF38" s="412">
        <f t="shared" si="124"/>
        <v>0</v>
      </c>
      <c r="GG38" s="409">
        <v>0</v>
      </c>
      <c r="GH38" s="1574">
        <v>0</v>
      </c>
      <c r="GI38" s="405">
        <v>0</v>
      </c>
      <c r="GJ38" s="405">
        <v>0</v>
      </c>
      <c r="GK38" s="408">
        <f t="shared" si="125"/>
        <v>0</v>
      </c>
      <c r="GL38" s="414">
        <f>FS38+GA38+GK38-FX38-GF38</f>
        <v>0</v>
      </c>
      <c r="GM38" s="423">
        <v>0</v>
      </c>
      <c r="GN38" s="1575">
        <v>0</v>
      </c>
      <c r="GO38" s="425">
        <v>0</v>
      </c>
      <c r="GP38" s="1576">
        <v>0</v>
      </c>
      <c r="GQ38" s="408">
        <f>SUM(GM38:GP38)</f>
        <v>0</v>
      </c>
      <c r="GR38" s="409">
        <v>0</v>
      </c>
      <c r="GS38" s="1577">
        <v>0</v>
      </c>
      <c r="GT38" s="408">
        <f>SUM(GR38:GS38)</f>
        <v>0</v>
      </c>
      <c r="GU38" s="409">
        <v>0</v>
      </c>
      <c r="GV38" s="1578">
        <v>0</v>
      </c>
      <c r="GW38" s="405">
        <v>0</v>
      </c>
      <c r="GX38" s="1579">
        <v>0</v>
      </c>
      <c r="GY38" s="412">
        <f t="shared" si="126"/>
        <v>0</v>
      </c>
      <c r="GZ38" s="409">
        <v>0</v>
      </c>
      <c r="HA38" s="1580">
        <v>0</v>
      </c>
      <c r="HB38" s="405">
        <v>0</v>
      </c>
      <c r="HC38" s="405">
        <v>0</v>
      </c>
      <c r="HD38" s="408">
        <f t="shared" si="127"/>
        <v>0</v>
      </c>
      <c r="HE38" s="414">
        <f>GL38+GT38+HD38-GQ38-GY38</f>
        <v>0</v>
      </c>
      <c r="HF38" s="423">
        <v>0</v>
      </c>
      <c r="HG38" s="1581">
        <v>0</v>
      </c>
      <c r="HH38" s="425">
        <v>0</v>
      </c>
      <c r="HI38" s="1582">
        <v>0</v>
      </c>
      <c r="HJ38" s="408">
        <f>SUM(HF38:HI38)</f>
        <v>0</v>
      </c>
      <c r="HK38" s="409">
        <v>0</v>
      </c>
      <c r="HL38" s="1583">
        <v>0</v>
      </c>
      <c r="HM38" s="408">
        <f>SUM(HK38:HL38)</f>
        <v>0</v>
      </c>
      <c r="HN38" s="409">
        <v>0</v>
      </c>
      <c r="HO38" s="1584">
        <v>0</v>
      </c>
      <c r="HP38" s="405">
        <v>0</v>
      </c>
      <c r="HQ38" s="1585">
        <v>0</v>
      </c>
      <c r="HR38" s="412">
        <f t="shared" si="128"/>
        <v>0</v>
      </c>
      <c r="HS38" s="409">
        <v>0</v>
      </c>
      <c r="HT38" s="1586">
        <v>0</v>
      </c>
      <c r="HU38" s="405">
        <v>0</v>
      </c>
      <c r="HV38" s="405">
        <v>0</v>
      </c>
      <c r="HW38" s="408">
        <f t="shared" si="129"/>
        <v>0</v>
      </c>
      <c r="HX38" s="414">
        <f>HE38+HM38+HW38-HJ38-HR38</f>
        <v>0</v>
      </c>
      <c r="HY38" s="391"/>
      <c r="HZ38" s="486">
        <f>D38</f>
        <v>0</v>
      </c>
      <c r="IA38" s="487">
        <f t="shared" si="130"/>
        <v>0</v>
      </c>
      <c r="IB38" s="488">
        <f t="shared" si="130"/>
        <v>0</v>
      </c>
      <c r="IC38" s="488">
        <f t="shared" si="130"/>
        <v>0</v>
      </c>
      <c r="ID38" s="489">
        <f t="shared" si="130"/>
        <v>0</v>
      </c>
      <c r="IE38" s="490">
        <f>SUM(IA38:ID38)</f>
        <v>0</v>
      </c>
      <c r="IF38" s="488">
        <f t="shared" si="131"/>
        <v>0</v>
      </c>
      <c r="IG38" s="488">
        <f t="shared" si="131"/>
        <v>0</v>
      </c>
      <c r="IH38" s="491">
        <f>SUM(IF38:IG38)</f>
        <v>0</v>
      </c>
      <c r="II38" s="492">
        <f t="shared" si="132"/>
        <v>0</v>
      </c>
      <c r="IJ38" s="488">
        <f t="shared" si="132"/>
        <v>0</v>
      </c>
      <c r="IK38" s="488">
        <f t="shared" si="132"/>
        <v>0</v>
      </c>
      <c r="IL38" s="488">
        <f t="shared" si="132"/>
        <v>0</v>
      </c>
      <c r="IM38" s="493">
        <f t="shared" si="133"/>
        <v>0</v>
      </c>
      <c r="IN38" s="492">
        <f t="shared" si="134"/>
        <v>0</v>
      </c>
      <c r="IO38" s="488">
        <f t="shared" si="134"/>
        <v>0</v>
      </c>
      <c r="IP38" s="488">
        <f t="shared" si="134"/>
        <v>0</v>
      </c>
      <c r="IQ38" s="489">
        <f t="shared" si="134"/>
        <v>0</v>
      </c>
      <c r="IR38" s="494">
        <f t="shared" si="135"/>
        <v>0</v>
      </c>
      <c r="IS38" s="495">
        <f>HZ38+IH38+IR38-IE38-IM38</f>
        <v>0</v>
      </c>
      <c r="IT38" s="304"/>
      <c r="IU38" s="496">
        <f>IS40</f>
        <v>0</v>
      </c>
    </row>
    <row r="39" spans="1:255" ht="39.75" customHeight="1" x14ac:dyDescent="0.35">
      <c r="A39" s="4557"/>
      <c r="B39" s="4543"/>
      <c r="C39" s="573" t="s">
        <v>217</v>
      </c>
      <c r="D39" s="403">
        <v>0</v>
      </c>
      <c r="E39" s="423">
        <v>0</v>
      </c>
      <c r="F39" s="405">
        <v>0</v>
      </c>
      <c r="G39" s="1587">
        <v>0</v>
      </c>
      <c r="H39" s="1588">
        <v>0</v>
      </c>
      <c r="I39" s="408">
        <f>SUM(E39:H39)</f>
        <v>0</v>
      </c>
      <c r="J39" s="1589">
        <v>0</v>
      </c>
      <c r="K39" s="1590">
        <v>0</v>
      </c>
      <c r="L39" s="408">
        <f>SUM(J39:K39)</f>
        <v>0</v>
      </c>
      <c r="M39" s="409">
        <v>0</v>
      </c>
      <c r="N39" s="1591">
        <v>0</v>
      </c>
      <c r="O39" s="405">
        <v>0</v>
      </c>
      <c r="P39" s="1592">
        <v>0</v>
      </c>
      <c r="Q39" s="412">
        <f t="shared" si="106"/>
        <v>0</v>
      </c>
      <c r="R39" s="409">
        <v>0</v>
      </c>
      <c r="S39" s="1593">
        <v>0</v>
      </c>
      <c r="T39" s="405">
        <v>0</v>
      </c>
      <c r="U39" s="1594">
        <v>0</v>
      </c>
      <c r="V39" s="408">
        <f t="shared" si="107"/>
        <v>0</v>
      </c>
      <c r="W39" s="414">
        <f>D39+L39+V39-I39-Q39</f>
        <v>0</v>
      </c>
      <c r="X39" s="423">
        <v>0</v>
      </c>
      <c r="Y39" s="405">
        <v>0</v>
      </c>
      <c r="Z39" s="1595">
        <v>0</v>
      </c>
      <c r="AA39" s="1596">
        <v>0</v>
      </c>
      <c r="AB39" s="408">
        <f>SUM(X39:AA39)</f>
        <v>0</v>
      </c>
      <c r="AC39" s="1597">
        <v>0</v>
      </c>
      <c r="AD39" s="1598">
        <v>0</v>
      </c>
      <c r="AE39" s="408">
        <f>SUM(AC39:AD39)</f>
        <v>0</v>
      </c>
      <c r="AF39" s="409">
        <v>0</v>
      </c>
      <c r="AG39" s="1599">
        <v>0</v>
      </c>
      <c r="AH39" s="405">
        <v>0</v>
      </c>
      <c r="AI39" s="1600">
        <v>0</v>
      </c>
      <c r="AJ39" s="412">
        <f t="shared" si="108"/>
        <v>0</v>
      </c>
      <c r="AK39" s="409">
        <v>0</v>
      </c>
      <c r="AL39" s="1601">
        <v>0</v>
      </c>
      <c r="AM39" s="405">
        <v>0</v>
      </c>
      <c r="AN39" s="1602">
        <v>0</v>
      </c>
      <c r="AO39" s="408">
        <f t="shared" si="109"/>
        <v>0</v>
      </c>
      <c r="AP39" s="414">
        <f>W39+AE39+AO39-AB39-AJ39</f>
        <v>0</v>
      </c>
      <c r="AQ39" s="423">
        <v>0</v>
      </c>
      <c r="AR39" s="405">
        <v>0</v>
      </c>
      <c r="AS39" s="1603">
        <v>0</v>
      </c>
      <c r="AT39" s="1604">
        <v>0</v>
      </c>
      <c r="AU39" s="408">
        <f>SUM(AQ39:AT39)</f>
        <v>0</v>
      </c>
      <c r="AV39" s="1605">
        <v>0</v>
      </c>
      <c r="AW39" s="1606">
        <v>0</v>
      </c>
      <c r="AX39" s="408">
        <f>SUM(AV39:AW39)</f>
        <v>0</v>
      </c>
      <c r="AY39" s="409">
        <v>0</v>
      </c>
      <c r="AZ39" s="1607">
        <v>0</v>
      </c>
      <c r="BA39" s="405">
        <v>0</v>
      </c>
      <c r="BB39" s="1608">
        <v>0</v>
      </c>
      <c r="BC39" s="412">
        <f t="shared" si="110"/>
        <v>0</v>
      </c>
      <c r="BD39" s="409">
        <v>0</v>
      </c>
      <c r="BE39" s="1609">
        <v>0</v>
      </c>
      <c r="BF39" s="405">
        <v>0</v>
      </c>
      <c r="BG39" s="1610">
        <v>0</v>
      </c>
      <c r="BH39" s="408">
        <f t="shared" si="111"/>
        <v>0</v>
      </c>
      <c r="BI39" s="414">
        <f>AP39+AX39+BH39-AU39-BC39</f>
        <v>0</v>
      </c>
      <c r="BJ39" s="423">
        <v>0</v>
      </c>
      <c r="BK39" s="405">
        <v>0</v>
      </c>
      <c r="BL39" s="1611">
        <v>0</v>
      </c>
      <c r="BM39" s="1612">
        <v>0</v>
      </c>
      <c r="BN39" s="408">
        <f>SUM(BJ39:BM39)</f>
        <v>0</v>
      </c>
      <c r="BO39" s="409">
        <v>0</v>
      </c>
      <c r="BP39" s="1613">
        <v>0</v>
      </c>
      <c r="BQ39" s="408">
        <f>SUM(BO39:BP39)</f>
        <v>0</v>
      </c>
      <c r="BR39" s="409">
        <v>0</v>
      </c>
      <c r="BS39" s="1614">
        <v>0</v>
      </c>
      <c r="BT39" s="405">
        <v>0</v>
      </c>
      <c r="BU39" s="1615">
        <v>0</v>
      </c>
      <c r="BV39" s="412">
        <f t="shared" si="112"/>
        <v>0</v>
      </c>
      <c r="BW39" s="409">
        <v>0</v>
      </c>
      <c r="BX39" s="1616">
        <v>0</v>
      </c>
      <c r="BY39" s="405">
        <v>0</v>
      </c>
      <c r="BZ39" s="405">
        <v>0</v>
      </c>
      <c r="CA39" s="408">
        <f t="shared" si="113"/>
        <v>0</v>
      </c>
      <c r="CB39" s="414">
        <f>BI39+BQ39+CA39-BN39-BV39</f>
        <v>0</v>
      </c>
      <c r="CC39" s="423">
        <v>0</v>
      </c>
      <c r="CD39" s="405">
        <v>0</v>
      </c>
      <c r="CE39" s="1617">
        <v>0</v>
      </c>
      <c r="CF39" s="1618">
        <v>0</v>
      </c>
      <c r="CG39" s="408">
        <f>SUM(CC39:CF39)</f>
        <v>0</v>
      </c>
      <c r="CH39" s="409">
        <v>0</v>
      </c>
      <c r="CI39" s="1619">
        <v>0</v>
      </c>
      <c r="CJ39" s="408">
        <f>SUM(CH39:CI39)</f>
        <v>0</v>
      </c>
      <c r="CK39" s="409">
        <v>0</v>
      </c>
      <c r="CL39" s="1620">
        <v>0</v>
      </c>
      <c r="CM39" s="405">
        <v>0</v>
      </c>
      <c r="CN39" s="1621">
        <v>0</v>
      </c>
      <c r="CO39" s="412">
        <f t="shared" si="114"/>
        <v>0</v>
      </c>
      <c r="CP39" s="409">
        <v>0</v>
      </c>
      <c r="CQ39" s="1622">
        <v>0</v>
      </c>
      <c r="CR39" s="405">
        <v>0</v>
      </c>
      <c r="CS39" s="405">
        <v>0</v>
      </c>
      <c r="CT39" s="408">
        <f t="shared" si="115"/>
        <v>0</v>
      </c>
      <c r="CU39" s="414">
        <f>CB39+CJ39+CT39-CG39-CO39</f>
        <v>0</v>
      </c>
      <c r="CV39" s="423">
        <v>0</v>
      </c>
      <c r="CW39" s="405">
        <v>0</v>
      </c>
      <c r="CX39" s="1623">
        <v>0</v>
      </c>
      <c r="CY39" s="1624">
        <v>0</v>
      </c>
      <c r="CZ39" s="408">
        <f>SUM(CV39:CY39)</f>
        <v>0</v>
      </c>
      <c r="DA39" s="409">
        <v>0</v>
      </c>
      <c r="DB39" s="1625">
        <v>0</v>
      </c>
      <c r="DC39" s="408">
        <f>SUM(DA39:DB39)</f>
        <v>0</v>
      </c>
      <c r="DD39" s="409">
        <v>0</v>
      </c>
      <c r="DE39" s="1626">
        <v>0</v>
      </c>
      <c r="DF39" s="405">
        <v>0</v>
      </c>
      <c r="DG39" s="1627">
        <v>0</v>
      </c>
      <c r="DH39" s="412">
        <f t="shared" si="116"/>
        <v>0</v>
      </c>
      <c r="DI39" s="409">
        <v>0</v>
      </c>
      <c r="DJ39" s="1628">
        <v>0</v>
      </c>
      <c r="DK39" s="405">
        <v>0</v>
      </c>
      <c r="DL39" s="405">
        <v>0</v>
      </c>
      <c r="DM39" s="408">
        <f t="shared" si="117"/>
        <v>0</v>
      </c>
      <c r="DN39" s="414">
        <f>CU39+DC39+DM39-CZ39-DH39</f>
        <v>0</v>
      </c>
      <c r="DO39" s="423">
        <v>0</v>
      </c>
      <c r="DP39" s="405">
        <v>0</v>
      </c>
      <c r="DQ39" s="1629">
        <v>0</v>
      </c>
      <c r="DR39" s="1630">
        <v>0</v>
      </c>
      <c r="DS39" s="408">
        <f>SUM(DO39:DR39)</f>
        <v>0</v>
      </c>
      <c r="DT39" s="409">
        <v>0</v>
      </c>
      <c r="DU39" s="1631">
        <v>0</v>
      </c>
      <c r="DV39" s="408">
        <f>SUM(DT39:DU39)</f>
        <v>0</v>
      </c>
      <c r="DW39" s="409">
        <v>0</v>
      </c>
      <c r="DX39" s="1632">
        <v>0</v>
      </c>
      <c r="DY39" s="405">
        <v>0</v>
      </c>
      <c r="DZ39" s="1633">
        <v>0</v>
      </c>
      <c r="EA39" s="412">
        <f t="shared" si="118"/>
        <v>0</v>
      </c>
      <c r="EB39" s="409">
        <v>0</v>
      </c>
      <c r="EC39" s="1634">
        <v>0</v>
      </c>
      <c r="ED39" s="405">
        <v>0</v>
      </c>
      <c r="EE39" s="405">
        <v>0</v>
      </c>
      <c r="EF39" s="408">
        <f t="shared" si="119"/>
        <v>0</v>
      </c>
      <c r="EG39" s="414">
        <f>DN39+DV39+EF39-DS39-EA39</f>
        <v>0</v>
      </c>
      <c r="EH39" s="423">
        <v>0</v>
      </c>
      <c r="EI39" s="405">
        <v>0</v>
      </c>
      <c r="EJ39" s="1635">
        <v>0</v>
      </c>
      <c r="EK39" s="1636">
        <v>0</v>
      </c>
      <c r="EL39" s="408">
        <f>SUM(EH39:EK39)</f>
        <v>0</v>
      </c>
      <c r="EM39" s="409">
        <v>0</v>
      </c>
      <c r="EN39" s="1637">
        <v>0</v>
      </c>
      <c r="EO39" s="408">
        <f>SUM(EM39:EN39)</f>
        <v>0</v>
      </c>
      <c r="EP39" s="409">
        <v>0</v>
      </c>
      <c r="EQ39" s="1638">
        <v>0</v>
      </c>
      <c r="ER39" s="405">
        <v>0</v>
      </c>
      <c r="ES39" s="1639">
        <v>0</v>
      </c>
      <c r="ET39" s="412">
        <f t="shared" si="120"/>
        <v>0</v>
      </c>
      <c r="EU39" s="409">
        <v>0</v>
      </c>
      <c r="EV39" s="1640">
        <v>0</v>
      </c>
      <c r="EW39" s="405">
        <v>0</v>
      </c>
      <c r="EX39" s="405">
        <v>0</v>
      </c>
      <c r="EY39" s="408">
        <f t="shared" si="121"/>
        <v>0</v>
      </c>
      <c r="EZ39" s="414">
        <f>EG39+EO39+EY39-EL39-ET39</f>
        <v>0</v>
      </c>
      <c r="FA39" s="423">
        <v>0</v>
      </c>
      <c r="FB39" s="405">
        <v>0</v>
      </c>
      <c r="FC39" s="1641">
        <v>0</v>
      </c>
      <c r="FD39" s="1642">
        <v>0</v>
      </c>
      <c r="FE39" s="408">
        <f>SUM(FA39:FD39)</f>
        <v>0</v>
      </c>
      <c r="FF39" s="409">
        <v>0</v>
      </c>
      <c r="FG39" s="1643">
        <v>0</v>
      </c>
      <c r="FH39" s="408">
        <f>SUM(FF39:FG39)</f>
        <v>0</v>
      </c>
      <c r="FI39" s="409">
        <v>0</v>
      </c>
      <c r="FJ39" s="1644">
        <v>0</v>
      </c>
      <c r="FK39" s="405">
        <v>0</v>
      </c>
      <c r="FL39" s="1645">
        <v>0</v>
      </c>
      <c r="FM39" s="1646">
        <f t="shared" si="122"/>
        <v>0</v>
      </c>
      <c r="FN39" s="409">
        <v>0</v>
      </c>
      <c r="FO39" s="1647">
        <v>0</v>
      </c>
      <c r="FP39" s="405">
        <v>0</v>
      </c>
      <c r="FQ39" s="405">
        <v>0</v>
      </c>
      <c r="FR39" s="408">
        <f t="shared" si="123"/>
        <v>0</v>
      </c>
      <c r="FS39" s="414">
        <f>EZ39+FH39+FR39-FE39-FM39</f>
        <v>0</v>
      </c>
      <c r="FT39" s="423">
        <v>0</v>
      </c>
      <c r="FU39" s="405">
        <v>0</v>
      </c>
      <c r="FV39" s="1648">
        <v>0</v>
      </c>
      <c r="FW39" s="1649">
        <v>0</v>
      </c>
      <c r="FX39" s="408">
        <f>SUM(FT39:FW39)</f>
        <v>0</v>
      </c>
      <c r="FY39" s="409">
        <v>0</v>
      </c>
      <c r="FZ39" s="1650">
        <v>0</v>
      </c>
      <c r="GA39" s="408">
        <f>SUM(FY39:FZ39)</f>
        <v>0</v>
      </c>
      <c r="GB39" s="409">
        <v>0</v>
      </c>
      <c r="GC39" s="1651">
        <v>0</v>
      </c>
      <c r="GD39" s="405">
        <v>0</v>
      </c>
      <c r="GE39" s="1652">
        <v>0</v>
      </c>
      <c r="GF39" s="412">
        <f t="shared" si="124"/>
        <v>0</v>
      </c>
      <c r="GG39" s="409">
        <v>0</v>
      </c>
      <c r="GH39" s="1653">
        <v>0</v>
      </c>
      <c r="GI39" s="405">
        <v>0</v>
      </c>
      <c r="GJ39" s="405">
        <v>0</v>
      </c>
      <c r="GK39" s="408">
        <f t="shared" si="125"/>
        <v>0</v>
      </c>
      <c r="GL39" s="414">
        <f>FS39+GA39+GK39-FX39-GF39</f>
        <v>0</v>
      </c>
      <c r="GM39" s="423">
        <v>0</v>
      </c>
      <c r="GN39" s="405">
        <v>0</v>
      </c>
      <c r="GO39" s="1654">
        <v>0</v>
      </c>
      <c r="GP39" s="1655">
        <v>0</v>
      </c>
      <c r="GQ39" s="408">
        <f>SUM(GM39:GP39)</f>
        <v>0</v>
      </c>
      <c r="GR39" s="409">
        <v>0</v>
      </c>
      <c r="GS39" s="1656">
        <v>0</v>
      </c>
      <c r="GT39" s="408">
        <f>SUM(GR39:GS39)</f>
        <v>0</v>
      </c>
      <c r="GU39" s="409">
        <v>0</v>
      </c>
      <c r="GV39" s="1657">
        <v>0</v>
      </c>
      <c r="GW39" s="405">
        <v>0</v>
      </c>
      <c r="GX39" s="1658">
        <v>0</v>
      </c>
      <c r="GY39" s="412">
        <f t="shared" si="126"/>
        <v>0</v>
      </c>
      <c r="GZ39" s="409">
        <v>0</v>
      </c>
      <c r="HA39" s="1659">
        <v>0</v>
      </c>
      <c r="HB39" s="405">
        <v>0</v>
      </c>
      <c r="HC39" s="405">
        <v>0</v>
      </c>
      <c r="HD39" s="408">
        <f t="shared" si="127"/>
        <v>0</v>
      </c>
      <c r="HE39" s="414">
        <f>GL39+GT39+HD39-GQ39-GY39</f>
        <v>0</v>
      </c>
      <c r="HF39" s="423">
        <v>0</v>
      </c>
      <c r="HG39" s="405">
        <v>0</v>
      </c>
      <c r="HH39" s="1660">
        <v>0</v>
      </c>
      <c r="HI39" s="1661">
        <v>0</v>
      </c>
      <c r="HJ39" s="408">
        <f>SUM(HF39:HI39)</f>
        <v>0</v>
      </c>
      <c r="HK39" s="409">
        <v>0</v>
      </c>
      <c r="HL39" s="1662">
        <v>0</v>
      </c>
      <c r="HM39" s="408">
        <f>SUM(HK39:HL39)</f>
        <v>0</v>
      </c>
      <c r="HN39" s="409">
        <v>0</v>
      </c>
      <c r="HO39" s="1663">
        <v>0</v>
      </c>
      <c r="HP39" s="405">
        <v>0</v>
      </c>
      <c r="HQ39" s="1664">
        <v>0</v>
      </c>
      <c r="HR39" s="412">
        <f t="shared" si="128"/>
        <v>0</v>
      </c>
      <c r="HS39" s="409">
        <v>0</v>
      </c>
      <c r="HT39" s="1665">
        <v>0</v>
      </c>
      <c r="HU39" s="405">
        <v>0</v>
      </c>
      <c r="HV39" s="405">
        <v>0</v>
      </c>
      <c r="HW39" s="408">
        <f t="shared" si="129"/>
        <v>0</v>
      </c>
      <c r="HX39" s="414">
        <f>HE39+HM39+HW39-HJ39-HR39</f>
        <v>0</v>
      </c>
      <c r="HY39" s="391"/>
      <c r="HZ39" s="486">
        <f>D39</f>
        <v>0</v>
      </c>
      <c r="IA39" s="487">
        <f t="shared" si="130"/>
        <v>0</v>
      </c>
      <c r="IB39" s="488">
        <f t="shared" si="130"/>
        <v>0</v>
      </c>
      <c r="IC39" s="488">
        <f t="shared" si="130"/>
        <v>0</v>
      </c>
      <c r="ID39" s="489">
        <f t="shared" si="130"/>
        <v>0</v>
      </c>
      <c r="IE39" s="490">
        <f>SUM(IA39:ID39)</f>
        <v>0</v>
      </c>
      <c r="IF39" s="488">
        <f t="shared" si="131"/>
        <v>0</v>
      </c>
      <c r="IG39" s="488">
        <f t="shared" si="131"/>
        <v>0</v>
      </c>
      <c r="IH39" s="491">
        <f>SUM(IF39:IG39)</f>
        <v>0</v>
      </c>
      <c r="II39" s="492">
        <f t="shared" si="132"/>
        <v>0</v>
      </c>
      <c r="IJ39" s="488">
        <f t="shared" si="132"/>
        <v>0</v>
      </c>
      <c r="IK39" s="488">
        <f t="shared" si="132"/>
        <v>0</v>
      </c>
      <c r="IL39" s="488">
        <f t="shared" si="132"/>
        <v>0</v>
      </c>
      <c r="IM39" s="493">
        <f t="shared" si="133"/>
        <v>0</v>
      </c>
      <c r="IN39" s="492">
        <f t="shared" si="134"/>
        <v>0</v>
      </c>
      <c r="IO39" s="488">
        <f t="shared" si="134"/>
        <v>0</v>
      </c>
      <c r="IP39" s="488">
        <f t="shared" si="134"/>
        <v>0</v>
      </c>
      <c r="IQ39" s="489">
        <f t="shared" si="134"/>
        <v>0</v>
      </c>
      <c r="IR39" s="494">
        <f t="shared" si="135"/>
        <v>0</v>
      </c>
      <c r="IS39" s="495">
        <f>HZ39+IH39+IR39-IE39-IM39</f>
        <v>0</v>
      </c>
      <c r="IT39" s="304"/>
      <c r="IU39" s="496">
        <f>IS41</f>
        <v>0</v>
      </c>
    </row>
    <row r="40" spans="1:255" ht="39.75" customHeight="1" x14ac:dyDescent="0.35">
      <c r="A40" s="4557"/>
      <c r="B40" s="4542" t="str">
        <f>"CARGOS VAGOS A PARTIR DE 1º DE ABRIL DE"&amp;" "&amp;$C$3&amp;""</f>
        <v>CARGOS VAGOS A PARTIR DE 1º DE ABRIL DE 2025</v>
      </c>
      <c r="C40" s="402" t="s">
        <v>216</v>
      </c>
      <c r="D40" s="653">
        <v>0</v>
      </c>
      <c r="E40" s="423">
        <v>0</v>
      </c>
      <c r="F40" s="405">
        <v>0</v>
      </c>
      <c r="G40" s="405">
        <v>0</v>
      </c>
      <c r="H40" s="654">
        <v>0</v>
      </c>
      <c r="I40" s="408">
        <f>SUM(E40:H40)</f>
        <v>0</v>
      </c>
      <c r="J40" s="409">
        <v>0</v>
      </c>
      <c r="K40" s="654">
        <v>0</v>
      </c>
      <c r="L40" s="408">
        <f>SUM(J40:K40)</f>
        <v>0</v>
      </c>
      <c r="M40" s="409">
        <v>0</v>
      </c>
      <c r="N40" s="405">
        <v>0</v>
      </c>
      <c r="O40" s="405">
        <v>0</v>
      </c>
      <c r="P40" s="405">
        <v>0</v>
      </c>
      <c r="Q40" s="412">
        <f t="shared" si="106"/>
        <v>0</v>
      </c>
      <c r="R40" s="409">
        <v>0</v>
      </c>
      <c r="S40" s="405">
        <v>0</v>
      </c>
      <c r="T40" s="405">
        <v>0</v>
      </c>
      <c r="U40" s="405">
        <v>0</v>
      </c>
      <c r="V40" s="408">
        <f t="shared" si="107"/>
        <v>0</v>
      </c>
      <c r="W40" s="414">
        <f>D40+L40+V40-I40-Q40</f>
        <v>0</v>
      </c>
      <c r="X40" s="423">
        <v>0</v>
      </c>
      <c r="Y40" s="405">
        <v>0</v>
      </c>
      <c r="Z40" s="405">
        <v>0</v>
      </c>
      <c r="AA40" s="654">
        <v>0</v>
      </c>
      <c r="AB40" s="408">
        <f>SUM(X40:AA40)</f>
        <v>0</v>
      </c>
      <c r="AC40" s="409">
        <v>0</v>
      </c>
      <c r="AD40" s="654">
        <v>0</v>
      </c>
      <c r="AE40" s="408">
        <f>SUM(AC40:AD40)</f>
        <v>0</v>
      </c>
      <c r="AF40" s="409">
        <v>0</v>
      </c>
      <c r="AG40" s="405">
        <v>0</v>
      </c>
      <c r="AH40" s="405">
        <v>0</v>
      </c>
      <c r="AI40" s="405">
        <v>0</v>
      </c>
      <c r="AJ40" s="412">
        <f t="shared" si="108"/>
        <v>0</v>
      </c>
      <c r="AK40" s="409">
        <v>0</v>
      </c>
      <c r="AL40" s="405">
        <v>0</v>
      </c>
      <c r="AM40" s="405">
        <v>0</v>
      </c>
      <c r="AN40" s="405">
        <v>0</v>
      </c>
      <c r="AO40" s="408">
        <f t="shared" si="109"/>
        <v>0</v>
      </c>
      <c r="AP40" s="414">
        <f>W40+AE40+AO40-AB40-AJ40</f>
        <v>0</v>
      </c>
      <c r="AQ40" s="423">
        <v>0</v>
      </c>
      <c r="AR40" s="405">
        <v>0</v>
      </c>
      <c r="AS40" s="405">
        <v>0</v>
      </c>
      <c r="AT40" s="654">
        <v>0</v>
      </c>
      <c r="AU40" s="408">
        <f>SUM(AQ40:AT40)</f>
        <v>0</v>
      </c>
      <c r="AV40" s="409">
        <v>0</v>
      </c>
      <c r="AW40" s="654">
        <v>0</v>
      </c>
      <c r="AX40" s="408">
        <f>SUM(AV40:AW40)</f>
        <v>0</v>
      </c>
      <c r="AY40" s="409">
        <v>0</v>
      </c>
      <c r="AZ40" s="405">
        <v>0</v>
      </c>
      <c r="BA40" s="405">
        <v>0</v>
      </c>
      <c r="BB40" s="405">
        <v>0</v>
      </c>
      <c r="BC40" s="412">
        <f t="shared" si="110"/>
        <v>0</v>
      </c>
      <c r="BD40" s="409">
        <v>0</v>
      </c>
      <c r="BE40" s="405">
        <v>0</v>
      </c>
      <c r="BF40" s="405">
        <v>0</v>
      </c>
      <c r="BG40" s="405">
        <v>0</v>
      </c>
      <c r="BH40" s="408">
        <f t="shared" si="111"/>
        <v>0</v>
      </c>
      <c r="BI40" s="414">
        <f>AP40+AX40+BH40-AU40-BC40</f>
        <v>0</v>
      </c>
      <c r="BJ40" s="423">
        <v>0</v>
      </c>
      <c r="BK40" s="1666">
        <v>0</v>
      </c>
      <c r="BL40" s="405">
        <v>0</v>
      </c>
      <c r="BM40" s="1667">
        <v>0</v>
      </c>
      <c r="BN40" s="408">
        <f>SUM(BJ40:BM40)</f>
        <v>0</v>
      </c>
      <c r="BO40" s="1668">
        <v>0</v>
      </c>
      <c r="BP40" s="1669">
        <v>0</v>
      </c>
      <c r="BQ40" s="408">
        <f>SUM(BO40:BP40)</f>
        <v>0</v>
      </c>
      <c r="BR40" s="409">
        <v>0</v>
      </c>
      <c r="BS40" s="1670">
        <v>0</v>
      </c>
      <c r="BT40" s="405">
        <v>0</v>
      </c>
      <c r="BU40" s="1671">
        <v>0</v>
      </c>
      <c r="BV40" s="412">
        <f t="shared" si="112"/>
        <v>0</v>
      </c>
      <c r="BW40" s="409">
        <v>0</v>
      </c>
      <c r="BX40" s="1672">
        <v>0</v>
      </c>
      <c r="BY40" s="405">
        <v>0</v>
      </c>
      <c r="BZ40" s="405">
        <v>0</v>
      </c>
      <c r="CA40" s="408">
        <f t="shared" si="113"/>
        <v>0</v>
      </c>
      <c r="CB40" s="414">
        <f>BI40+BQ40+CA40-BN40-BV40</f>
        <v>0</v>
      </c>
      <c r="CC40" s="423">
        <v>0</v>
      </c>
      <c r="CD40" s="1673">
        <v>0</v>
      </c>
      <c r="CE40" s="405">
        <v>0</v>
      </c>
      <c r="CF40" s="1674">
        <v>0</v>
      </c>
      <c r="CG40" s="408">
        <f>SUM(CC40:CF40)</f>
        <v>0</v>
      </c>
      <c r="CH40" s="1675">
        <v>0</v>
      </c>
      <c r="CI40" s="1676">
        <v>0</v>
      </c>
      <c r="CJ40" s="408">
        <f>SUM(CH40:CI40)</f>
        <v>0</v>
      </c>
      <c r="CK40" s="409">
        <v>0</v>
      </c>
      <c r="CL40" s="1677">
        <v>0</v>
      </c>
      <c r="CM40" s="405">
        <v>0</v>
      </c>
      <c r="CN40" s="1678">
        <v>0</v>
      </c>
      <c r="CO40" s="412">
        <f t="shared" si="114"/>
        <v>0</v>
      </c>
      <c r="CP40" s="409">
        <v>0</v>
      </c>
      <c r="CQ40" s="1679">
        <v>0</v>
      </c>
      <c r="CR40" s="405">
        <v>0</v>
      </c>
      <c r="CS40" s="405">
        <v>0</v>
      </c>
      <c r="CT40" s="408">
        <f t="shared" si="115"/>
        <v>0</v>
      </c>
      <c r="CU40" s="414">
        <f>CB40+CJ40+CT40-CG40-CO40</f>
        <v>0</v>
      </c>
      <c r="CV40" s="423">
        <v>0</v>
      </c>
      <c r="CW40" s="1680">
        <v>0</v>
      </c>
      <c r="CX40" s="405">
        <v>0</v>
      </c>
      <c r="CY40" s="1681">
        <v>0</v>
      </c>
      <c r="CZ40" s="408">
        <f>SUM(CV40:CY40)</f>
        <v>0</v>
      </c>
      <c r="DA40" s="1682">
        <v>0</v>
      </c>
      <c r="DB40" s="1683">
        <v>0</v>
      </c>
      <c r="DC40" s="408">
        <f>SUM(DA40:DB40)</f>
        <v>0</v>
      </c>
      <c r="DD40" s="409">
        <v>0</v>
      </c>
      <c r="DE40" s="1684">
        <v>0</v>
      </c>
      <c r="DF40" s="405">
        <v>0</v>
      </c>
      <c r="DG40" s="1685">
        <v>0</v>
      </c>
      <c r="DH40" s="412">
        <f t="shared" si="116"/>
        <v>0</v>
      </c>
      <c r="DI40" s="409">
        <v>0</v>
      </c>
      <c r="DJ40" s="1686">
        <v>0</v>
      </c>
      <c r="DK40" s="405">
        <v>0</v>
      </c>
      <c r="DL40" s="405">
        <v>0</v>
      </c>
      <c r="DM40" s="408">
        <f t="shared" si="117"/>
        <v>0</v>
      </c>
      <c r="DN40" s="414">
        <f>CU40+DC40+DM40-CZ40-DH40</f>
        <v>0</v>
      </c>
      <c r="DO40" s="423">
        <v>0</v>
      </c>
      <c r="DP40" s="1687">
        <v>0</v>
      </c>
      <c r="DQ40" s="405">
        <v>0</v>
      </c>
      <c r="DR40" s="1688">
        <v>0</v>
      </c>
      <c r="DS40" s="408">
        <f>SUM(DO40:DR40)</f>
        <v>0</v>
      </c>
      <c r="DT40" s="1689">
        <v>0</v>
      </c>
      <c r="DU40" s="1690">
        <v>0</v>
      </c>
      <c r="DV40" s="408">
        <f>SUM(DT40:DU40)</f>
        <v>0</v>
      </c>
      <c r="DW40" s="409">
        <v>0</v>
      </c>
      <c r="DX40" s="1691">
        <v>0</v>
      </c>
      <c r="DY40" s="405">
        <v>0</v>
      </c>
      <c r="DZ40" s="1692">
        <v>0</v>
      </c>
      <c r="EA40" s="412">
        <f t="shared" si="118"/>
        <v>0</v>
      </c>
      <c r="EB40" s="409">
        <v>0</v>
      </c>
      <c r="EC40" s="1693">
        <v>0</v>
      </c>
      <c r="ED40" s="405">
        <v>0</v>
      </c>
      <c r="EE40" s="405">
        <v>0</v>
      </c>
      <c r="EF40" s="408">
        <f t="shared" si="119"/>
        <v>0</v>
      </c>
      <c r="EG40" s="414">
        <f>DN40+DV40+EF40-DS40-EA40</f>
        <v>0</v>
      </c>
      <c r="EH40" s="423">
        <v>0</v>
      </c>
      <c r="EI40" s="1694">
        <v>0</v>
      </c>
      <c r="EJ40" s="405">
        <v>0</v>
      </c>
      <c r="EK40" s="1695">
        <v>0</v>
      </c>
      <c r="EL40" s="408">
        <f>SUM(EH40:EK40)</f>
        <v>0</v>
      </c>
      <c r="EM40" s="1696">
        <v>0</v>
      </c>
      <c r="EN40" s="1697">
        <v>0</v>
      </c>
      <c r="EO40" s="408">
        <f>SUM(EM40:EN40)</f>
        <v>0</v>
      </c>
      <c r="EP40" s="409">
        <v>0</v>
      </c>
      <c r="EQ40" s="1698">
        <v>0</v>
      </c>
      <c r="ER40" s="405">
        <v>0</v>
      </c>
      <c r="ES40" s="1699">
        <v>0</v>
      </c>
      <c r="ET40" s="412">
        <f t="shared" si="120"/>
        <v>0</v>
      </c>
      <c r="EU40" s="409">
        <v>0</v>
      </c>
      <c r="EV40" s="1700">
        <v>0</v>
      </c>
      <c r="EW40" s="405">
        <v>0</v>
      </c>
      <c r="EX40" s="405">
        <v>0</v>
      </c>
      <c r="EY40" s="408">
        <f t="shared" si="121"/>
        <v>0</v>
      </c>
      <c r="EZ40" s="414">
        <f>EG40+EO40+EY40-EL40-ET40</f>
        <v>0</v>
      </c>
      <c r="FA40" s="423">
        <v>0</v>
      </c>
      <c r="FB40" s="1701">
        <v>0</v>
      </c>
      <c r="FC40" s="405">
        <v>0</v>
      </c>
      <c r="FD40" s="1702">
        <v>0</v>
      </c>
      <c r="FE40" s="408">
        <f>SUM(FA40:FD40)</f>
        <v>0</v>
      </c>
      <c r="FF40" s="1703">
        <v>0</v>
      </c>
      <c r="FG40" s="1704">
        <v>0</v>
      </c>
      <c r="FH40" s="408">
        <f>SUM(FF40:FG40)</f>
        <v>0</v>
      </c>
      <c r="FI40" s="409">
        <v>0</v>
      </c>
      <c r="FJ40" s="1705">
        <v>0</v>
      </c>
      <c r="FK40" s="405">
        <v>0</v>
      </c>
      <c r="FL40" s="1706">
        <v>0</v>
      </c>
      <c r="FM40" s="1707">
        <f t="shared" si="122"/>
        <v>0</v>
      </c>
      <c r="FN40" s="409">
        <v>0</v>
      </c>
      <c r="FO40" s="1708">
        <v>0</v>
      </c>
      <c r="FP40" s="405">
        <v>0</v>
      </c>
      <c r="FQ40" s="405">
        <v>0</v>
      </c>
      <c r="FR40" s="408">
        <f t="shared" si="123"/>
        <v>0</v>
      </c>
      <c r="FS40" s="414">
        <f>EZ40+FH40+FR40-FE40-FM40</f>
        <v>0</v>
      </c>
      <c r="FT40" s="423">
        <v>0</v>
      </c>
      <c r="FU40" s="1709">
        <v>0</v>
      </c>
      <c r="FV40" s="405">
        <v>0</v>
      </c>
      <c r="FW40" s="1710">
        <v>0</v>
      </c>
      <c r="FX40" s="408">
        <f>SUM(FT40:FW40)</f>
        <v>0</v>
      </c>
      <c r="FY40" s="1711">
        <v>0</v>
      </c>
      <c r="FZ40" s="1712">
        <v>0</v>
      </c>
      <c r="GA40" s="408">
        <f>SUM(FY40:FZ40)</f>
        <v>0</v>
      </c>
      <c r="GB40" s="409">
        <v>0</v>
      </c>
      <c r="GC40" s="1713">
        <v>0</v>
      </c>
      <c r="GD40" s="405">
        <v>0</v>
      </c>
      <c r="GE40" s="1714">
        <v>0</v>
      </c>
      <c r="GF40" s="412">
        <f t="shared" si="124"/>
        <v>0</v>
      </c>
      <c r="GG40" s="409">
        <v>0</v>
      </c>
      <c r="GH40" s="1715">
        <v>0</v>
      </c>
      <c r="GI40" s="405">
        <v>0</v>
      </c>
      <c r="GJ40" s="405">
        <v>0</v>
      </c>
      <c r="GK40" s="408">
        <f t="shared" si="125"/>
        <v>0</v>
      </c>
      <c r="GL40" s="414">
        <f>FS40+GA40+GK40-FX40-GF40</f>
        <v>0</v>
      </c>
      <c r="GM40" s="423">
        <v>0</v>
      </c>
      <c r="GN40" s="1716">
        <v>0</v>
      </c>
      <c r="GO40" s="405">
        <v>0</v>
      </c>
      <c r="GP40" s="1717">
        <v>0</v>
      </c>
      <c r="GQ40" s="408">
        <f>SUM(GM40:GP40)</f>
        <v>0</v>
      </c>
      <c r="GR40" s="1718">
        <v>0</v>
      </c>
      <c r="GS40" s="1719">
        <v>0</v>
      </c>
      <c r="GT40" s="408">
        <f>SUM(GR40:GS40)</f>
        <v>0</v>
      </c>
      <c r="GU40" s="409">
        <v>0</v>
      </c>
      <c r="GV40" s="1720">
        <v>0</v>
      </c>
      <c r="GW40" s="405">
        <v>0</v>
      </c>
      <c r="GX40" s="1721">
        <v>0</v>
      </c>
      <c r="GY40" s="412">
        <f t="shared" si="126"/>
        <v>0</v>
      </c>
      <c r="GZ40" s="409">
        <v>0</v>
      </c>
      <c r="HA40" s="1722">
        <v>0</v>
      </c>
      <c r="HB40" s="405">
        <v>0</v>
      </c>
      <c r="HC40" s="405">
        <v>0</v>
      </c>
      <c r="HD40" s="408">
        <f t="shared" si="127"/>
        <v>0</v>
      </c>
      <c r="HE40" s="414">
        <f>GL40+GT40+HD40-GQ40-GY40</f>
        <v>0</v>
      </c>
      <c r="HF40" s="423">
        <v>0</v>
      </c>
      <c r="HG40" s="1723">
        <v>0</v>
      </c>
      <c r="HH40" s="405">
        <v>0</v>
      </c>
      <c r="HI40" s="1724">
        <v>0</v>
      </c>
      <c r="HJ40" s="408">
        <f>SUM(HF40:HI40)</f>
        <v>0</v>
      </c>
      <c r="HK40" s="1725">
        <v>0</v>
      </c>
      <c r="HL40" s="1726">
        <v>0</v>
      </c>
      <c r="HM40" s="408">
        <f>SUM(HK40:HL40)</f>
        <v>0</v>
      </c>
      <c r="HN40" s="409">
        <v>0</v>
      </c>
      <c r="HO40" s="1727">
        <v>0</v>
      </c>
      <c r="HP40" s="405">
        <v>0</v>
      </c>
      <c r="HQ40" s="1728">
        <v>0</v>
      </c>
      <c r="HR40" s="412">
        <f t="shared" si="128"/>
        <v>0</v>
      </c>
      <c r="HS40" s="409">
        <v>0</v>
      </c>
      <c r="HT40" s="1729">
        <v>0</v>
      </c>
      <c r="HU40" s="405">
        <v>0</v>
      </c>
      <c r="HV40" s="405">
        <v>0</v>
      </c>
      <c r="HW40" s="408">
        <f t="shared" si="129"/>
        <v>0</v>
      </c>
      <c r="HX40" s="414">
        <f>HE40+HM40+HW40-HJ40-HR40</f>
        <v>0</v>
      </c>
      <c r="HY40" s="391"/>
      <c r="HZ40" s="719">
        <f>D40</f>
        <v>0</v>
      </c>
      <c r="IA40" s="487">
        <f t="shared" si="130"/>
        <v>0</v>
      </c>
      <c r="IB40" s="488">
        <f t="shared" si="130"/>
        <v>0</v>
      </c>
      <c r="IC40" s="488">
        <f t="shared" si="130"/>
        <v>0</v>
      </c>
      <c r="ID40" s="489">
        <f t="shared" si="130"/>
        <v>0</v>
      </c>
      <c r="IE40" s="490">
        <f>SUM(IA40:ID40)</f>
        <v>0</v>
      </c>
      <c r="IF40" s="488">
        <f t="shared" si="131"/>
        <v>0</v>
      </c>
      <c r="IG40" s="488">
        <f t="shared" si="131"/>
        <v>0</v>
      </c>
      <c r="IH40" s="491">
        <f>SUM(IF40:IG40)</f>
        <v>0</v>
      </c>
      <c r="II40" s="492">
        <f t="shared" si="132"/>
        <v>0</v>
      </c>
      <c r="IJ40" s="488">
        <f t="shared" si="132"/>
        <v>0</v>
      </c>
      <c r="IK40" s="488">
        <f t="shared" si="132"/>
        <v>0</v>
      </c>
      <c r="IL40" s="488">
        <f t="shared" si="132"/>
        <v>0</v>
      </c>
      <c r="IM40" s="493">
        <f t="shared" si="133"/>
        <v>0</v>
      </c>
      <c r="IN40" s="492">
        <f t="shared" si="134"/>
        <v>0</v>
      </c>
      <c r="IO40" s="488">
        <f t="shared" si="134"/>
        <v>0</v>
      </c>
      <c r="IP40" s="488">
        <f t="shared" si="134"/>
        <v>0</v>
      </c>
      <c r="IQ40" s="489">
        <f t="shared" si="134"/>
        <v>0</v>
      </c>
      <c r="IR40" s="494">
        <f t="shared" si="135"/>
        <v>0</v>
      </c>
      <c r="IS40" s="495">
        <f>HZ40+IH40+IR40-IE40-IM40</f>
        <v>0</v>
      </c>
      <c r="IT40" s="304"/>
      <c r="IU40" s="720">
        <v>0</v>
      </c>
    </row>
    <row r="41" spans="1:255" ht="39.75" customHeight="1" x14ac:dyDescent="0.35">
      <c r="A41" s="4558"/>
      <c r="B41" s="4543"/>
      <c r="C41" s="573" t="s">
        <v>217</v>
      </c>
      <c r="D41" s="653">
        <v>0</v>
      </c>
      <c r="E41" s="423">
        <v>0</v>
      </c>
      <c r="F41" s="405">
        <v>0</v>
      </c>
      <c r="G41" s="405">
        <v>0</v>
      </c>
      <c r="H41" s="654">
        <v>0</v>
      </c>
      <c r="I41" s="408">
        <f>SUM(E41:H41)</f>
        <v>0</v>
      </c>
      <c r="J41" s="721">
        <v>0</v>
      </c>
      <c r="K41" s="722">
        <v>0</v>
      </c>
      <c r="L41" s="408">
        <f>SUM(J41:K41)</f>
        <v>0</v>
      </c>
      <c r="M41" s="409">
        <v>0</v>
      </c>
      <c r="N41" s="405">
        <v>0</v>
      </c>
      <c r="O41" s="405">
        <v>0</v>
      </c>
      <c r="P41" s="405">
        <v>0</v>
      </c>
      <c r="Q41" s="412">
        <f t="shared" si="106"/>
        <v>0</v>
      </c>
      <c r="R41" s="409">
        <v>0</v>
      </c>
      <c r="S41" s="405">
        <v>0</v>
      </c>
      <c r="T41" s="405">
        <v>0</v>
      </c>
      <c r="U41" s="405">
        <v>0</v>
      </c>
      <c r="V41" s="408">
        <f t="shared" si="107"/>
        <v>0</v>
      </c>
      <c r="W41" s="414">
        <f>D41+L41+V41-I41-Q41</f>
        <v>0</v>
      </c>
      <c r="X41" s="423">
        <v>0</v>
      </c>
      <c r="Y41" s="405">
        <v>0</v>
      </c>
      <c r="Z41" s="405">
        <v>0</v>
      </c>
      <c r="AA41" s="654">
        <v>0</v>
      </c>
      <c r="AB41" s="408">
        <f>SUM(X41:AA41)</f>
        <v>0</v>
      </c>
      <c r="AC41" s="721">
        <v>0</v>
      </c>
      <c r="AD41" s="722">
        <v>0</v>
      </c>
      <c r="AE41" s="408">
        <f>SUM(AC41:AD41)</f>
        <v>0</v>
      </c>
      <c r="AF41" s="409">
        <v>0</v>
      </c>
      <c r="AG41" s="405">
        <v>0</v>
      </c>
      <c r="AH41" s="405">
        <v>0</v>
      </c>
      <c r="AI41" s="405">
        <v>0</v>
      </c>
      <c r="AJ41" s="412">
        <f t="shared" si="108"/>
        <v>0</v>
      </c>
      <c r="AK41" s="409">
        <v>0</v>
      </c>
      <c r="AL41" s="405">
        <v>0</v>
      </c>
      <c r="AM41" s="405">
        <v>0</v>
      </c>
      <c r="AN41" s="405">
        <v>0</v>
      </c>
      <c r="AO41" s="408">
        <f t="shared" si="109"/>
        <v>0</v>
      </c>
      <c r="AP41" s="414">
        <f>W41+AE41+AO41-AB41-AJ41</f>
        <v>0</v>
      </c>
      <c r="AQ41" s="423">
        <v>0</v>
      </c>
      <c r="AR41" s="405">
        <v>0</v>
      </c>
      <c r="AS41" s="405">
        <v>0</v>
      </c>
      <c r="AT41" s="654">
        <v>0</v>
      </c>
      <c r="AU41" s="408">
        <f>SUM(AQ41:AT41)</f>
        <v>0</v>
      </c>
      <c r="AV41" s="721">
        <v>0</v>
      </c>
      <c r="AW41" s="722">
        <v>0</v>
      </c>
      <c r="AX41" s="408">
        <f>SUM(AV41:AW41)</f>
        <v>0</v>
      </c>
      <c r="AY41" s="409">
        <v>0</v>
      </c>
      <c r="AZ41" s="405">
        <v>0</v>
      </c>
      <c r="BA41" s="405">
        <v>0</v>
      </c>
      <c r="BB41" s="405">
        <v>0</v>
      </c>
      <c r="BC41" s="412">
        <f t="shared" si="110"/>
        <v>0</v>
      </c>
      <c r="BD41" s="409">
        <v>0</v>
      </c>
      <c r="BE41" s="405">
        <v>0</v>
      </c>
      <c r="BF41" s="405">
        <v>0</v>
      </c>
      <c r="BG41" s="405">
        <v>0</v>
      </c>
      <c r="BH41" s="408">
        <f t="shared" si="111"/>
        <v>0</v>
      </c>
      <c r="BI41" s="414">
        <f>AP41+AX41+BH41-AU41-BC41</f>
        <v>0</v>
      </c>
      <c r="BJ41" s="423">
        <v>0</v>
      </c>
      <c r="BK41" s="405">
        <v>0</v>
      </c>
      <c r="BL41" s="1730">
        <v>0</v>
      </c>
      <c r="BM41" s="1731">
        <v>0</v>
      </c>
      <c r="BN41" s="408">
        <f>SUM(BJ41:BM41)</f>
        <v>0</v>
      </c>
      <c r="BO41" s="1732">
        <v>0</v>
      </c>
      <c r="BP41" s="1733">
        <v>0</v>
      </c>
      <c r="BQ41" s="408">
        <f>SUM(BO41:BP41)</f>
        <v>0</v>
      </c>
      <c r="BR41" s="409">
        <v>0</v>
      </c>
      <c r="BS41" s="1734">
        <v>0</v>
      </c>
      <c r="BT41" s="405">
        <v>0</v>
      </c>
      <c r="BU41" s="1735">
        <v>0</v>
      </c>
      <c r="BV41" s="412">
        <f t="shared" si="112"/>
        <v>0</v>
      </c>
      <c r="BW41" s="409">
        <v>0</v>
      </c>
      <c r="BX41" s="1736">
        <v>0</v>
      </c>
      <c r="BY41" s="405">
        <v>0</v>
      </c>
      <c r="BZ41" s="1737">
        <v>0</v>
      </c>
      <c r="CA41" s="408">
        <f t="shared" si="113"/>
        <v>0</v>
      </c>
      <c r="CB41" s="414">
        <f>BI41+BQ41+CA41-BN41-BV41</f>
        <v>0</v>
      </c>
      <c r="CC41" s="423">
        <v>0</v>
      </c>
      <c r="CD41" s="405">
        <v>0</v>
      </c>
      <c r="CE41" s="1738">
        <v>0</v>
      </c>
      <c r="CF41" s="1739">
        <v>0</v>
      </c>
      <c r="CG41" s="408">
        <f>SUM(CC41:CF41)</f>
        <v>0</v>
      </c>
      <c r="CH41" s="1740">
        <v>0</v>
      </c>
      <c r="CI41" s="1741">
        <v>0</v>
      </c>
      <c r="CJ41" s="408">
        <f>SUM(CH41:CI41)</f>
        <v>0</v>
      </c>
      <c r="CK41" s="409">
        <v>0</v>
      </c>
      <c r="CL41" s="1742">
        <v>0</v>
      </c>
      <c r="CM41" s="405">
        <v>0</v>
      </c>
      <c r="CN41" s="1743">
        <v>0</v>
      </c>
      <c r="CO41" s="412">
        <f t="shared" si="114"/>
        <v>0</v>
      </c>
      <c r="CP41" s="409">
        <v>0</v>
      </c>
      <c r="CQ41" s="1744">
        <v>0</v>
      </c>
      <c r="CR41" s="405">
        <v>0</v>
      </c>
      <c r="CS41" s="1745">
        <v>0</v>
      </c>
      <c r="CT41" s="408">
        <f t="shared" si="115"/>
        <v>0</v>
      </c>
      <c r="CU41" s="414">
        <f>CB41+CJ41+CT41-CG41-CO41</f>
        <v>0</v>
      </c>
      <c r="CV41" s="423">
        <v>0</v>
      </c>
      <c r="CW41" s="405">
        <v>0</v>
      </c>
      <c r="CX41" s="1746">
        <v>0</v>
      </c>
      <c r="CY41" s="1747">
        <v>0</v>
      </c>
      <c r="CZ41" s="408">
        <f>SUM(CV41:CY41)</f>
        <v>0</v>
      </c>
      <c r="DA41" s="1748">
        <v>0</v>
      </c>
      <c r="DB41" s="1749">
        <v>0</v>
      </c>
      <c r="DC41" s="408">
        <f>SUM(DA41:DB41)</f>
        <v>0</v>
      </c>
      <c r="DD41" s="409">
        <v>0</v>
      </c>
      <c r="DE41" s="1750">
        <v>0</v>
      </c>
      <c r="DF41" s="405">
        <v>0</v>
      </c>
      <c r="DG41" s="1751">
        <v>0</v>
      </c>
      <c r="DH41" s="412">
        <f t="shared" si="116"/>
        <v>0</v>
      </c>
      <c r="DI41" s="409">
        <v>0</v>
      </c>
      <c r="DJ41" s="1752">
        <v>0</v>
      </c>
      <c r="DK41" s="405">
        <v>0</v>
      </c>
      <c r="DL41" s="1753">
        <v>0</v>
      </c>
      <c r="DM41" s="408">
        <f t="shared" si="117"/>
        <v>0</v>
      </c>
      <c r="DN41" s="414">
        <f>CU41+DC41+DM41-CZ41-DH41</f>
        <v>0</v>
      </c>
      <c r="DO41" s="423">
        <v>0</v>
      </c>
      <c r="DP41" s="405">
        <v>0</v>
      </c>
      <c r="DQ41" s="1754">
        <v>0</v>
      </c>
      <c r="DR41" s="1755">
        <v>0</v>
      </c>
      <c r="DS41" s="408">
        <f>SUM(DO41:DR41)</f>
        <v>0</v>
      </c>
      <c r="DT41" s="1756">
        <v>0</v>
      </c>
      <c r="DU41" s="1757">
        <v>0</v>
      </c>
      <c r="DV41" s="408">
        <f>SUM(DT41:DU41)</f>
        <v>0</v>
      </c>
      <c r="DW41" s="409">
        <v>0</v>
      </c>
      <c r="DX41" s="1758">
        <v>0</v>
      </c>
      <c r="DY41" s="405">
        <v>0</v>
      </c>
      <c r="DZ41" s="1759">
        <v>0</v>
      </c>
      <c r="EA41" s="412">
        <f t="shared" si="118"/>
        <v>0</v>
      </c>
      <c r="EB41" s="409">
        <v>0</v>
      </c>
      <c r="EC41" s="1760">
        <v>0</v>
      </c>
      <c r="ED41" s="405">
        <v>0</v>
      </c>
      <c r="EE41" s="1761">
        <v>0</v>
      </c>
      <c r="EF41" s="408">
        <f t="shared" si="119"/>
        <v>0</v>
      </c>
      <c r="EG41" s="414">
        <f>DN41+DV41+EF41-DS41-EA41</f>
        <v>0</v>
      </c>
      <c r="EH41" s="423">
        <v>0</v>
      </c>
      <c r="EI41" s="405">
        <v>0</v>
      </c>
      <c r="EJ41" s="1762">
        <v>0</v>
      </c>
      <c r="EK41" s="1763">
        <v>0</v>
      </c>
      <c r="EL41" s="408">
        <f>SUM(EH41:EK41)</f>
        <v>0</v>
      </c>
      <c r="EM41" s="1764">
        <v>0</v>
      </c>
      <c r="EN41" s="1765">
        <v>0</v>
      </c>
      <c r="EO41" s="408">
        <f>SUM(EM41:EN41)</f>
        <v>0</v>
      </c>
      <c r="EP41" s="409">
        <v>0</v>
      </c>
      <c r="EQ41" s="1766">
        <v>0</v>
      </c>
      <c r="ER41" s="405">
        <v>0</v>
      </c>
      <c r="ES41" s="1767">
        <v>0</v>
      </c>
      <c r="ET41" s="412">
        <f t="shared" si="120"/>
        <v>0</v>
      </c>
      <c r="EU41" s="409">
        <v>0</v>
      </c>
      <c r="EV41" s="1768">
        <v>0</v>
      </c>
      <c r="EW41" s="405">
        <v>0</v>
      </c>
      <c r="EX41" s="1769">
        <v>0</v>
      </c>
      <c r="EY41" s="408">
        <f t="shared" si="121"/>
        <v>0</v>
      </c>
      <c r="EZ41" s="414">
        <f>EG41+EO41+EY41-EL41-ET41</f>
        <v>0</v>
      </c>
      <c r="FA41" s="423">
        <v>0</v>
      </c>
      <c r="FB41" s="405">
        <v>0</v>
      </c>
      <c r="FC41" s="1770">
        <v>0</v>
      </c>
      <c r="FD41" s="1771">
        <v>0</v>
      </c>
      <c r="FE41" s="408">
        <f>SUM(FA41:FD41)</f>
        <v>0</v>
      </c>
      <c r="FF41" s="1772">
        <v>0</v>
      </c>
      <c r="FG41" s="1773">
        <v>0</v>
      </c>
      <c r="FH41" s="408">
        <f>SUM(FF41:FG41)</f>
        <v>0</v>
      </c>
      <c r="FI41" s="409">
        <v>0</v>
      </c>
      <c r="FJ41" s="1774">
        <v>0</v>
      </c>
      <c r="FK41" s="405">
        <v>0</v>
      </c>
      <c r="FL41" s="1775">
        <v>0</v>
      </c>
      <c r="FM41" s="1776">
        <f t="shared" si="122"/>
        <v>0</v>
      </c>
      <c r="FN41" s="409">
        <v>0</v>
      </c>
      <c r="FO41" s="1777">
        <v>0</v>
      </c>
      <c r="FP41" s="405">
        <v>0</v>
      </c>
      <c r="FQ41" s="1778">
        <v>0</v>
      </c>
      <c r="FR41" s="408">
        <f t="shared" si="123"/>
        <v>0</v>
      </c>
      <c r="FS41" s="414">
        <f>EZ41+FH41+FR41-FE41-FM41</f>
        <v>0</v>
      </c>
      <c r="FT41" s="423">
        <v>0</v>
      </c>
      <c r="FU41" s="405">
        <v>0</v>
      </c>
      <c r="FV41" s="1779">
        <v>0</v>
      </c>
      <c r="FW41" s="1780">
        <v>0</v>
      </c>
      <c r="FX41" s="408">
        <f>SUM(FT41:FW41)</f>
        <v>0</v>
      </c>
      <c r="FY41" s="1781">
        <v>0</v>
      </c>
      <c r="FZ41" s="1782">
        <v>0</v>
      </c>
      <c r="GA41" s="408">
        <f>SUM(FY41:FZ41)</f>
        <v>0</v>
      </c>
      <c r="GB41" s="409">
        <v>0</v>
      </c>
      <c r="GC41" s="1783">
        <v>0</v>
      </c>
      <c r="GD41" s="405">
        <v>0</v>
      </c>
      <c r="GE41" s="1784">
        <v>0</v>
      </c>
      <c r="GF41" s="412">
        <f t="shared" si="124"/>
        <v>0</v>
      </c>
      <c r="GG41" s="409">
        <v>0</v>
      </c>
      <c r="GH41" s="1785">
        <v>0</v>
      </c>
      <c r="GI41" s="405">
        <v>0</v>
      </c>
      <c r="GJ41" s="1786">
        <v>0</v>
      </c>
      <c r="GK41" s="408">
        <f t="shared" si="125"/>
        <v>0</v>
      </c>
      <c r="GL41" s="414">
        <f>FS41+GA41+GK41-FX41-GF41</f>
        <v>0</v>
      </c>
      <c r="GM41" s="423">
        <v>0</v>
      </c>
      <c r="GN41" s="405">
        <v>0</v>
      </c>
      <c r="GO41" s="1787">
        <v>0</v>
      </c>
      <c r="GP41" s="1788">
        <v>0</v>
      </c>
      <c r="GQ41" s="408">
        <f>SUM(GM41:GP41)</f>
        <v>0</v>
      </c>
      <c r="GR41" s="1789">
        <v>0</v>
      </c>
      <c r="GS41" s="1790">
        <v>0</v>
      </c>
      <c r="GT41" s="408">
        <f>SUM(GR41:GS41)</f>
        <v>0</v>
      </c>
      <c r="GU41" s="409">
        <v>0</v>
      </c>
      <c r="GV41" s="1791">
        <v>0</v>
      </c>
      <c r="GW41" s="405">
        <v>0</v>
      </c>
      <c r="GX41" s="1792">
        <v>0</v>
      </c>
      <c r="GY41" s="412">
        <f t="shared" si="126"/>
        <v>0</v>
      </c>
      <c r="GZ41" s="409">
        <v>0</v>
      </c>
      <c r="HA41" s="1793">
        <v>0</v>
      </c>
      <c r="HB41" s="405">
        <v>0</v>
      </c>
      <c r="HC41" s="1794">
        <v>0</v>
      </c>
      <c r="HD41" s="408">
        <f t="shared" si="127"/>
        <v>0</v>
      </c>
      <c r="HE41" s="414">
        <f>GL41+GT41+HD41-GQ41-GY41</f>
        <v>0</v>
      </c>
      <c r="HF41" s="423">
        <v>0</v>
      </c>
      <c r="HG41" s="405">
        <v>0</v>
      </c>
      <c r="HH41" s="1795">
        <v>0</v>
      </c>
      <c r="HI41" s="1796">
        <v>0</v>
      </c>
      <c r="HJ41" s="408">
        <f>SUM(HF41:HI41)</f>
        <v>0</v>
      </c>
      <c r="HK41" s="1797">
        <v>0</v>
      </c>
      <c r="HL41" s="1798">
        <v>0</v>
      </c>
      <c r="HM41" s="408">
        <f>SUM(HK41:HL41)</f>
        <v>0</v>
      </c>
      <c r="HN41" s="409">
        <v>0</v>
      </c>
      <c r="HO41" s="1799">
        <v>0</v>
      </c>
      <c r="HP41" s="405">
        <v>0</v>
      </c>
      <c r="HQ41" s="1800">
        <v>0</v>
      </c>
      <c r="HR41" s="412">
        <f t="shared" si="128"/>
        <v>0</v>
      </c>
      <c r="HS41" s="409">
        <v>0</v>
      </c>
      <c r="HT41" s="1801">
        <v>0</v>
      </c>
      <c r="HU41" s="405">
        <v>0</v>
      </c>
      <c r="HV41" s="1802">
        <v>0</v>
      </c>
      <c r="HW41" s="408">
        <f t="shared" si="129"/>
        <v>0</v>
      </c>
      <c r="HX41" s="414">
        <f>HE41+HM41+HW41-HJ41-HR41</f>
        <v>0</v>
      </c>
      <c r="HY41" s="391"/>
      <c r="HZ41" s="719">
        <f>D41</f>
        <v>0</v>
      </c>
      <c r="IA41" s="487">
        <f t="shared" si="130"/>
        <v>0</v>
      </c>
      <c r="IB41" s="488">
        <f t="shared" si="130"/>
        <v>0</v>
      </c>
      <c r="IC41" s="488">
        <f t="shared" si="130"/>
        <v>0</v>
      </c>
      <c r="ID41" s="489">
        <f t="shared" si="130"/>
        <v>0</v>
      </c>
      <c r="IE41" s="490">
        <f>SUM(IA41:ID41)</f>
        <v>0</v>
      </c>
      <c r="IF41" s="488">
        <f t="shared" si="131"/>
        <v>0</v>
      </c>
      <c r="IG41" s="488">
        <f t="shared" si="131"/>
        <v>0</v>
      </c>
      <c r="IH41" s="491">
        <f>SUM(IF41:IG41)</f>
        <v>0</v>
      </c>
      <c r="II41" s="492">
        <f t="shared" si="132"/>
        <v>0</v>
      </c>
      <c r="IJ41" s="488">
        <f t="shared" si="132"/>
        <v>0</v>
      </c>
      <c r="IK41" s="488">
        <f t="shared" si="132"/>
        <v>0</v>
      </c>
      <c r="IL41" s="488">
        <f t="shared" si="132"/>
        <v>0</v>
      </c>
      <c r="IM41" s="493">
        <f t="shared" si="133"/>
        <v>0</v>
      </c>
      <c r="IN41" s="492">
        <f t="shared" si="134"/>
        <v>0</v>
      </c>
      <c r="IO41" s="488">
        <f t="shared" si="134"/>
        <v>0</v>
      </c>
      <c r="IP41" s="488">
        <f t="shared" si="134"/>
        <v>0</v>
      </c>
      <c r="IQ41" s="489">
        <f t="shared" si="134"/>
        <v>0</v>
      </c>
      <c r="IR41" s="494">
        <f t="shared" si="135"/>
        <v>0</v>
      </c>
      <c r="IS41" s="495">
        <f>HZ41+IH41+IR41-IE41-IM41</f>
        <v>0</v>
      </c>
      <c r="IT41" s="304"/>
      <c r="IU41" s="720">
        <v>0</v>
      </c>
    </row>
    <row r="42" spans="1:255" ht="30" customHeight="1" x14ac:dyDescent="0.35">
      <c r="A42" s="796"/>
      <c r="B42" s="796" t="s">
        <v>139</v>
      </c>
      <c r="C42" s="797"/>
      <c r="D42" s="798">
        <f t="shared" ref="D42:BO42" si="136">SUM(D36:D41)</f>
        <v>0</v>
      </c>
      <c r="E42" s="799">
        <f t="shared" si="136"/>
        <v>0</v>
      </c>
      <c r="F42" s="800">
        <f t="shared" si="136"/>
        <v>0</v>
      </c>
      <c r="G42" s="800">
        <f t="shared" si="136"/>
        <v>0</v>
      </c>
      <c r="H42" s="800">
        <f t="shared" si="136"/>
        <v>0</v>
      </c>
      <c r="I42" s="800">
        <f t="shared" si="136"/>
        <v>0</v>
      </c>
      <c r="J42" s="800">
        <f t="shared" si="136"/>
        <v>0</v>
      </c>
      <c r="K42" s="800">
        <f t="shared" si="136"/>
        <v>0</v>
      </c>
      <c r="L42" s="800">
        <f t="shared" si="136"/>
        <v>0</v>
      </c>
      <c r="M42" s="800">
        <f t="shared" si="136"/>
        <v>0</v>
      </c>
      <c r="N42" s="800">
        <f t="shared" si="136"/>
        <v>0</v>
      </c>
      <c r="O42" s="800">
        <f t="shared" si="136"/>
        <v>0</v>
      </c>
      <c r="P42" s="800">
        <f t="shared" si="136"/>
        <v>0</v>
      </c>
      <c r="Q42" s="800">
        <f t="shared" si="136"/>
        <v>0</v>
      </c>
      <c r="R42" s="800">
        <f t="shared" si="136"/>
        <v>0</v>
      </c>
      <c r="S42" s="800">
        <f t="shared" si="136"/>
        <v>0</v>
      </c>
      <c r="T42" s="800">
        <f t="shared" si="136"/>
        <v>0</v>
      </c>
      <c r="U42" s="800">
        <f t="shared" si="136"/>
        <v>0</v>
      </c>
      <c r="V42" s="800">
        <f t="shared" si="136"/>
        <v>0</v>
      </c>
      <c r="W42" s="801">
        <f t="shared" si="136"/>
        <v>0</v>
      </c>
      <c r="X42" s="799">
        <f t="shared" si="136"/>
        <v>0</v>
      </c>
      <c r="Y42" s="800">
        <f t="shared" si="136"/>
        <v>0</v>
      </c>
      <c r="Z42" s="800">
        <f t="shared" si="136"/>
        <v>0</v>
      </c>
      <c r="AA42" s="800">
        <f t="shared" si="136"/>
        <v>0</v>
      </c>
      <c r="AB42" s="800">
        <f t="shared" si="136"/>
        <v>0</v>
      </c>
      <c r="AC42" s="800">
        <f t="shared" si="136"/>
        <v>0</v>
      </c>
      <c r="AD42" s="800">
        <f t="shared" si="136"/>
        <v>0</v>
      </c>
      <c r="AE42" s="800">
        <f t="shared" si="136"/>
        <v>0</v>
      </c>
      <c r="AF42" s="800">
        <f t="shared" si="136"/>
        <v>0</v>
      </c>
      <c r="AG42" s="800">
        <f t="shared" si="136"/>
        <v>0</v>
      </c>
      <c r="AH42" s="800">
        <f t="shared" si="136"/>
        <v>0</v>
      </c>
      <c r="AI42" s="800">
        <f t="shared" si="136"/>
        <v>0</v>
      </c>
      <c r="AJ42" s="800">
        <f t="shared" si="136"/>
        <v>0</v>
      </c>
      <c r="AK42" s="800">
        <f t="shared" si="136"/>
        <v>0</v>
      </c>
      <c r="AL42" s="800">
        <f t="shared" si="136"/>
        <v>0</v>
      </c>
      <c r="AM42" s="800">
        <f t="shared" si="136"/>
        <v>0</v>
      </c>
      <c r="AN42" s="800">
        <f t="shared" si="136"/>
        <v>0</v>
      </c>
      <c r="AO42" s="800">
        <f t="shared" si="136"/>
        <v>0</v>
      </c>
      <c r="AP42" s="801">
        <f t="shared" si="136"/>
        <v>0</v>
      </c>
      <c r="AQ42" s="799">
        <f t="shared" si="136"/>
        <v>0</v>
      </c>
      <c r="AR42" s="800">
        <f t="shared" si="136"/>
        <v>0</v>
      </c>
      <c r="AS42" s="800">
        <f t="shared" si="136"/>
        <v>0</v>
      </c>
      <c r="AT42" s="800">
        <f t="shared" si="136"/>
        <v>0</v>
      </c>
      <c r="AU42" s="800">
        <f t="shared" si="136"/>
        <v>0</v>
      </c>
      <c r="AV42" s="800">
        <f t="shared" si="136"/>
        <v>0</v>
      </c>
      <c r="AW42" s="800">
        <f t="shared" si="136"/>
        <v>0</v>
      </c>
      <c r="AX42" s="800">
        <f t="shared" si="136"/>
        <v>0</v>
      </c>
      <c r="AY42" s="800">
        <f t="shared" si="136"/>
        <v>0</v>
      </c>
      <c r="AZ42" s="800">
        <f t="shared" si="136"/>
        <v>0</v>
      </c>
      <c r="BA42" s="800">
        <f t="shared" si="136"/>
        <v>0</v>
      </c>
      <c r="BB42" s="800">
        <f t="shared" si="136"/>
        <v>0</v>
      </c>
      <c r="BC42" s="800">
        <f t="shared" si="136"/>
        <v>0</v>
      </c>
      <c r="BD42" s="800">
        <f t="shared" si="136"/>
        <v>0</v>
      </c>
      <c r="BE42" s="800">
        <f t="shared" si="136"/>
        <v>0</v>
      </c>
      <c r="BF42" s="800">
        <f t="shared" si="136"/>
        <v>0</v>
      </c>
      <c r="BG42" s="800">
        <f t="shared" si="136"/>
        <v>0</v>
      </c>
      <c r="BH42" s="800">
        <f t="shared" si="136"/>
        <v>0</v>
      </c>
      <c r="BI42" s="801">
        <f t="shared" si="136"/>
        <v>0</v>
      </c>
      <c r="BJ42" s="799">
        <f t="shared" si="136"/>
        <v>0</v>
      </c>
      <c r="BK42" s="800">
        <f t="shared" si="136"/>
        <v>0</v>
      </c>
      <c r="BL42" s="800">
        <f t="shared" si="136"/>
        <v>0</v>
      </c>
      <c r="BM42" s="800">
        <f t="shared" si="136"/>
        <v>0</v>
      </c>
      <c r="BN42" s="800">
        <f t="shared" si="136"/>
        <v>0</v>
      </c>
      <c r="BO42" s="800">
        <f t="shared" si="136"/>
        <v>0</v>
      </c>
      <c r="BP42" s="800">
        <f t="shared" ref="BP42:EA42" si="137">SUM(BP36:BP41)</f>
        <v>0</v>
      </c>
      <c r="BQ42" s="800">
        <f t="shared" si="137"/>
        <v>0</v>
      </c>
      <c r="BR42" s="800">
        <f t="shared" si="137"/>
        <v>0</v>
      </c>
      <c r="BS42" s="800">
        <f t="shared" si="137"/>
        <v>0</v>
      </c>
      <c r="BT42" s="800">
        <f t="shared" si="137"/>
        <v>0</v>
      </c>
      <c r="BU42" s="800">
        <f t="shared" si="137"/>
        <v>0</v>
      </c>
      <c r="BV42" s="800">
        <f t="shared" si="137"/>
        <v>0</v>
      </c>
      <c r="BW42" s="800">
        <f t="shared" si="137"/>
        <v>0</v>
      </c>
      <c r="BX42" s="800">
        <f t="shared" si="137"/>
        <v>0</v>
      </c>
      <c r="BY42" s="800">
        <f t="shared" si="137"/>
        <v>0</v>
      </c>
      <c r="BZ42" s="800">
        <f t="shared" si="137"/>
        <v>0</v>
      </c>
      <c r="CA42" s="800">
        <f t="shared" si="137"/>
        <v>0</v>
      </c>
      <c r="CB42" s="801">
        <f t="shared" si="137"/>
        <v>0</v>
      </c>
      <c r="CC42" s="799">
        <f t="shared" si="137"/>
        <v>0</v>
      </c>
      <c r="CD42" s="800">
        <f t="shared" si="137"/>
        <v>0</v>
      </c>
      <c r="CE42" s="800">
        <f t="shared" si="137"/>
        <v>0</v>
      </c>
      <c r="CF42" s="800">
        <f t="shared" si="137"/>
        <v>0</v>
      </c>
      <c r="CG42" s="800">
        <f t="shared" si="137"/>
        <v>0</v>
      </c>
      <c r="CH42" s="800">
        <f t="shared" si="137"/>
        <v>0</v>
      </c>
      <c r="CI42" s="800">
        <f t="shared" si="137"/>
        <v>0</v>
      </c>
      <c r="CJ42" s="800">
        <f t="shared" si="137"/>
        <v>0</v>
      </c>
      <c r="CK42" s="800">
        <f t="shared" si="137"/>
        <v>0</v>
      </c>
      <c r="CL42" s="800">
        <f t="shared" si="137"/>
        <v>0</v>
      </c>
      <c r="CM42" s="800">
        <f t="shared" si="137"/>
        <v>0</v>
      </c>
      <c r="CN42" s="800">
        <f t="shared" si="137"/>
        <v>0</v>
      </c>
      <c r="CO42" s="800">
        <f t="shared" si="137"/>
        <v>0</v>
      </c>
      <c r="CP42" s="800">
        <f t="shared" si="137"/>
        <v>0</v>
      </c>
      <c r="CQ42" s="800">
        <f t="shared" si="137"/>
        <v>0</v>
      </c>
      <c r="CR42" s="800">
        <f t="shared" si="137"/>
        <v>0</v>
      </c>
      <c r="CS42" s="800">
        <f t="shared" si="137"/>
        <v>0</v>
      </c>
      <c r="CT42" s="800">
        <f t="shared" si="137"/>
        <v>0</v>
      </c>
      <c r="CU42" s="801">
        <f t="shared" si="137"/>
        <v>0</v>
      </c>
      <c r="CV42" s="799">
        <f t="shared" si="137"/>
        <v>0</v>
      </c>
      <c r="CW42" s="800">
        <f t="shared" si="137"/>
        <v>0</v>
      </c>
      <c r="CX42" s="800">
        <f t="shared" si="137"/>
        <v>0</v>
      </c>
      <c r="CY42" s="800">
        <f t="shared" si="137"/>
        <v>0</v>
      </c>
      <c r="CZ42" s="800">
        <f t="shared" si="137"/>
        <v>0</v>
      </c>
      <c r="DA42" s="800">
        <f t="shared" si="137"/>
        <v>0</v>
      </c>
      <c r="DB42" s="800">
        <f t="shared" si="137"/>
        <v>0</v>
      </c>
      <c r="DC42" s="800">
        <f t="shared" si="137"/>
        <v>0</v>
      </c>
      <c r="DD42" s="800">
        <f t="shared" si="137"/>
        <v>0</v>
      </c>
      <c r="DE42" s="800">
        <f t="shared" si="137"/>
        <v>0</v>
      </c>
      <c r="DF42" s="800">
        <f t="shared" si="137"/>
        <v>0</v>
      </c>
      <c r="DG42" s="800">
        <f t="shared" si="137"/>
        <v>0</v>
      </c>
      <c r="DH42" s="800">
        <f t="shared" si="137"/>
        <v>0</v>
      </c>
      <c r="DI42" s="800">
        <f t="shared" si="137"/>
        <v>0</v>
      </c>
      <c r="DJ42" s="800">
        <f t="shared" si="137"/>
        <v>0</v>
      </c>
      <c r="DK42" s="800">
        <f t="shared" si="137"/>
        <v>0</v>
      </c>
      <c r="DL42" s="800">
        <f t="shared" si="137"/>
        <v>0</v>
      </c>
      <c r="DM42" s="800">
        <f t="shared" si="137"/>
        <v>0</v>
      </c>
      <c r="DN42" s="801">
        <f t="shared" si="137"/>
        <v>0</v>
      </c>
      <c r="DO42" s="799">
        <f t="shared" si="137"/>
        <v>0</v>
      </c>
      <c r="DP42" s="800">
        <f t="shared" si="137"/>
        <v>0</v>
      </c>
      <c r="DQ42" s="800">
        <f t="shared" si="137"/>
        <v>0</v>
      </c>
      <c r="DR42" s="800">
        <f t="shared" si="137"/>
        <v>0</v>
      </c>
      <c r="DS42" s="800">
        <f t="shared" si="137"/>
        <v>0</v>
      </c>
      <c r="DT42" s="800">
        <f t="shared" si="137"/>
        <v>0</v>
      </c>
      <c r="DU42" s="800">
        <f t="shared" si="137"/>
        <v>0</v>
      </c>
      <c r="DV42" s="800">
        <f t="shared" si="137"/>
        <v>0</v>
      </c>
      <c r="DW42" s="800">
        <f t="shared" si="137"/>
        <v>0</v>
      </c>
      <c r="DX42" s="800">
        <f t="shared" si="137"/>
        <v>0</v>
      </c>
      <c r="DY42" s="800">
        <f t="shared" si="137"/>
        <v>0</v>
      </c>
      <c r="DZ42" s="800">
        <f t="shared" si="137"/>
        <v>0</v>
      </c>
      <c r="EA42" s="800">
        <f t="shared" si="137"/>
        <v>0</v>
      </c>
      <c r="EB42" s="800">
        <f t="shared" ref="EB42:GM42" si="138">SUM(EB36:EB41)</f>
        <v>0</v>
      </c>
      <c r="EC42" s="800">
        <f t="shared" si="138"/>
        <v>0</v>
      </c>
      <c r="ED42" s="800">
        <f t="shared" si="138"/>
        <v>0</v>
      </c>
      <c r="EE42" s="800">
        <f t="shared" si="138"/>
        <v>0</v>
      </c>
      <c r="EF42" s="800">
        <f t="shared" si="138"/>
        <v>0</v>
      </c>
      <c r="EG42" s="801">
        <f t="shared" si="138"/>
        <v>0</v>
      </c>
      <c r="EH42" s="799">
        <f t="shared" si="138"/>
        <v>0</v>
      </c>
      <c r="EI42" s="800">
        <f t="shared" si="138"/>
        <v>0</v>
      </c>
      <c r="EJ42" s="800">
        <f t="shared" si="138"/>
        <v>0</v>
      </c>
      <c r="EK42" s="800">
        <f t="shared" si="138"/>
        <v>0</v>
      </c>
      <c r="EL42" s="800">
        <f t="shared" si="138"/>
        <v>0</v>
      </c>
      <c r="EM42" s="800">
        <f t="shared" si="138"/>
        <v>0</v>
      </c>
      <c r="EN42" s="800">
        <f t="shared" si="138"/>
        <v>0</v>
      </c>
      <c r="EO42" s="800">
        <f t="shared" si="138"/>
        <v>0</v>
      </c>
      <c r="EP42" s="800">
        <f t="shared" si="138"/>
        <v>0</v>
      </c>
      <c r="EQ42" s="800">
        <f t="shared" si="138"/>
        <v>0</v>
      </c>
      <c r="ER42" s="800">
        <f t="shared" si="138"/>
        <v>0</v>
      </c>
      <c r="ES42" s="800">
        <f t="shared" si="138"/>
        <v>0</v>
      </c>
      <c r="ET42" s="800">
        <f t="shared" si="138"/>
        <v>0</v>
      </c>
      <c r="EU42" s="800">
        <f t="shared" si="138"/>
        <v>0</v>
      </c>
      <c r="EV42" s="800">
        <f t="shared" si="138"/>
        <v>0</v>
      </c>
      <c r="EW42" s="800">
        <f t="shared" si="138"/>
        <v>0</v>
      </c>
      <c r="EX42" s="800">
        <f t="shared" si="138"/>
        <v>0</v>
      </c>
      <c r="EY42" s="800">
        <f t="shared" si="138"/>
        <v>0</v>
      </c>
      <c r="EZ42" s="801">
        <f t="shared" si="138"/>
        <v>0</v>
      </c>
      <c r="FA42" s="799">
        <f t="shared" si="138"/>
        <v>0</v>
      </c>
      <c r="FB42" s="800">
        <f t="shared" si="138"/>
        <v>0</v>
      </c>
      <c r="FC42" s="800">
        <f t="shared" si="138"/>
        <v>0</v>
      </c>
      <c r="FD42" s="800">
        <f t="shared" si="138"/>
        <v>0</v>
      </c>
      <c r="FE42" s="800">
        <f t="shared" si="138"/>
        <v>0</v>
      </c>
      <c r="FF42" s="800">
        <f t="shared" si="138"/>
        <v>0</v>
      </c>
      <c r="FG42" s="800">
        <f t="shared" si="138"/>
        <v>0</v>
      </c>
      <c r="FH42" s="800">
        <f t="shared" si="138"/>
        <v>0</v>
      </c>
      <c r="FI42" s="800">
        <f t="shared" si="138"/>
        <v>0</v>
      </c>
      <c r="FJ42" s="800">
        <f t="shared" si="138"/>
        <v>0</v>
      </c>
      <c r="FK42" s="800">
        <f t="shared" si="138"/>
        <v>0</v>
      </c>
      <c r="FL42" s="800">
        <f t="shared" si="138"/>
        <v>0</v>
      </c>
      <c r="FM42" s="1803">
        <f t="shared" si="138"/>
        <v>0</v>
      </c>
      <c r="FN42" s="800">
        <f t="shared" si="138"/>
        <v>0</v>
      </c>
      <c r="FO42" s="800">
        <f t="shared" si="138"/>
        <v>0</v>
      </c>
      <c r="FP42" s="800">
        <f t="shared" si="138"/>
        <v>0</v>
      </c>
      <c r="FQ42" s="800">
        <f t="shared" si="138"/>
        <v>0</v>
      </c>
      <c r="FR42" s="800">
        <f t="shared" si="138"/>
        <v>0</v>
      </c>
      <c r="FS42" s="801">
        <f t="shared" si="138"/>
        <v>0</v>
      </c>
      <c r="FT42" s="799">
        <f t="shared" si="138"/>
        <v>0</v>
      </c>
      <c r="FU42" s="800">
        <f t="shared" si="138"/>
        <v>0</v>
      </c>
      <c r="FV42" s="800">
        <f t="shared" si="138"/>
        <v>0</v>
      </c>
      <c r="FW42" s="800">
        <f t="shared" si="138"/>
        <v>0</v>
      </c>
      <c r="FX42" s="800">
        <f t="shared" si="138"/>
        <v>0</v>
      </c>
      <c r="FY42" s="800">
        <f t="shared" si="138"/>
        <v>0</v>
      </c>
      <c r="FZ42" s="800">
        <f t="shared" si="138"/>
        <v>0</v>
      </c>
      <c r="GA42" s="800">
        <f t="shared" si="138"/>
        <v>0</v>
      </c>
      <c r="GB42" s="800">
        <f t="shared" si="138"/>
        <v>0</v>
      </c>
      <c r="GC42" s="800">
        <f t="shared" si="138"/>
        <v>0</v>
      </c>
      <c r="GD42" s="800">
        <f t="shared" si="138"/>
        <v>0</v>
      </c>
      <c r="GE42" s="800">
        <f t="shared" si="138"/>
        <v>0</v>
      </c>
      <c r="GF42" s="800">
        <f t="shared" si="138"/>
        <v>0</v>
      </c>
      <c r="GG42" s="800">
        <f t="shared" si="138"/>
        <v>0</v>
      </c>
      <c r="GH42" s="800">
        <f t="shared" si="138"/>
        <v>0</v>
      </c>
      <c r="GI42" s="800">
        <f t="shared" si="138"/>
        <v>0</v>
      </c>
      <c r="GJ42" s="800">
        <f t="shared" si="138"/>
        <v>0</v>
      </c>
      <c r="GK42" s="800">
        <f t="shared" si="138"/>
        <v>0</v>
      </c>
      <c r="GL42" s="801">
        <f t="shared" si="138"/>
        <v>0</v>
      </c>
      <c r="GM42" s="799">
        <f t="shared" si="138"/>
        <v>0</v>
      </c>
      <c r="GN42" s="800">
        <f t="shared" ref="GN42:IY42" si="139">SUM(GN36:GN41)</f>
        <v>0</v>
      </c>
      <c r="GO42" s="800">
        <f t="shared" si="139"/>
        <v>0</v>
      </c>
      <c r="GP42" s="800">
        <f t="shared" si="139"/>
        <v>0</v>
      </c>
      <c r="GQ42" s="800">
        <f t="shared" si="139"/>
        <v>0</v>
      </c>
      <c r="GR42" s="800">
        <f t="shared" si="139"/>
        <v>0</v>
      </c>
      <c r="GS42" s="800">
        <f t="shared" si="139"/>
        <v>0</v>
      </c>
      <c r="GT42" s="800">
        <f t="shared" si="139"/>
        <v>0</v>
      </c>
      <c r="GU42" s="800">
        <f t="shared" si="139"/>
        <v>0</v>
      </c>
      <c r="GV42" s="800">
        <f t="shared" si="139"/>
        <v>0</v>
      </c>
      <c r="GW42" s="800">
        <f t="shared" si="139"/>
        <v>0</v>
      </c>
      <c r="GX42" s="800">
        <f t="shared" si="139"/>
        <v>0</v>
      </c>
      <c r="GY42" s="800">
        <f t="shared" si="139"/>
        <v>0</v>
      </c>
      <c r="GZ42" s="800">
        <f t="shared" si="139"/>
        <v>0</v>
      </c>
      <c r="HA42" s="800">
        <f t="shared" si="139"/>
        <v>0</v>
      </c>
      <c r="HB42" s="800">
        <f t="shared" si="139"/>
        <v>0</v>
      </c>
      <c r="HC42" s="800">
        <f t="shared" si="139"/>
        <v>0</v>
      </c>
      <c r="HD42" s="800">
        <f t="shared" si="139"/>
        <v>0</v>
      </c>
      <c r="HE42" s="801">
        <f t="shared" si="139"/>
        <v>0</v>
      </c>
      <c r="HF42" s="799">
        <f t="shared" si="139"/>
        <v>0</v>
      </c>
      <c r="HG42" s="800">
        <f t="shared" si="139"/>
        <v>0</v>
      </c>
      <c r="HH42" s="800">
        <f t="shared" si="139"/>
        <v>0</v>
      </c>
      <c r="HI42" s="800">
        <f t="shared" si="139"/>
        <v>0</v>
      </c>
      <c r="HJ42" s="800">
        <f t="shared" si="139"/>
        <v>0</v>
      </c>
      <c r="HK42" s="800">
        <f t="shared" si="139"/>
        <v>0</v>
      </c>
      <c r="HL42" s="800">
        <f t="shared" si="139"/>
        <v>0</v>
      </c>
      <c r="HM42" s="800">
        <f t="shared" si="139"/>
        <v>0</v>
      </c>
      <c r="HN42" s="800">
        <f t="shared" si="139"/>
        <v>0</v>
      </c>
      <c r="HO42" s="800">
        <f t="shared" si="139"/>
        <v>0</v>
      </c>
      <c r="HP42" s="800">
        <f t="shared" si="139"/>
        <v>0</v>
      </c>
      <c r="HQ42" s="800">
        <f t="shared" si="139"/>
        <v>0</v>
      </c>
      <c r="HR42" s="800">
        <f t="shared" si="139"/>
        <v>0</v>
      </c>
      <c r="HS42" s="800">
        <f t="shared" si="139"/>
        <v>0</v>
      </c>
      <c r="HT42" s="800">
        <f t="shared" si="139"/>
        <v>0</v>
      </c>
      <c r="HU42" s="800">
        <f t="shared" si="139"/>
        <v>0</v>
      </c>
      <c r="HV42" s="800">
        <f t="shared" si="139"/>
        <v>0</v>
      </c>
      <c r="HW42" s="800">
        <f t="shared" si="139"/>
        <v>0</v>
      </c>
      <c r="HX42" s="801">
        <f t="shared" si="139"/>
        <v>0</v>
      </c>
      <c r="HY42" s="391"/>
      <c r="HZ42" s="803">
        <f t="shared" ref="HZ42:IL42" si="140">SUM(HZ36:HZ41)</f>
        <v>0</v>
      </c>
      <c r="IA42" s="804">
        <f t="shared" si="140"/>
        <v>0</v>
      </c>
      <c r="IB42" s="805">
        <f t="shared" si="140"/>
        <v>0</v>
      </c>
      <c r="IC42" s="805">
        <f t="shared" si="140"/>
        <v>0</v>
      </c>
      <c r="ID42" s="805">
        <f t="shared" si="140"/>
        <v>0</v>
      </c>
      <c r="IE42" s="805">
        <f t="shared" si="140"/>
        <v>0</v>
      </c>
      <c r="IF42" s="800">
        <f t="shared" si="140"/>
        <v>0</v>
      </c>
      <c r="IG42" s="800">
        <f t="shared" si="140"/>
        <v>0</v>
      </c>
      <c r="IH42" s="800">
        <f t="shared" si="140"/>
        <v>0</v>
      </c>
      <c r="II42" s="805">
        <f t="shared" si="140"/>
        <v>0</v>
      </c>
      <c r="IJ42" s="805">
        <f t="shared" si="140"/>
        <v>0</v>
      </c>
      <c r="IK42" s="805">
        <f t="shared" si="140"/>
        <v>0</v>
      </c>
      <c r="IL42" s="805">
        <f t="shared" si="140"/>
        <v>0</v>
      </c>
      <c r="IM42" s="805">
        <f t="shared" si="133"/>
        <v>0</v>
      </c>
      <c r="IN42" s="805">
        <f>SUM(IN36:IN41)</f>
        <v>0</v>
      </c>
      <c r="IO42" s="805">
        <f>SUM(IO36:IO41)</f>
        <v>0</v>
      </c>
      <c r="IP42" s="805">
        <f>SUM(IP36:IP41)</f>
        <v>0</v>
      </c>
      <c r="IQ42" s="805">
        <f>SUM(IQ36:IQ41)</f>
        <v>0</v>
      </c>
      <c r="IR42" s="805">
        <f t="shared" si="135"/>
        <v>0</v>
      </c>
      <c r="IS42" s="806">
        <f>SUM(IS36:IS41)</f>
        <v>0</v>
      </c>
      <c r="IT42" s="807"/>
      <c r="IU42" s="808">
        <f>SUM(IU36:IU41)</f>
        <v>0</v>
      </c>
    </row>
    <row r="43" spans="1:255" ht="39.75" customHeight="1" x14ac:dyDescent="0.35">
      <c r="A43" s="4556" t="s">
        <v>218</v>
      </c>
      <c r="B43" s="4535" t="s">
        <v>215</v>
      </c>
      <c r="C43" s="4536"/>
      <c r="D43" s="332">
        <v>0</v>
      </c>
      <c r="E43" s="333">
        <v>0</v>
      </c>
      <c r="F43" s="334">
        <v>0</v>
      </c>
      <c r="G43" s="334">
        <v>0</v>
      </c>
      <c r="H43" s="335">
        <v>0</v>
      </c>
      <c r="I43" s="336">
        <v>0</v>
      </c>
      <c r="J43" s="337">
        <v>0</v>
      </c>
      <c r="K43" s="335">
        <v>0</v>
      </c>
      <c r="L43" s="336">
        <v>0</v>
      </c>
      <c r="M43" s="1804">
        <v>0</v>
      </c>
      <c r="N43" s="339">
        <v>0</v>
      </c>
      <c r="O43" s="1805">
        <v>0</v>
      </c>
      <c r="P43" s="334">
        <v>0</v>
      </c>
      <c r="Q43" s="341">
        <f t="shared" ref="Q43:Q48" si="141">SUM(M43:P43)</f>
        <v>0</v>
      </c>
      <c r="R43" s="1806">
        <v>0</v>
      </c>
      <c r="S43" s="334">
        <v>0</v>
      </c>
      <c r="T43" s="1807">
        <v>0</v>
      </c>
      <c r="U43" s="334">
        <v>0</v>
      </c>
      <c r="V43" s="344">
        <f t="shared" ref="V43:V48" si="142">SUM(R43:U43)</f>
        <v>0</v>
      </c>
      <c r="W43" s="345">
        <v>0</v>
      </c>
      <c r="X43" s="333">
        <v>0</v>
      </c>
      <c r="Y43" s="334">
        <v>0</v>
      </c>
      <c r="Z43" s="334">
        <v>0</v>
      </c>
      <c r="AA43" s="335">
        <v>0</v>
      </c>
      <c r="AB43" s="336">
        <v>0</v>
      </c>
      <c r="AC43" s="337">
        <v>0</v>
      </c>
      <c r="AD43" s="335">
        <v>0</v>
      </c>
      <c r="AE43" s="336">
        <v>0</v>
      </c>
      <c r="AF43" s="1808">
        <v>0</v>
      </c>
      <c r="AG43" s="339">
        <v>0</v>
      </c>
      <c r="AH43" s="1809">
        <v>0</v>
      </c>
      <c r="AI43" s="334">
        <v>0</v>
      </c>
      <c r="AJ43" s="341">
        <f t="shared" ref="AJ43:AJ48" si="143">SUM(AF43:AI43)</f>
        <v>0</v>
      </c>
      <c r="AK43" s="1810">
        <v>0</v>
      </c>
      <c r="AL43" s="334">
        <v>0</v>
      </c>
      <c r="AM43" s="1811">
        <v>0</v>
      </c>
      <c r="AN43" s="334">
        <v>0</v>
      </c>
      <c r="AO43" s="344">
        <f t="shared" ref="AO43:AO48" si="144">SUM(AK43:AN43)</f>
        <v>0</v>
      </c>
      <c r="AP43" s="345">
        <v>0</v>
      </c>
      <c r="AQ43" s="333">
        <v>0</v>
      </c>
      <c r="AR43" s="334">
        <v>0</v>
      </c>
      <c r="AS43" s="334">
        <v>0</v>
      </c>
      <c r="AT43" s="335">
        <v>0</v>
      </c>
      <c r="AU43" s="336">
        <v>0</v>
      </c>
      <c r="AV43" s="337">
        <v>0</v>
      </c>
      <c r="AW43" s="335">
        <v>0</v>
      </c>
      <c r="AX43" s="336">
        <v>0</v>
      </c>
      <c r="AY43" s="1812">
        <v>0</v>
      </c>
      <c r="AZ43" s="339">
        <v>0</v>
      </c>
      <c r="BA43" s="1813">
        <v>0</v>
      </c>
      <c r="BB43" s="334">
        <v>0</v>
      </c>
      <c r="BC43" s="341">
        <f t="shared" ref="BC43:BC48" si="145">SUM(AY43:BB43)</f>
        <v>0</v>
      </c>
      <c r="BD43" s="1814">
        <v>0</v>
      </c>
      <c r="BE43" s="334">
        <v>0</v>
      </c>
      <c r="BF43" s="1815">
        <v>0</v>
      </c>
      <c r="BG43" s="334">
        <v>0</v>
      </c>
      <c r="BH43" s="344">
        <f t="shared" ref="BH43:BH48" si="146">SUM(BD43:BG43)</f>
        <v>0</v>
      </c>
      <c r="BI43" s="345">
        <v>0</v>
      </c>
      <c r="BJ43" s="333">
        <v>0</v>
      </c>
      <c r="BK43" s="334">
        <v>0</v>
      </c>
      <c r="BL43" s="334">
        <v>0</v>
      </c>
      <c r="BM43" s="335">
        <v>0</v>
      </c>
      <c r="BN43" s="336">
        <v>0</v>
      </c>
      <c r="BO43" s="337">
        <v>0</v>
      </c>
      <c r="BP43" s="335">
        <v>0</v>
      </c>
      <c r="BQ43" s="336">
        <v>0</v>
      </c>
      <c r="BR43" s="1816">
        <v>0</v>
      </c>
      <c r="BS43" s="339">
        <v>0</v>
      </c>
      <c r="BT43" s="1817">
        <v>0</v>
      </c>
      <c r="BU43" s="334">
        <v>0</v>
      </c>
      <c r="BV43" s="341">
        <f t="shared" ref="BV43:BV48" si="147">SUM(BR43:BU43)</f>
        <v>0</v>
      </c>
      <c r="BW43" s="1818">
        <v>0</v>
      </c>
      <c r="BX43" s="334">
        <v>0</v>
      </c>
      <c r="BY43" s="1819">
        <v>0</v>
      </c>
      <c r="BZ43" s="334">
        <v>0</v>
      </c>
      <c r="CA43" s="344">
        <f t="shared" ref="CA43:CA48" si="148">SUM(BW43:BZ43)</f>
        <v>0</v>
      </c>
      <c r="CB43" s="345">
        <v>0</v>
      </c>
      <c r="CC43" s="333">
        <v>0</v>
      </c>
      <c r="CD43" s="334">
        <v>0</v>
      </c>
      <c r="CE43" s="334">
        <v>0</v>
      </c>
      <c r="CF43" s="335">
        <v>0</v>
      </c>
      <c r="CG43" s="336">
        <v>0</v>
      </c>
      <c r="CH43" s="337">
        <v>0</v>
      </c>
      <c r="CI43" s="335">
        <v>0</v>
      </c>
      <c r="CJ43" s="336">
        <v>0</v>
      </c>
      <c r="CK43" s="1820">
        <v>0</v>
      </c>
      <c r="CL43" s="339">
        <v>0</v>
      </c>
      <c r="CM43" s="1821">
        <v>0</v>
      </c>
      <c r="CN43" s="334">
        <v>0</v>
      </c>
      <c r="CO43" s="341">
        <f t="shared" ref="CO43:CO48" si="149">SUM(CK43:CN43)</f>
        <v>0</v>
      </c>
      <c r="CP43" s="1822">
        <v>0</v>
      </c>
      <c r="CQ43" s="334">
        <v>0</v>
      </c>
      <c r="CR43" s="1823">
        <v>0</v>
      </c>
      <c r="CS43" s="334">
        <v>0</v>
      </c>
      <c r="CT43" s="344">
        <f t="shared" ref="CT43:CT48" si="150">SUM(CP43:CS43)</f>
        <v>0</v>
      </c>
      <c r="CU43" s="345">
        <v>0</v>
      </c>
      <c r="CV43" s="333">
        <v>0</v>
      </c>
      <c r="CW43" s="334">
        <v>0</v>
      </c>
      <c r="CX43" s="334">
        <v>0</v>
      </c>
      <c r="CY43" s="335">
        <v>0</v>
      </c>
      <c r="CZ43" s="336">
        <v>0</v>
      </c>
      <c r="DA43" s="337">
        <v>0</v>
      </c>
      <c r="DB43" s="335">
        <v>0</v>
      </c>
      <c r="DC43" s="336">
        <v>0</v>
      </c>
      <c r="DD43" s="1824">
        <v>0</v>
      </c>
      <c r="DE43" s="339">
        <v>0</v>
      </c>
      <c r="DF43" s="1825">
        <v>0</v>
      </c>
      <c r="DG43" s="334">
        <v>0</v>
      </c>
      <c r="DH43" s="341">
        <f t="shared" ref="DH43:DH48" si="151">SUM(DD43:DG43)</f>
        <v>0</v>
      </c>
      <c r="DI43" s="1826">
        <v>0</v>
      </c>
      <c r="DJ43" s="334">
        <v>0</v>
      </c>
      <c r="DK43" s="1827">
        <v>0</v>
      </c>
      <c r="DL43" s="334">
        <v>0</v>
      </c>
      <c r="DM43" s="344">
        <f t="shared" ref="DM43:DM48" si="152">SUM(DI43:DL43)</f>
        <v>0</v>
      </c>
      <c r="DN43" s="345">
        <v>0</v>
      </c>
      <c r="DO43" s="333">
        <v>0</v>
      </c>
      <c r="DP43" s="334">
        <v>0</v>
      </c>
      <c r="DQ43" s="334">
        <v>0</v>
      </c>
      <c r="DR43" s="335">
        <v>0</v>
      </c>
      <c r="DS43" s="336">
        <v>0</v>
      </c>
      <c r="DT43" s="337">
        <v>0</v>
      </c>
      <c r="DU43" s="335">
        <v>0</v>
      </c>
      <c r="DV43" s="336">
        <v>0</v>
      </c>
      <c r="DW43" s="1828">
        <v>0</v>
      </c>
      <c r="DX43" s="339">
        <v>0</v>
      </c>
      <c r="DY43" s="1829">
        <v>0</v>
      </c>
      <c r="DZ43" s="334">
        <v>0</v>
      </c>
      <c r="EA43" s="341">
        <f t="shared" ref="EA43:EA48" si="153">SUM(DW43:DZ43)</f>
        <v>0</v>
      </c>
      <c r="EB43" s="1830">
        <v>0</v>
      </c>
      <c r="EC43" s="334">
        <v>0</v>
      </c>
      <c r="ED43" s="1831">
        <v>0</v>
      </c>
      <c r="EE43" s="334">
        <v>0</v>
      </c>
      <c r="EF43" s="344">
        <f t="shared" ref="EF43:EF48" si="154">SUM(EB43:EE43)</f>
        <v>0</v>
      </c>
      <c r="EG43" s="345">
        <v>0</v>
      </c>
      <c r="EH43" s="333">
        <v>0</v>
      </c>
      <c r="EI43" s="334">
        <v>0</v>
      </c>
      <c r="EJ43" s="334">
        <v>0</v>
      </c>
      <c r="EK43" s="335">
        <v>0</v>
      </c>
      <c r="EL43" s="336">
        <v>0</v>
      </c>
      <c r="EM43" s="337">
        <v>0</v>
      </c>
      <c r="EN43" s="335">
        <v>0</v>
      </c>
      <c r="EO43" s="336">
        <v>0</v>
      </c>
      <c r="EP43" s="1832">
        <v>0</v>
      </c>
      <c r="EQ43" s="339">
        <v>0</v>
      </c>
      <c r="ER43" s="1833">
        <v>0</v>
      </c>
      <c r="ES43" s="334">
        <v>0</v>
      </c>
      <c r="ET43" s="341">
        <f t="shared" ref="ET43:ET48" si="155">SUM(EP43:ES43)</f>
        <v>0</v>
      </c>
      <c r="EU43" s="1834">
        <v>0</v>
      </c>
      <c r="EV43" s="334">
        <v>0</v>
      </c>
      <c r="EW43" s="1835">
        <v>0</v>
      </c>
      <c r="EX43" s="334">
        <v>0</v>
      </c>
      <c r="EY43" s="344">
        <f t="shared" ref="EY43:EY48" si="156">SUM(EU43:EX43)</f>
        <v>0</v>
      </c>
      <c r="EZ43" s="345">
        <v>0</v>
      </c>
      <c r="FA43" s="333">
        <v>0</v>
      </c>
      <c r="FB43" s="334">
        <v>0</v>
      </c>
      <c r="FC43" s="334">
        <v>0</v>
      </c>
      <c r="FD43" s="335">
        <v>0</v>
      </c>
      <c r="FE43" s="336">
        <v>0</v>
      </c>
      <c r="FF43" s="337">
        <v>0</v>
      </c>
      <c r="FG43" s="335">
        <v>0</v>
      </c>
      <c r="FH43" s="336">
        <v>0</v>
      </c>
      <c r="FI43" s="1836">
        <v>0</v>
      </c>
      <c r="FJ43" s="339">
        <v>0</v>
      </c>
      <c r="FK43" s="1837">
        <v>0</v>
      </c>
      <c r="FL43" s="334">
        <v>0</v>
      </c>
      <c r="FM43" s="1838">
        <f t="shared" ref="FM43:FM48" si="157">SUM(FI43:FL43)</f>
        <v>0</v>
      </c>
      <c r="FN43" s="1839">
        <v>0</v>
      </c>
      <c r="FO43" s="334">
        <v>0</v>
      </c>
      <c r="FP43" s="1840">
        <v>0</v>
      </c>
      <c r="FQ43" s="334">
        <v>0</v>
      </c>
      <c r="FR43" s="344">
        <f t="shared" ref="FR43:FR48" si="158">SUM(FN43:FQ43)</f>
        <v>0</v>
      </c>
      <c r="FS43" s="345">
        <v>0</v>
      </c>
      <c r="FT43" s="333">
        <v>0</v>
      </c>
      <c r="FU43" s="334">
        <v>0</v>
      </c>
      <c r="FV43" s="334">
        <v>0</v>
      </c>
      <c r="FW43" s="335">
        <v>0</v>
      </c>
      <c r="FX43" s="336">
        <v>0</v>
      </c>
      <c r="FY43" s="337">
        <v>0</v>
      </c>
      <c r="FZ43" s="335">
        <v>0</v>
      </c>
      <c r="GA43" s="336">
        <v>0</v>
      </c>
      <c r="GB43" s="1841">
        <v>0</v>
      </c>
      <c r="GC43" s="339">
        <v>0</v>
      </c>
      <c r="GD43" s="1842">
        <v>0</v>
      </c>
      <c r="GE43" s="334">
        <v>0</v>
      </c>
      <c r="GF43" s="341">
        <f t="shared" ref="GF43:GF48" si="159">SUM(GB43:GE43)</f>
        <v>0</v>
      </c>
      <c r="GG43" s="1843">
        <v>0</v>
      </c>
      <c r="GH43" s="334">
        <v>0</v>
      </c>
      <c r="GI43" s="1844">
        <v>0</v>
      </c>
      <c r="GJ43" s="334">
        <v>0</v>
      </c>
      <c r="GK43" s="344">
        <f t="shared" ref="GK43:GK48" si="160">SUM(GG43:GJ43)</f>
        <v>0</v>
      </c>
      <c r="GL43" s="345">
        <v>0</v>
      </c>
      <c r="GM43" s="333">
        <v>0</v>
      </c>
      <c r="GN43" s="334">
        <v>0</v>
      </c>
      <c r="GO43" s="334">
        <v>0</v>
      </c>
      <c r="GP43" s="335">
        <v>0</v>
      </c>
      <c r="GQ43" s="336">
        <v>0</v>
      </c>
      <c r="GR43" s="337">
        <v>0</v>
      </c>
      <c r="GS43" s="335">
        <v>0</v>
      </c>
      <c r="GT43" s="336">
        <v>0</v>
      </c>
      <c r="GU43" s="1845">
        <v>0</v>
      </c>
      <c r="GV43" s="339">
        <v>0</v>
      </c>
      <c r="GW43" s="1846">
        <v>0</v>
      </c>
      <c r="GX43" s="334">
        <v>0</v>
      </c>
      <c r="GY43" s="341">
        <f t="shared" ref="GY43:GY48" si="161">SUM(GU43:GX43)</f>
        <v>0</v>
      </c>
      <c r="GZ43" s="1847">
        <v>0</v>
      </c>
      <c r="HA43" s="334">
        <v>0</v>
      </c>
      <c r="HB43" s="1848">
        <v>0</v>
      </c>
      <c r="HC43" s="334">
        <v>0</v>
      </c>
      <c r="HD43" s="344">
        <f t="shared" ref="HD43:HD48" si="162">SUM(GZ43:HC43)</f>
        <v>0</v>
      </c>
      <c r="HE43" s="345">
        <v>0</v>
      </c>
      <c r="HF43" s="333">
        <v>0</v>
      </c>
      <c r="HG43" s="334">
        <v>0</v>
      </c>
      <c r="HH43" s="334">
        <v>0</v>
      </c>
      <c r="HI43" s="335">
        <v>0</v>
      </c>
      <c r="HJ43" s="336">
        <v>0</v>
      </c>
      <c r="HK43" s="337">
        <v>0</v>
      </c>
      <c r="HL43" s="335">
        <v>0</v>
      </c>
      <c r="HM43" s="336">
        <v>0</v>
      </c>
      <c r="HN43" s="1849">
        <v>0</v>
      </c>
      <c r="HO43" s="339">
        <v>0</v>
      </c>
      <c r="HP43" s="1850">
        <v>0</v>
      </c>
      <c r="HQ43" s="334">
        <v>0</v>
      </c>
      <c r="HR43" s="341">
        <f t="shared" ref="HR43:HR48" si="163">SUM(HN43:HQ43)</f>
        <v>0</v>
      </c>
      <c r="HS43" s="1851">
        <v>0</v>
      </c>
      <c r="HT43" s="334">
        <v>0</v>
      </c>
      <c r="HU43" s="1852">
        <v>0</v>
      </c>
      <c r="HV43" s="334">
        <v>0</v>
      </c>
      <c r="HW43" s="344">
        <f t="shared" ref="HW43:HW48" si="164">SUM(HS43:HV43)</f>
        <v>0</v>
      </c>
      <c r="HX43" s="345">
        <v>0</v>
      </c>
      <c r="HY43" s="391"/>
      <c r="HZ43" s="392">
        <v>0</v>
      </c>
      <c r="IA43" s="392">
        <f t="shared" ref="IA43:ID48" si="165">E43+X43+AQ43+BJ43+CC43+CV43+DO43+EH43+FA43+FT43+GM43+HF43</f>
        <v>0</v>
      </c>
      <c r="IB43" s="393">
        <f t="shared" si="165"/>
        <v>0</v>
      </c>
      <c r="IC43" s="393">
        <f t="shared" si="165"/>
        <v>0</v>
      </c>
      <c r="ID43" s="394">
        <f t="shared" si="165"/>
        <v>0</v>
      </c>
      <c r="IE43" s="395">
        <v>0</v>
      </c>
      <c r="IF43" s="337">
        <f t="shared" ref="IF43:IG48" si="166">J43+AC43+AV43+BO43+CH43+DA43+DT43+EM43+FF43+FY43+GR43+HK43</f>
        <v>0</v>
      </c>
      <c r="IG43" s="335">
        <f t="shared" si="166"/>
        <v>0</v>
      </c>
      <c r="IH43" s="336">
        <v>0</v>
      </c>
      <c r="II43" s="396">
        <f t="shared" ref="II43:IL48" si="167">M43+AF43+AY43+BR43+CK43+DD43+DW43+EP43+FI43+GB43+GU43+HN43</f>
        <v>0</v>
      </c>
      <c r="IJ43" s="393">
        <f t="shared" si="167"/>
        <v>0</v>
      </c>
      <c r="IK43" s="397">
        <f t="shared" si="167"/>
        <v>0</v>
      </c>
      <c r="IL43" s="393">
        <f t="shared" si="167"/>
        <v>0</v>
      </c>
      <c r="IM43" s="398">
        <f t="shared" si="133"/>
        <v>0</v>
      </c>
      <c r="IN43" s="396">
        <f t="shared" ref="IN43:IQ48" si="168">R43+AK43+BD43+BW43+CP43+DI43+EB43+EU43+FN43+GG43+GZ43+HS43</f>
        <v>0</v>
      </c>
      <c r="IO43" s="393">
        <f t="shared" si="168"/>
        <v>0</v>
      </c>
      <c r="IP43" s="397">
        <f t="shared" si="168"/>
        <v>0</v>
      </c>
      <c r="IQ43" s="394">
        <f t="shared" si="168"/>
        <v>0</v>
      </c>
      <c r="IR43" s="399">
        <f t="shared" si="135"/>
        <v>0</v>
      </c>
      <c r="IS43" s="400">
        <v>0</v>
      </c>
      <c r="IT43" s="330"/>
      <c r="IU43" s="401">
        <v>0</v>
      </c>
    </row>
    <row r="44" spans="1:255" ht="39.75" customHeight="1" x14ac:dyDescent="0.35">
      <c r="A44" s="4557"/>
      <c r="B44" s="4537" t="str">
        <f>"CARGOS VAGOS ANTERIORES A 1º DE ABRIL DE"&amp;" "&amp;$D$10&amp;" (VAGOS ATÉ 31 DE MARÇO DE "&amp;$D$10&amp;")"</f>
        <v>CARGOS VAGOS ANTERIORES A 1º DE ABRIL DE 2024 (VAGOS ATÉ 31 DE MARÇO DE 2024)</v>
      </c>
      <c r="C44" s="4538"/>
      <c r="D44" s="403">
        <v>0</v>
      </c>
      <c r="E44" s="1853">
        <v>0</v>
      </c>
      <c r="F44" s="405">
        <v>0</v>
      </c>
      <c r="G44" s="1854">
        <v>0</v>
      </c>
      <c r="H44" s="1855">
        <v>0</v>
      </c>
      <c r="I44" s="408">
        <f>SUM(E44:H44)</f>
        <v>0</v>
      </c>
      <c r="J44" s="409">
        <v>0</v>
      </c>
      <c r="K44" s="1856">
        <v>0</v>
      </c>
      <c r="L44" s="408">
        <f>SUM(J44:K44)</f>
        <v>0</v>
      </c>
      <c r="M44" s="409">
        <v>0</v>
      </c>
      <c r="N44" s="1857">
        <v>0</v>
      </c>
      <c r="O44" s="405">
        <v>0</v>
      </c>
      <c r="P44" s="405">
        <v>0</v>
      </c>
      <c r="Q44" s="412">
        <f t="shared" si="141"/>
        <v>0</v>
      </c>
      <c r="R44" s="409">
        <v>0</v>
      </c>
      <c r="S44" s="1858">
        <v>0</v>
      </c>
      <c r="T44" s="405">
        <v>0</v>
      </c>
      <c r="U44" s="405">
        <v>0</v>
      </c>
      <c r="V44" s="408">
        <f t="shared" si="142"/>
        <v>0</v>
      </c>
      <c r="W44" s="414">
        <f>D44+L44+V44-I44-Q44</f>
        <v>0</v>
      </c>
      <c r="X44" s="1859">
        <v>0</v>
      </c>
      <c r="Y44" s="1860">
        <v>0</v>
      </c>
      <c r="Z44" s="1861">
        <v>0</v>
      </c>
      <c r="AA44" s="1862">
        <v>0</v>
      </c>
      <c r="AB44" s="408">
        <f>SUM(X44:AA44)</f>
        <v>0</v>
      </c>
      <c r="AC44" s="409">
        <v>0</v>
      </c>
      <c r="AD44" s="1863">
        <v>0</v>
      </c>
      <c r="AE44" s="408">
        <f>SUM(AC44:AD44)</f>
        <v>0</v>
      </c>
      <c r="AF44" s="409">
        <v>0</v>
      </c>
      <c r="AG44" s="1864">
        <v>0</v>
      </c>
      <c r="AH44" s="405">
        <v>0</v>
      </c>
      <c r="AI44" s="1865">
        <v>0</v>
      </c>
      <c r="AJ44" s="412">
        <f t="shared" si="143"/>
        <v>0</v>
      </c>
      <c r="AK44" s="409">
        <v>0</v>
      </c>
      <c r="AL44" s="1866">
        <v>0</v>
      </c>
      <c r="AM44" s="405">
        <v>0</v>
      </c>
      <c r="AN44" s="405">
        <v>0</v>
      </c>
      <c r="AO44" s="408">
        <f t="shared" si="144"/>
        <v>0</v>
      </c>
      <c r="AP44" s="414">
        <f>W44+AE44+AO44-AB44-AJ44</f>
        <v>0</v>
      </c>
      <c r="AQ44" s="423">
        <v>0</v>
      </c>
      <c r="AR44" s="1867">
        <v>0</v>
      </c>
      <c r="AS44" s="405">
        <v>0</v>
      </c>
      <c r="AT44" s="1868">
        <v>0</v>
      </c>
      <c r="AU44" s="408">
        <f>SUM(AQ44:AT44)</f>
        <v>0</v>
      </c>
      <c r="AV44" s="409">
        <v>0</v>
      </c>
      <c r="AW44" s="1869">
        <v>0</v>
      </c>
      <c r="AX44" s="408">
        <f>SUM(AV44:AW44)</f>
        <v>0</v>
      </c>
      <c r="AY44" s="409">
        <v>0</v>
      </c>
      <c r="AZ44" s="1870">
        <v>0</v>
      </c>
      <c r="BA44" s="405">
        <v>0</v>
      </c>
      <c r="BB44" s="1871">
        <v>0</v>
      </c>
      <c r="BC44" s="412">
        <f t="shared" si="145"/>
        <v>0</v>
      </c>
      <c r="BD44" s="409">
        <v>0</v>
      </c>
      <c r="BE44" s="1872">
        <v>0</v>
      </c>
      <c r="BF44" s="405">
        <v>0</v>
      </c>
      <c r="BG44" s="405">
        <v>0</v>
      </c>
      <c r="BH44" s="408">
        <f t="shared" si="146"/>
        <v>0</v>
      </c>
      <c r="BI44" s="414">
        <f>AP44+AX44+BH44-AU44-BC44</f>
        <v>0</v>
      </c>
      <c r="BJ44" s="423">
        <v>0</v>
      </c>
      <c r="BK44" s="1873">
        <v>0</v>
      </c>
      <c r="BL44" s="425">
        <v>0</v>
      </c>
      <c r="BM44" s="1874">
        <v>0</v>
      </c>
      <c r="BN44" s="408">
        <f>SUM(BJ44:BM44)</f>
        <v>0</v>
      </c>
      <c r="BO44" s="409">
        <v>0</v>
      </c>
      <c r="BP44" s="1875">
        <v>0</v>
      </c>
      <c r="BQ44" s="408">
        <f>SUM(BO44:BP44)</f>
        <v>0</v>
      </c>
      <c r="BR44" s="409">
        <v>0</v>
      </c>
      <c r="BS44" s="1876">
        <v>0</v>
      </c>
      <c r="BT44" s="405">
        <v>0</v>
      </c>
      <c r="BU44" s="1877">
        <v>0</v>
      </c>
      <c r="BV44" s="412">
        <f t="shared" si="147"/>
        <v>0</v>
      </c>
      <c r="BW44" s="409">
        <v>0</v>
      </c>
      <c r="BX44" s="1878">
        <v>0</v>
      </c>
      <c r="BY44" s="405">
        <v>0</v>
      </c>
      <c r="BZ44" s="405">
        <v>0</v>
      </c>
      <c r="CA44" s="408">
        <f t="shared" si="148"/>
        <v>0</v>
      </c>
      <c r="CB44" s="414">
        <f>BI44+BQ44+CA44-BN44-BV44</f>
        <v>0</v>
      </c>
      <c r="CC44" s="423">
        <v>0</v>
      </c>
      <c r="CD44" s="1879">
        <v>0</v>
      </c>
      <c r="CE44" s="425">
        <v>0</v>
      </c>
      <c r="CF44" s="1880">
        <v>0</v>
      </c>
      <c r="CG44" s="408">
        <f>SUM(CC44:CF44)</f>
        <v>0</v>
      </c>
      <c r="CH44" s="409">
        <v>0</v>
      </c>
      <c r="CI44" s="1881">
        <v>0</v>
      </c>
      <c r="CJ44" s="408">
        <f>SUM(CH44:CI44)</f>
        <v>0</v>
      </c>
      <c r="CK44" s="409">
        <v>0</v>
      </c>
      <c r="CL44" s="1882">
        <v>0</v>
      </c>
      <c r="CM44" s="405">
        <v>0</v>
      </c>
      <c r="CN44" s="1883">
        <v>0</v>
      </c>
      <c r="CO44" s="412">
        <f t="shared" si="149"/>
        <v>0</v>
      </c>
      <c r="CP44" s="409">
        <v>0</v>
      </c>
      <c r="CQ44" s="1884">
        <v>0</v>
      </c>
      <c r="CR44" s="405">
        <v>0</v>
      </c>
      <c r="CS44" s="405">
        <v>0</v>
      </c>
      <c r="CT44" s="408">
        <f t="shared" si="150"/>
        <v>0</v>
      </c>
      <c r="CU44" s="414">
        <f>CB44+CJ44+CT44-CG44-CO44</f>
        <v>0</v>
      </c>
      <c r="CV44" s="423">
        <v>0</v>
      </c>
      <c r="CW44" s="1885">
        <v>0</v>
      </c>
      <c r="CX44" s="425">
        <v>0</v>
      </c>
      <c r="CY44" s="1886">
        <v>0</v>
      </c>
      <c r="CZ44" s="408">
        <f>SUM(CV44:CY44)</f>
        <v>0</v>
      </c>
      <c r="DA44" s="409">
        <v>0</v>
      </c>
      <c r="DB44" s="1887">
        <v>0</v>
      </c>
      <c r="DC44" s="408">
        <f>SUM(DA44:DB44)</f>
        <v>0</v>
      </c>
      <c r="DD44" s="409">
        <v>0</v>
      </c>
      <c r="DE44" s="1888">
        <v>0</v>
      </c>
      <c r="DF44" s="405">
        <v>0</v>
      </c>
      <c r="DG44" s="1889">
        <v>0</v>
      </c>
      <c r="DH44" s="412">
        <f t="shared" si="151"/>
        <v>0</v>
      </c>
      <c r="DI44" s="409">
        <v>0</v>
      </c>
      <c r="DJ44" s="1890">
        <v>0</v>
      </c>
      <c r="DK44" s="405">
        <v>0</v>
      </c>
      <c r="DL44" s="405">
        <v>0</v>
      </c>
      <c r="DM44" s="408">
        <f t="shared" si="152"/>
        <v>0</v>
      </c>
      <c r="DN44" s="414">
        <f>CU44+DC44+DM44-CZ44-DH44</f>
        <v>0</v>
      </c>
      <c r="DO44" s="423">
        <v>0</v>
      </c>
      <c r="DP44" s="1891">
        <v>0</v>
      </c>
      <c r="DQ44" s="425">
        <v>0</v>
      </c>
      <c r="DR44" s="1892">
        <v>0</v>
      </c>
      <c r="DS44" s="408">
        <f>SUM(DO44:DR44)</f>
        <v>0</v>
      </c>
      <c r="DT44" s="409">
        <v>0</v>
      </c>
      <c r="DU44" s="1893">
        <v>0</v>
      </c>
      <c r="DV44" s="408">
        <f>SUM(DT44:DU44)</f>
        <v>0</v>
      </c>
      <c r="DW44" s="409">
        <v>0</v>
      </c>
      <c r="DX44" s="1894">
        <v>0</v>
      </c>
      <c r="DY44" s="405">
        <v>0</v>
      </c>
      <c r="DZ44" s="1895">
        <v>0</v>
      </c>
      <c r="EA44" s="412">
        <f t="shared" si="153"/>
        <v>0</v>
      </c>
      <c r="EB44" s="409">
        <v>0</v>
      </c>
      <c r="EC44" s="1896">
        <v>0</v>
      </c>
      <c r="ED44" s="405">
        <v>0</v>
      </c>
      <c r="EE44" s="405">
        <v>0</v>
      </c>
      <c r="EF44" s="408">
        <f t="shared" si="154"/>
        <v>0</v>
      </c>
      <c r="EG44" s="414">
        <f>DN44+DV44+EF44-DS44-EA44</f>
        <v>0</v>
      </c>
      <c r="EH44" s="423">
        <v>0</v>
      </c>
      <c r="EI44" s="1897">
        <v>0</v>
      </c>
      <c r="EJ44" s="425">
        <v>0</v>
      </c>
      <c r="EK44" s="1898">
        <v>0</v>
      </c>
      <c r="EL44" s="408">
        <f>SUM(EH44:EK44)</f>
        <v>0</v>
      </c>
      <c r="EM44" s="409">
        <v>0</v>
      </c>
      <c r="EN44" s="1899">
        <v>0</v>
      </c>
      <c r="EO44" s="408">
        <f>SUM(EM44:EN44)</f>
        <v>0</v>
      </c>
      <c r="EP44" s="409">
        <v>0</v>
      </c>
      <c r="EQ44" s="1900">
        <v>0</v>
      </c>
      <c r="ER44" s="405">
        <v>0</v>
      </c>
      <c r="ES44" s="1901">
        <v>0</v>
      </c>
      <c r="ET44" s="412">
        <f t="shared" si="155"/>
        <v>0</v>
      </c>
      <c r="EU44" s="409">
        <v>0</v>
      </c>
      <c r="EV44" s="1902">
        <v>0</v>
      </c>
      <c r="EW44" s="405">
        <v>0</v>
      </c>
      <c r="EX44" s="405">
        <v>0</v>
      </c>
      <c r="EY44" s="408">
        <f t="shared" si="156"/>
        <v>0</v>
      </c>
      <c r="EZ44" s="414">
        <f>EG44+EO44+EY44-EL44-ET44</f>
        <v>0</v>
      </c>
      <c r="FA44" s="423">
        <v>0</v>
      </c>
      <c r="FB44" s="1903">
        <v>0</v>
      </c>
      <c r="FC44" s="425">
        <v>0</v>
      </c>
      <c r="FD44" s="1904">
        <v>0</v>
      </c>
      <c r="FE44" s="408">
        <f>SUM(FA44:FD44)</f>
        <v>0</v>
      </c>
      <c r="FF44" s="409">
        <v>0</v>
      </c>
      <c r="FG44" s="1905">
        <v>0</v>
      </c>
      <c r="FH44" s="408">
        <f>SUM(FF44:FG44)</f>
        <v>0</v>
      </c>
      <c r="FI44" s="409">
        <v>0</v>
      </c>
      <c r="FJ44" s="1906">
        <v>0</v>
      </c>
      <c r="FK44" s="405">
        <v>0</v>
      </c>
      <c r="FL44" s="1907">
        <v>0</v>
      </c>
      <c r="FM44" s="1908">
        <f t="shared" si="157"/>
        <v>0</v>
      </c>
      <c r="FN44" s="409">
        <v>0</v>
      </c>
      <c r="FO44" s="1909">
        <v>0</v>
      </c>
      <c r="FP44" s="405">
        <v>0</v>
      </c>
      <c r="FQ44" s="405">
        <v>0</v>
      </c>
      <c r="FR44" s="408">
        <f t="shared" si="158"/>
        <v>0</v>
      </c>
      <c r="FS44" s="414">
        <f>EZ44+FH44+FR44-FE44-FM44</f>
        <v>0</v>
      </c>
      <c r="FT44" s="423">
        <v>0</v>
      </c>
      <c r="FU44" s="1910">
        <v>0</v>
      </c>
      <c r="FV44" s="425">
        <v>0</v>
      </c>
      <c r="FW44" s="1911">
        <v>0</v>
      </c>
      <c r="FX44" s="408">
        <f>SUM(FT44:FW44)</f>
        <v>0</v>
      </c>
      <c r="FY44" s="409">
        <v>0</v>
      </c>
      <c r="FZ44" s="1912">
        <v>0</v>
      </c>
      <c r="GA44" s="408">
        <f>SUM(FY44:FZ44)</f>
        <v>0</v>
      </c>
      <c r="GB44" s="409">
        <v>0</v>
      </c>
      <c r="GC44" s="1913">
        <v>0</v>
      </c>
      <c r="GD44" s="405">
        <v>0</v>
      </c>
      <c r="GE44" s="1914">
        <v>0</v>
      </c>
      <c r="GF44" s="412">
        <f t="shared" si="159"/>
        <v>0</v>
      </c>
      <c r="GG44" s="409">
        <v>0</v>
      </c>
      <c r="GH44" s="1915">
        <v>0</v>
      </c>
      <c r="GI44" s="405">
        <v>0</v>
      </c>
      <c r="GJ44" s="405">
        <v>0</v>
      </c>
      <c r="GK44" s="408">
        <f t="shared" si="160"/>
        <v>0</v>
      </c>
      <c r="GL44" s="414">
        <f>FS44+GA44+GK44-FX44-GF44</f>
        <v>0</v>
      </c>
      <c r="GM44" s="423">
        <v>0</v>
      </c>
      <c r="GN44" s="1916">
        <v>0</v>
      </c>
      <c r="GO44" s="425">
        <v>0</v>
      </c>
      <c r="GP44" s="1917">
        <v>0</v>
      </c>
      <c r="GQ44" s="408">
        <f>SUM(GM44:GP44)</f>
        <v>0</v>
      </c>
      <c r="GR44" s="409">
        <v>0</v>
      </c>
      <c r="GS44" s="1918">
        <v>0</v>
      </c>
      <c r="GT44" s="408">
        <f>SUM(GR44:GS44)</f>
        <v>0</v>
      </c>
      <c r="GU44" s="409">
        <v>0</v>
      </c>
      <c r="GV44" s="1919">
        <v>0</v>
      </c>
      <c r="GW44" s="405">
        <v>0</v>
      </c>
      <c r="GX44" s="1920">
        <v>0</v>
      </c>
      <c r="GY44" s="412">
        <f t="shared" si="161"/>
        <v>0</v>
      </c>
      <c r="GZ44" s="409">
        <v>0</v>
      </c>
      <c r="HA44" s="1921">
        <v>0</v>
      </c>
      <c r="HB44" s="405">
        <v>0</v>
      </c>
      <c r="HC44" s="405">
        <v>0</v>
      </c>
      <c r="HD44" s="408">
        <f t="shared" si="162"/>
        <v>0</v>
      </c>
      <c r="HE44" s="414">
        <f>GL44+GT44+HD44-GQ44-GY44</f>
        <v>0</v>
      </c>
      <c r="HF44" s="423">
        <v>0</v>
      </c>
      <c r="HG44" s="1922">
        <v>0</v>
      </c>
      <c r="HH44" s="425">
        <v>0</v>
      </c>
      <c r="HI44" s="1923">
        <v>0</v>
      </c>
      <c r="HJ44" s="408">
        <f>SUM(HF44:HI44)</f>
        <v>0</v>
      </c>
      <c r="HK44" s="409">
        <v>0</v>
      </c>
      <c r="HL44" s="1924">
        <v>0</v>
      </c>
      <c r="HM44" s="408">
        <f>SUM(HK44:HL44)</f>
        <v>0</v>
      </c>
      <c r="HN44" s="409">
        <v>0</v>
      </c>
      <c r="HO44" s="1925">
        <v>0</v>
      </c>
      <c r="HP44" s="405">
        <v>0</v>
      </c>
      <c r="HQ44" s="1926">
        <v>0</v>
      </c>
      <c r="HR44" s="412">
        <f t="shared" si="163"/>
        <v>0</v>
      </c>
      <c r="HS44" s="409">
        <v>0</v>
      </c>
      <c r="HT44" s="1927">
        <v>0</v>
      </c>
      <c r="HU44" s="405">
        <v>0</v>
      </c>
      <c r="HV44" s="405">
        <v>0</v>
      </c>
      <c r="HW44" s="408">
        <f t="shared" si="164"/>
        <v>0</v>
      </c>
      <c r="HX44" s="414">
        <f>HE44+HM44+HW44-HJ44-HR44</f>
        <v>0</v>
      </c>
      <c r="HY44" s="391"/>
      <c r="HZ44" s="486">
        <f>D44</f>
        <v>0</v>
      </c>
      <c r="IA44" s="487">
        <f t="shared" si="165"/>
        <v>0</v>
      </c>
      <c r="IB44" s="488">
        <f t="shared" si="165"/>
        <v>0</v>
      </c>
      <c r="IC44" s="488">
        <f t="shared" si="165"/>
        <v>0</v>
      </c>
      <c r="ID44" s="489">
        <f t="shared" si="165"/>
        <v>0</v>
      </c>
      <c r="IE44" s="490">
        <f>SUM(IA44:ID44)</f>
        <v>0</v>
      </c>
      <c r="IF44" s="488">
        <f t="shared" si="166"/>
        <v>0</v>
      </c>
      <c r="IG44" s="488">
        <f t="shared" si="166"/>
        <v>0</v>
      </c>
      <c r="IH44" s="491">
        <f>SUM(IF44:IG44)</f>
        <v>0</v>
      </c>
      <c r="II44" s="492">
        <f t="shared" si="167"/>
        <v>0</v>
      </c>
      <c r="IJ44" s="488">
        <f t="shared" si="167"/>
        <v>0</v>
      </c>
      <c r="IK44" s="488">
        <f t="shared" si="167"/>
        <v>0</v>
      </c>
      <c r="IL44" s="488">
        <f t="shared" si="167"/>
        <v>0</v>
      </c>
      <c r="IM44" s="493">
        <f t="shared" si="133"/>
        <v>0</v>
      </c>
      <c r="IN44" s="492">
        <f t="shared" si="168"/>
        <v>0</v>
      </c>
      <c r="IO44" s="488">
        <f t="shared" si="168"/>
        <v>0</v>
      </c>
      <c r="IP44" s="488">
        <f t="shared" si="168"/>
        <v>0</v>
      </c>
      <c r="IQ44" s="489">
        <f t="shared" si="168"/>
        <v>0</v>
      </c>
      <c r="IR44" s="494">
        <f t="shared" si="135"/>
        <v>0</v>
      </c>
      <c r="IS44" s="495">
        <f>HZ44+IH44+IR44-IE44-IM44</f>
        <v>0</v>
      </c>
      <c r="IT44" s="304"/>
      <c r="IU44" s="496">
        <f>IS44+IS45+IS46</f>
        <v>0</v>
      </c>
    </row>
    <row r="45" spans="1:255" ht="39.75" customHeight="1" x14ac:dyDescent="0.35">
      <c r="A45" s="4557"/>
      <c r="B45" s="4542" t="str">
        <f>"CARGOS VAGOS A PARTIR DE 1º DE ABRIL DE"&amp;" "&amp;$D$10&amp;" (VAGOS ATÉ 31 DE MARÇO DE "&amp;$C$3&amp;")"</f>
        <v>CARGOS VAGOS A PARTIR DE 1º DE ABRIL DE 2024 (VAGOS ATÉ 31 DE MARÇO DE 2025)</v>
      </c>
      <c r="C45" s="402" t="s">
        <v>216</v>
      </c>
      <c r="D45" s="403">
        <v>0</v>
      </c>
      <c r="E45" s="1928">
        <v>0</v>
      </c>
      <c r="F45" s="405">
        <v>0</v>
      </c>
      <c r="G45" s="405">
        <v>0</v>
      </c>
      <c r="H45" s="1929">
        <v>0</v>
      </c>
      <c r="I45" s="408">
        <f>SUM(E45:H45)</f>
        <v>0</v>
      </c>
      <c r="J45" s="1930">
        <v>0</v>
      </c>
      <c r="K45" s="1931">
        <v>0</v>
      </c>
      <c r="L45" s="408">
        <f>SUM(J45:K45)</f>
        <v>0</v>
      </c>
      <c r="M45" s="409">
        <v>0</v>
      </c>
      <c r="N45" s="1932">
        <v>0</v>
      </c>
      <c r="O45" s="405">
        <v>0</v>
      </c>
      <c r="P45" s="405">
        <v>0</v>
      </c>
      <c r="Q45" s="412">
        <f t="shared" si="141"/>
        <v>0</v>
      </c>
      <c r="R45" s="409">
        <v>0</v>
      </c>
      <c r="S45" s="1933">
        <v>0</v>
      </c>
      <c r="T45" s="405">
        <v>0</v>
      </c>
      <c r="U45" s="405">
        <v>0</v>
      </c>
      <c r="V45" s="408">
        <f t="shared" si="142"/>
        <v>0</v>
      </c>
      <c r="W45" s="414">
        <f>D45+L45+V45-I45-Q45</f>
        <v>0</v>
      </c>
      <c r="X45" s="1934">
        <v>0</v>
      </c>
      <c r="Y45" s="1935">
        <v>0</v>
      </c>
      <c r="Z45" s="405">
        <v>0</v>
      </c>
      <c r="AA45" s="1936">
        <v>0</v>
      </c>
      <c r="AB45" s="408">
        <f>SUM(X45:AA45)</f>
        <v>0</v>
      </c>
      <c r="AC45" s="1937">
        <v>0</v>
      </c>
      <c r="AD45" s="1938">
        <v>0</v>
      </c>
      <c r="AE45" s="408">
        <f>SUM(AC45:AD45)</f>
        <v>0</v>
      </c>
      <c r="AF45" s="409">
        <v>0</v>
      </c>
      <c r="AG45" s="1939">
        <v>0</v>
      </c>
      <c r="AH45" s="405">
        <v>0</v>
      </c>
      <c r="AI45" s="1940">
        <v>0</v>
      </c>
      <c r="AJ45" s="412">
        <f t="shared" si="143"/>
        <v>0</v>
      </c>
      <c r="AK45" s="409">
        <v>0</v>
      </c>
      <c r="AL45" s="1941">
        <v>0</v>
      </c>
      <c r="AM45" s="405">
        <v>0</v>
      </c>
      <c r="AN45" s="405">
        <v>0</v>
      </c>
      <c r="AO45" s="408">
        <f t="shared" si="144"/>
        <v>0</v>
      </c>
      <c r="AP45" s="414">
        <f>W45+AE45+AO45-AB45-AJ45</f>
        <v>0</v>
      </c>
      <c r="AQ45" s="423">
        <v>0</v>
      </c>
      <c r="AR45" s="1942">
        <v>0</v>
      </c>
      <c r="AS45" s="405">
        <v>0</v>
      </c>
      <c r="AT45" s="1943">
        <v>0</v>
      </c>
      <c r="AU45" s="408">
        <f>SUM(AQ45:AT45)</f>
        <v>0</v>
      </c>
      <c r="AV45" s="1944">
        <v>0</v>
      </c>
      <c r="AW45" s="1945">
        <v>0</v>
      </c>
      <c r="AX45" s="408">
        <f>SUM(AV45:AW45)</f>
        <v>0</v>
      </c>
      <c r="AY45" s="409">
        <v>0</v>
      </c>
      <c r="AZ45" s="1946">
        <v>0</v>
      </c>
      <c r="BA45" s="405">
        <v>0</v>
      </c>
      <c r="BB45" s="1947">
        <v>0</v>
      </c>
      <c r="BC45" s="412">
        <f t="shared" si="145"/>
        <v>0</v>
      </c>
      <c r="BD45" s="409">
        <v>0</v>
      </c>
      <c r="BE45" s="1948">
        <v>0</v>
      </c>
      <c r="BF45" s="405">
        <v>0</v>
      </c>
      <c r="BG45" s="405">
        <v>0</v>
      </c>
      <c r="BH45" s="408">
        <f t="shared" si="146"/>
        <v>0</v>
      </c>
      <c r="BI45" s="414">
        <f>AP45+AX45+BH45-AU45-BC45</f>
        <v>0</v>
      </c>
      <c r="BJ45" s="423">
        <v>0</v>
      </c>
      <c r="BK45" s="1949">
        <v>0</v>
      </c>
      <c r="BL45" s="425">
        <v>0</v>
      </c>
      <c r="BM45" s="1950">
        <v>0</v>
      </c>
      <c r="BN45" s="408">
        <f>SUM(BJ45:BM45)</f>
        <v>0</v>
      </c>
      <c r="BO45" s="409">
        <v>0</v>
      </c>
      <c r="BP45" s="1951">
        <v>0</v>
      </c>
      <c r="BQ45" s="408">
        <f>SUM(BO45:BP45)</f>
        <v>0</v>
      </c>
      <c r="BR45" s="409">
        <v>0</v>
      </c>
      <c r="BS45" s="1952">
        <v>0</v>
      </c>
      <c r="BT45" s="405">
        <v>0</v>
      </c>
      <c r="BU45" s="1953">
        <v>0</v>
      </c>
      <c r="BV45" s="412">
        <f t="shared" si="147"/>
        <v>0</v>
      </c>
      <c r="BW45" s="409">
        <v>0</v>
      </c>
      <c r="BX45" s="1954">
        <v>0</v>
      </c>
      <c r="BY45" s="405">
        <v>0</v>
      </c>
      <c r="BZ45" s="405">
        <v>0</v>
      </c>
      <c r="CA45" s="408">
        <f t="shared" si="148"/>
        <v>0</v>
      </c>
      <c r="CB45" s="414">
        <f>BI45+BQ45+CA45-BN45-BV45</f>
        <v>0</v>
      </c>
      <c r="CC45" s="423">
        <v>0</v>
      </c>
      <c r="CD45" s="1955">
        <v>0</v>
      </c>
      <c r="CE45" s="425">
        <v>0</v>
      </c>
      <c r="CF45" s="1956">
        <v>0</v>
      </c>
      <c r="CG45" s="408">
        <f>SUM(CC45:CF45)</f>
        <v>0</v>
      </c>
      <c r="CH45" s="409">
        <v>0</v>
      </c>
      <c r="CI45" s="1957">
        <v>0</v>
      </c>
      <c r="CJ45" s="408">
        <f>SUM(CH45:CI45)</f>
        <v>0</v>
      </c>
      <c r="CK45" s="409">
        <v>0</v>
      </c>
      <c r="CL45" s="1958">
        <v>0</v>
      </c>
      <c r="CM45" s="405">
        <v>0</v>
      </c>
      <c r="CN45" s="1959">
        <v>0</v>
      </c>
      <c r="CO45" s="412">
        <f t="shared" si="149"/>
        <v>0</v>
      </c>
      <c r="CP45" s="409">
        <v>0</v>
      </c>
      <c r="CQ45" s="1960">
        <v>0</v>
      </c>
      <c r="CR45" s="405">
        <v>0</v>
      </c>
      <c r="CS45" s="405">
        <v>0</v>
      </c>
      <c r="CT45" s="408">
        <f t="shared" si="150"/>
        <v>0</v>
      </c>
      <c r="CU45" s="414">
        <f>CB45+CJ45+CT45-CG45-CO45</f>
        <v>0</v>
      </c>
      <c r="CV45" s="423">
        <v>0</v>
      </c>
      <c r="CW45" s="1961">
        <v>0</v>
      </c>
      <c r="CX45" s="425">
        <v>0</v>
      </c>
      <c r="CY45" s="1962">
        <v>0</v>
      </c>
      <c r="CZ45" s="408">
        <f>SUM(CV45:CY45)</f>
        <v>0</v>
      </c>
      <c r="DA45" s="409">
        <v>0</v>
      </c>
      <c r="DB45" s="1963">
        <v>0</v>
      </c>
      <c r="DC45" s="408">
        <f>SUM(DA45:DB45)</f>
        <v>0</v>
      </c>
      <c r="DD45" s="409">
        <v>0</v>
      </c>
      <c r="DE45" s="1964">
        <v>0</v>
      </c>
      <c r="DF45" s="405">
        <v>0</v>
      </c>
      <c r="DG45" s="1965">
        <v>0</v>
      </c>
      <c r="DH45" s="412">
        <f t="shared" si="151"/>
        <v>0</v>
      </c>
      <c r="DI45" s="409">
        <v>0</v>
      </c>
      <c r="DJ45" s="1966">
        <v>0</v>
      </c>
      <c r="DK45" s="405">
        <v>0</v>
      </c>
      <c r="DL45" s="405">
        <v>0</v>
      </c>
      <c r="DM45" s="408">
        <f t="shared" si="152"/>
        <v>0</v>
      </c>
      <c r="DN45" s="414">
        <f>CU45+DC45+DM45-CZ45-DH45</f>
        <v>0</v>
      </c>
      <c r="DO45" s="423">
        <v>0</v>
      </c>
      <c r="DP45" s="1967">
        <v>0</v>
      </c>
      <c r="DQ45" s="425">
        <v>0</v>
      </c>
      <c r="DR45" s="1968">
        <v>0</v>
      </c>
      <c r="DS45" s="408">
        <f>SUM(DO45:DR45)</f>
        <v>0</v>
      </c>
      <c r="DT45" s="409">
        <v>0</v>
      </c>
      <c r="DU45" s="1969">
        <v>0</v>
      </c>
      <c r="DV45" s="408">
        <f>SUM(DT45:DU45)</f>
        <v>0</v>
      </c>
      <c r="DW45" s="409">
        <v>0</v>
      </c>
      <c r="DX45" s="1970">
        <v>0</v>
      </c>
      <c r="DY45" s="405">
        <v>0</v>
      </c>
      <c r="DZ45" s="1971">
        <v>0</v>
      </c>
      <c r="EA45" s="412">
        <f t="shared" si="153"/>
        <v>0</v>
      </c>
      <c r="EB45" s="409">
        <v>0</v>
      </c>
      <c r="EC45" s="1972">
        <v>0</v>
      </c>
      <c r="ED45" s="405">
        <v>0</v>
      </c>
      <c r="EE45" s="405">
        <v>0</v>
      </c>
      <c r="EF45" s="408">
        <f t="shared" si="154"/>
        <v>0</v>
      </c>
      <c r="EG45" s="414">
        <f>DN45+DV45+EF45-DS45-EA45</f>
        <v>0</v>
      </c>
      <c r="EH45" s="423">
        <v>0</v>
      </c>
      <c r="EI45" s="1973">
        <v>0</v>
      </c>
      <c r="EJ45" s="425">
        <v>0</v>
      </c>
      <c r="EK45" s="1974">
        <v>0</v>
      </c>
      <c r="EL45" s="408">
        <f>SUM(EH45:EK45)</f>
        <v>0</v>
      </c>
      <c r="EM45" s="409">
        <v>0</v>
      </c>
      <c r="EN45" s="1975">
        <v>0</v>
      </c>
      <c r="EO45" s="408">
        <f>SUM(EM45:EN45)</f>
        <v>0</v>
      </c>
      <c r="EP45" s="409">
        <v>0</v>
      </c>
      <c r="EQ45" s="1976">
        <v>0</v>
      </c>
      <c r="ER45" s="405">
        <v>0</v>
      </c>
      <c r="ES45" s="1977">
        <v>0</v>
      </c>
      <c r="ET45" s="412">
        <f t="shared" si="155"/>
        <v>0</v>
      </c>
      <c r="EU45" s="409">
        <v>0</v>
      </c>
      <c r="EV45" s="1978">
        <v>0</v>
      </c>
      <c r="EW45" s="405">
        <v>0</v>
      </c>
      <c r="EX45" s="405">
        <v>0</v>
      </c>
      <c r="EY45" s="408">
        <f t="shared" si="156"/>
        <v>0</v>
      </c>
      <c r="EZ45" s="414">
        <f>EG45+EO45+EY45-EL45-ET45</f>
        <v>0</v>
      </c>
      <c r="FA45" s="423">
        <v>0</v>
      </c>
      <c r="FB45" s="1979">
        <v>0</v>
      </c>
      <c r="FC45" s="425">
        <v>0</v>
      </c>
      <c r="FD45" s="1980">
        <v>0</v>
      </c>
      <c r="FE45" s="408">
        <f>SUM(FA45:FD45)</f>
        <v>0</v>
      </c>
      <c r="FF45" s="409">
        <v>0</v>
      </c>
      <c r="FG45" s="1981">
        <v>0</v>
      </c>
      <c r="FH45" s="408">
        <f>SUM(FF45:FG45)</f>
        <v>0</v>
      </c>
      <c r="FI45" s="409">
        <v>0</v>
      </c>
      <c r="FJ45" s="1982">
        <v>0</v>
      </c>
      <c r="FK45" s="405">
        <v>0</v>
      </c>
      <c r="FL45" s="1983">
        <v>0</v>
      </c>
      <c r="FM45" s="1984">
        <f t="shared" si="157"/>
        <v>0</v>
      </c>
      <c r="FN45" s="409">
        <v>0</v>
      </c>
      <c r="FO45" s="1985">
        <v>0</v>
      </c>
      <c r="FP45" s="405">
        <v>0</v>
      </c>
      <c r="FQ45" s="405">
        <v>0</v>
      </c>
      <c r="FR45" s="408">
        <f t="shared" si="158"/>
        <v>0</v>
      </c>
      <c r="FS45" s="414">
        <f>EZ45+FH45+FR45-FE45-FM45</f>
        <v>0</v>
      </c>
      <c r="FT45" s="423">
        <v>0</v>
      </c>
      <c r="FU45" s="1986">
        <v>0</v>
      </c>
      <c r="FV45" s="425">
        <v>0</v>
      </c>
      <c r="FW45" s="1987">
        <v>0</v>
      </c>
      <c r="FX45" s="408">
        <f>SUM(FT45:FW45)</f>
        <v>0</v>
      </c>
      <c r="FY45" s="409">
        <v>0</v>
      </c>
      <c r="FZ45" s="1988">
        <v>0</v>
      </c>
      <c r="GA45" s="408">
        <f>SUM(FY45:FZ45)</f>
        <v>0</v>
      </c>
      <c r="GB45" s="409">
        <v>0</v>
      </c>
      <c r="GC45" s="1989">
        <v>0</v>
      </c>
      <c r="GD45" s="405">
        <v>0</v>
      </c>
      <c r="GE45" s="1990">
        <v>0</v>
      </c>
      <c r="GF45" s="412">
        <f t="shared" si="159"/>
        <v>0</v>
      </c>
      <c r="GG45" s="409">
        <v>0</v>
      </c>
      <c r="GH45" s="1991">
        <v>0</v>
      </c>
      <c r="GI45" s="405">
        <v>0</v>
      </c>
      <c r="GJ45" s="405">
        <v>0</v>
      </c>
      <c r="GK45" s="408">
        <f t="shared" si="160"/>
        <v>0</v>
      </c>
      <c r="GL45" s="414">
        <f>FS45+GA45+GK45-FX45-GF45</f>
        <v>0</v>
      </c>
      <c r="GM45" s="423">
        <v>0</v>
      </c>
      <c r="GN45" s="1992">
        <v>0</v>
      </c>
      <c r="GO45" s="425">
        <v>0</v>
      </c>
      <c r="GP45" s="1993">
        <v>0</v>
      </c>
      <c r="GQ45" s="408">
        <f>SUM(GM45:GP45)</f>
        <v>0</v>
      </c>
      <c r="GR45" s="409">
        <v>0</v>
      </c>
      <c r="GS45" s="1994">
        <v>0</v>
      </c>
      <c r="GT45" s="408">
        <f>SUM(GR45:GS45)</f>
        <v>0</v>
      </c>
      <c r="GU45" s="409">
        <v>0</v>
      </c>
      <c r="GV45" s="1995">
        <v>0</v>
      </c>
      <c r="GW45" s="405">
        <v>0</v>
      </c>
      <c r="GX45" s="1996">
        <v>0</v>
      </c>
      <c r="GY45" s="412">
        <f t="shared" si="161"/>
        <v>0</v>
      </c>
      <c r="GZ45" s="409">
        <v>0</v>
      </c>
      <c r="HA45" s="1997">
        <v>0</v>
      </c>
      <c r="HB45" s="405">
        <v>0</v>
      </c>
      <c r="HC45" s="405">
        <v>0</v>
      </c>
      <c r="HD45" s="408">
        <f t="shared" si="162"/>
        <v>0</v>
      </c>
      <c r="HE45" s="414">
        <f>GL45+GT45+HD45-GQ45-GY45</f>
        <v>0</v>
      </c>
      <c r="HF45" s="423">
        <v>0</v>
      </c>
      <c r="HG45" s="1998">
        <v>0</v>
      </c>
      <c r="HH45" s="425">
        <v>0</v>
      </c>
      <c r="HI45" s="1999">
        <v>0</v>
      </c>
      <c r="HJ45" s="408">
        <f>SUM(HF45:HI45)</f>
        <v>0</v>
      </c>
      <c r="HK45" s="409">
        <v>0</v>
      </c>
      <c r="HL45" s="2000">
        <v>0</v>
      </c>
      <c r="HM45" s="408">
        <f>SUM(HK45:HL45)</f>
        <v>0</v>
      </c>
      <c r="HN45" s="409">
        <v>0</v>
      </c>
      <c r="HO45" s="2001">
        <v>0</v>
      </c>
      <c r="HP45" s="405">
        <v>0</v>
      </c>
      <c r="HQ45" s="2002">
        <v>0</v>
      </c>
      <c r="HR45" s="412">
        <f t="shared" si="163"/>
        <v>0</v>
      </c>
      <c r="HS45" s="409">
        <v>0</v>
      </c>
      <c r="HT45" s="2003">
        <v>0</v>
      </c>
      <c r="HU45" s="405">
        <v>0</v>
      </c>
      <c r="HV45" s="405">
        <v>0</v>
      </c>
      <c r="HW45" s="408">
        <f t="shared" si="164"/>
        <v>0</v>
      </c>
      <c r="HX45" s="414">
        <f>HE45+HM45+HW45-HJ45-HR45</f>
        <v>0</v>
      </c>
      <c r="HY45" s="391"/>
      <c r="HZ45" s="486">
        <f>D45</f>
        <v>0</v>
      </c>
      <c r="IA45" s="487">
        <f t="shared" si="165"/>
        <v>0</v>
      </c>
      <c r="IB45" s="488">
        <f t="shared" si="165"/>
        <v>0</v>
      </c>
      <c r="IC45" s="488">
        <f t="shared" si="165"/>
        <v>0</v>
      </c>
      <c r="ID45" s="489">
        <f t="shared" si="165"/>
        <v>0</v>
      </c>
      <c r="IE45" s="490">
        <f>SUM(IA45:ID45)</f>
        <v>0</v>
      </c>
      <c r="IF45" s="488">
        <f t="shared" si="166"/>
        <v>0</v>
      </c>
      <c r="IG45" s="488">
        <f t="shared" si="166"/>
        <v>0</v>
      </c>
      <c r="IH45" s="491">
        <f>SUM(IF45:IG45)</f>
        <v>0</v>
      </c>
      <c r="II45" s="492">
        <f t="shared" si="167"/>
        <v>0</v>
      </c>
      <c r="IJ45" s="488">
        <f t="shared" si="167"/>
        <v>0</v>
      </c>
      <c r="IK45" s="488">
        <f t="shared" si="167"/>
        <v>0</v>
      </c>
      <c r="IL45" s="488">
        <f t="shared" si="167"/>
        <v>0</v>
      </c>
      <c r="IM45" s="493">
        <f t="shared" si="133"/>
        <v>0</v>
      </c>
      <c r="IN45" s="492">
        <f t="shared" si="168"/>
        <v>0</v>
      </c>
      <c r="IO45" s="488">
        <f t="shared" si="168"/>
        <v>0</v>
      </c>
      <c r="IP45" s="488">
        <f t="shared" si="168"/>
        <v>0</v>
      </c>
      <c r="IQ45" s="489">
        <f t="shared" si="168"/>
        <v>0</v>
      </c>
      <c r="IR45" s="494">
        <f t="shared" si="135"/>
        <v>0</v>
      </c>
      <c r="IS45" s="495">
        <f>HZ45+IH45+IR45-IE45-IM45</f>
        <v>0</v>
      </c>
      <c r="IT45" s="304"/>
      <c r="IU45" s="496">
        <f>IS47</f>
        <v>0</v>
      </c>
    </row>
    <row r="46" spans="1:255" ht="39.75" customHeight="1" x14ac:dyDescent="0.35">
      <c r="A46" s="4557"/>
      <c r="B46" s="4543"/>
      <c r="C46" s="573" t="s">
        <v>217</v>
      </c>
      <c r="D46" s="403">
        <v>0</v>
      </c>
      <c r="E46" s="423">
        <v>0</v>
      </c>
      <c r="F46" s="405">
        <v>0</v>
      </c>
      <c r="G46" s="2004">
        <v>0</v>
      </c>
      <c r="H46" s="2005">
        <v>0</v>
      </c>
      <c r="I46" s="408">
        <f>SUM(E46:H46)</f>
        <v>0</v>
      </c>
      <c r="J46" s="2006">
        <v>0</v>
      </c>
      <c r="K46" s="2007">
        <v>0</v>
      </c>
      <c r="L46" s="408">
        <f>SUM(J46:K46)</f>
        <v>0</v>
      </c>
      <c r="M46" s="409">
        <v>0</v>
      </c>
      <c r="N46" s="2008">
        <v>0</v>
      </c>
      <c r="O46" s="405">
        <v>0</v>
      </c>
      <c r="P46" s="2009">
        <v>0</v>
      </c>
      <c r="Q46" s="412">
        <f t="shared" si="141"/>
        <v>0</v>
      </c>
      <c r="R46" s="409">
        <v>0</v>
      </c>
      <c r="S46" s="2010">
        <v>0</v>
      </c>
      <c r="T46" s="405">
        <v>0</v>
      </c>
      <c r="U46" s="2011">
        <v>0</v>
      </c>
      <c r="V46" s="408">
        <f t="shared" si="142"/>
        <v>0</v>
      </c>
      <c r="W46" s="414">
        <f>D46+L46+V46-I46-Q46</f>
        <v>0</v>
      </c>
      <c r="X46" s="423">
        <v>0</v>
      </c>
      <c r="Y46" s="405">
        <v>0</v>
      </c>
      <c r="Z46" s="2012">
        <v>0</v>
      </c>
      <c r="AA46" s="2013">
        <v>0</v>
      </c>
      <c r="AB46" s="408">
        <f>SUM(X46:AA46)</f>
        <v>0</v>
      </c>
      <c r="AC46" s="2014">
        <v>0</v>
      </c>
      <c r="AD46" s="2015">
        <v>0</v>
      </c>
      <c r="AE46" s="408">
        <f>SUM(AC46:AD46)</f>
        <v>0</v>
      </c>
      <c r="AF46" s="409">
        <v>0</v>
      </c>
      <c r="AG46" s="2016">
        <v>0</v>
      </c>
      <c r="AH46" s="405">
        <v>0</v>
      </c>
      <c r="AI46" s="2017">
        <v>0</v>
      </c>
      <c r="AJ46" s="412">
        <f t="shared" si="143"/>
        <v>0</v>
      </c>
      <c r="AK46" s="409">
        <v>0</v>
      </c>
      <c r="AL46" s="2018">
        <v>0</v>
      </c>
      <c r="AM46" s="405">
        <v>0</v>
      </c>
      <c r="AN46" s="2019">
        <v>0</v>
      </c>
      <c r="AO46" s="408">
        <f t="shared" si="144"/>
        <v>0</v>
      </c>
      <c r="AP46" s="414">
        <f>W46+AE46+AO46-AB46-AJ46</f>
        <v>0</v>
      </c>
      <c r="AQ46" s="423">
        <v>0</v>
      </c>
      <c r="AR46" s="405">
        <v>0</v>
      </c>
      <c r="AS46" s="2020">
        <v>0</v>
      </c>
      <c r="AT46" s="2021">
        <v>0</v>
      </c>
      <c r="AU46" s="408">
        <f>SUM(AQ46:AT46)</f>
        <v>0</v>
      </c>
      <c r="AV46" s="2022">
        <v>0</v>
      </c>
      <c r="AW46" s="2023">
        <v>0</v>
      </c>
      <c r="AX46" s="408">
        <f>SUM(AV46:AW46)</f>
        <v>0</v>
      </c>
      <c r="AY46" s="409">
        <v>0</v>
      </c>
      <c r="AZ46" s="2024">
        <v>0</v>
      </c>
      <c r="BA46" s="405">
        <v>0</v>
      </c>
      <c r="BB46" s="2025">
        <v>0</v>
      </c>
      <c r="BC46" s="412">
        <f t="shared" si="145"/>
        <v>0</v>
      </c>
      <c r="BD46" s="409">
        <v>0</v>
      </c>
      <c r="BE46" s="2026">
        <v>0</v>
      </c>
      <c r="BF46" s="405">
        <v>0</v>
      </c>
      <c r="BG46" s="2027">
        <v>0</v>
      </c>
      <c r="BH46" s="408">
        <f t="shared" si="146"/>
        <v>0</v>
      </c>
      <c r="BI46" s="414">
        <f>AP46+AX46+BH46-AU46-BC46</f>
        <v>0</v>
      </c>
      <c r="BJ46" s="423">
        <v>0</v>
      </c>
      <c r="BK46" s="405">
        <v>0</v>
      </c>
      <c r="BL46" s="2028">
        <v>0</v>
      </c>
      <c r="BM46" s="2029">
        <v>0</v>
      </c>
      <c r="BN46" s="408">
        <f>SUM(BJ46:BM46)</f>
        <v>0</v>
      </c>
      <c r="BO46" s="409">
        <v>0</v>
      </c>
      <c r="BP46" s="2030">
        <v>0</v>
      </c>
      <c r="BQ46" s="408">
        <f>SUM(BO46:BP46)</f>
        <v>0</v>
      </c>
      <c r="BR46" s="409">
        <v>0</v>
      </c>
      <c r="BS46" s="2031">
        <v>0</v>
      </c>
      <c r="BT46" s="405">
        <v>0</v>
      </c>
      <c r="BU46" s="2032">
        <v>0</v>
      </c>
      <c r="BV46" s="412">
        <f t="shared" si="147"/>
        <v>0</v>
      </c>
      <c r="BW46" s="409">
        <v>0</v>
      </c>
      <c r="BX46" s="2033">
        <v>0</v>
      </c>
      <c r="BY46" s="405">
        <v>0</v>
      </c>
      <c r="BZ46" s="405">
        <v>0</v>
      </c>
      <c r="CA46" s="408">
        <f t="shared" si="148"/>
        <v>0</v>
      </c>
      <c r="CB46" s="414">
        <f>BI46+BQ46+CA46-BN46-BV46</f>
        <v>0</v>
      </c>
      <c r="CC46" s="423">
        <v>0</v>
      </c>
      <c r="CD46" s="405">
        <v>0</v>
      </c>
      <c r="CE46" s="2034">
        <v>0</v>
      </c>
      <c r="CF46" s="2035">
        <v>0</v>
      </c>
      <c r="CG46" s="408">
        <f>SUM(CC46:CF46)</f>
        <v>0</v>
      </c>
      <c r="CH46" s="409">
        <v>0</v>
      </c>
      <c r="CI46" s="2036">
        <v>0</v>
      </c>
      <c r="CJ46" s="408">
        <f>SUM(CH46:CI46)</f>
        <v>0</v>
      </c>
      <c r="CK46" s="409">
        <v>0</v>
      </c>
      <c r="CL46" s="2037">
        <v>0</v>
      </c>
      <c r="CM46" s="405">
        <v>0</v>
      </c>
      <c r="CN46" s="2038">
        <v>0</v>
      </c>
      <c r="CO46" s="412">
        <f t="shared" si="149"/>
        <v>0</v>
      </c>
      <c r="CP46" s="409">
        <v>0</v>
      </c>
      <c r="CQ46" s="2039">
        <v>0</v>
      </c>
      <c r="CR46" s="405">
        <v>0</v>
      </c>
      <c r="CS46" s="405">
        <v>0</v>
      </c>
      <c r="CT46" s="408">
        <f t="shared" si="150"/>
        <v>0</v>
      </c>
      <c r="CU46" s="414">
        <f>CB46+CJ46+CT46-CG46-CO46</f>
        <v>0</v>
      </c>
      <c r="CV46" s="423">
        <v>0</v>
      </c>
      <c r="CW46" s="405">
        <v>0</v>
      </c>
      <c r="CX46" s="2040">
        <v>0</v>
      </c>
      <c r="CY46" s="2041">
        <v>0</v>
      </c>
      <c r="CZ46" s="408">
        <f>SUM(CV46:CY46)</f>
        <v>0</v>
      </c>
      <c r="DA46" s="409">
        <v>0</v>
      </c>
      <c r="DB46" s="2042">
        <v>0</v>
      </c>
      <c r="DC46" s="408">
        <f>SUM(DA46:DB46)</f>
        <v>0</v>
      </c>
      <c r="DD46" s="409">
        <v>0</v>
      </c>
      <c r="DE46" s="2043">
        <v>0</v>
      </c>
      <c r="DF46" s="405">
        <v>0</v>
      </c>
      <c r="DG46" s="2044">
        <v>0</v>
      </c>
      <c r="DH46" s="412">
        <f t="shared" si="151"/>
        <v>0</v>
      </c>
      <c r="DI46" s="409">
        <v>0</v>
      </c>
      <c r="DJ46" s="2045">
        <v>0</v>
      </c>
      <c r="DK46" s="405">
        <v>0</v>
      </c>
      <c r="DL46" s="405">
        <v>0</v>
      </c>
      <c r="DM46" s="408">
        <f t="shared" si="152"/>
        <v>0</v>
      </c>
      <c r="DN46" s="414">
        <f>CU46+DC46+DM46-CZ46-DH46</f>
        <v>0</v>
      </c>
      <c r="DO46" s="423">
        <v>0</v>
      </c>
      <c r="DP46" s="405">
        <v>0</v>
      </c>
      <c r="DQ46" s="2046">
        <v>0</v>
      </c>
      <c r="DR46" s="2047">
        <v>0</v>
      </c>
      <c r="DS46" s="408">
        <f>SUM(DO46:DR46)</f>
        <v>0</v>
      </c>
      <c r="DT46" s="409">
        <v>0</v>
      </c>
      <c r="DU46" s="2048">
        <v>0</v>
      </c>
      <c r="DV46" s="408">
        <f>SUM(DT46:DU46)</f>
        <v>0</v>
      </c>
      <c r="DW46" s="409">
        <v>0</v>
      </c>
      <c r="DX46" s="2049">
        <v>0</v>
      </c>
      <c r="DY46" s="405">
        <v>0</v>
      </c>
      <c r="DZ46" s="2050">
        <v>0</v>
      </c>
      <c r="EA46" s="412">
        <f t="shared" si="153"/>
        <v>0</v>
      </c>
      <c r="EB46" s="409">
        <v>0</v>
      </c>
      <c r="EC46" s="2051">
        <v>0</v>
      </c>
      <c r="ED46" s="405">
        <v>0</v>
      </c>
      <c r="EE46" s="405">
        <v>0</v>
      </c>
      <c r="EF46" s="408">
        <f t="shared" si="154"/>
        <v>0</v>
      </c>
      <c r="EG46" s="414">
        <f>DN46+DV46+EF46-DS46-EA46</f>
        <v>0</v>
      </c>
      <c r="EH46" s="423">
        <v>0</v>
      </c>
      <c r="EI46" s="405">
        <v>0</v>
      </c>
      <c r="EJ46" s="2052">
        <v>0</v>
      </c>
      <c r="EK46" s="2053">
        <v>0</v>
      </c>
      <c r="EL46" s="408">
        <f>SUM(EH46:EK46)</f>
        <v>0</v>
      </c>
      <c r="EM46" s="409">
        <v>0</v>
      </c>
      <c r="EN46" s="2054">
        <v>0</v>
      </c>
      <c r="EO46" s="408">
        <f>SUM(EM46:EN46)</f>
        <v>0</v>
      </c>
      <c r="EP46" s="409">
        <v>0</v>
      </c>
      <c r="EQ46" s="2055">
        <v>0</v>
      </c>
      <c r="ER46" s="405">
        <v>0</v>
      </c>
      <c r="ES46" s="2056">
        <v>0</v>
      </c>
      <c r="ET46" s="412">
        <f t="shared" si="155"/>
        <v>0</v>
      </c>
      <c r="EU46" s="409">
        <v>0</v>
      </c>
      <c r="EV46" s="2057">
        <v>0</v>
      </c>
      <c r="EW46" s="405">
        <v>0</v>
      </c>
      <c r="EX46" s="405">
        <v>0</v>
      </c>
      <c r="EY46" s="408">
        <f t="shared" si="156"/>
        <v>0</v>
      </c>
      <c r="EZ46" s="414">
        <f>EG46+EO46+EY46-EL46-ET46</f>
        <v>0</v>
      </c>
      <c r="FA46" s="423">
        <v>0</v>
      </c>
      <c r="FB46" s="405">
        <v>0</v>
      </c>
      <c r="FC46" s="2058">
        <v>0</v>
      </c>
      <c r="FD46" s="2059">
        <v>0</v>
      </c>
      <c r="FE46" s="408">
        <f>SUM(FA46:FD46)</f>
        <v>0</v>
      </c>
      <c r="FF46" s="409">
        <v>0</v>
      </c>
      <c r="FG46" s="2060">
        <v>0</v>
      </c>
      <c r="FH46" s="408">
        <f>SUM(FF46:FG46)</f>
        <v>0</v>
      </c>
      <c r="FI46" s="409">
        <v>0</v>
      </c>
      <c r="FJ46" s="2061">
        <v>0</v>
      </c>
      <c r="FK46" s="405">
        <v>0</v>
      </c>
      <c r="FL46" s="2062">
        <v>0</v>
      </c>
      <c r="FM46" s="2063">
        <f t="shared" si="157"/>
        <v>0</v>
      </c>
      <c r="FN46" s="409">
        <v>0</v>
      </c>
      <c r="FO46" s="2064">
        <v>0</v>
      </c>
      <c r="FP46" s="405">
        <v>0</v>
      </c>
      <c r="FQ46" s="405">
        <v>0</v>
      </c>
      <c r="FR46" s="408">
        <f t="shared" si="158"/>
        <v>0</v>
      </c>
      <c r="FS46" s="414">
        <f>EZ46+FH46+FR46-FE46-FM46</f>
        <v>0</v>
      </c>
      <c r="FT46" s="423">
        <v>0</v>
      </c>
      <c r="FU46" s="405">
        <v>0</v>
      </c>
      <c r="FV46" s="2065">
        <v>0</v>
      </c>
      <c r="FW46" s="2066">
        <v>0</v>
      </c>
      <c r="FX46" s="408">
        <f>SUM(FT46:FW46)</f>
        <v>0</v>
      </c>
      <c r="FY46" s="409">
        <v>0</v>
      </c>
      <c r="FZ46" s="2067">
        <v>0</v>
      </c>
      <c r="GA46" s="408">
        <f>SUM(FY46:FZ46)</f>
        <v>0</v>
      </c>
      <c r="GB46" s="409">
        <v>0</v>
      </c>
      <c r="GC46" s="2068">
        <v>0</v>
      </c>
      <c r="GD46" s="405">
        <v>0</v>
      </c>
      <c r="GE46" s="2069">
        <v>0</v>
      </c>
      <c r="GF46" s="412">
        <f t="shared" si="159"/>
        <v>0</v>
      </c>
      <c r="GG46" s="409">
        <v>0</v>
      </c>
      <c r="GH46" s="2070">
        <v>0</v>
      </c>
      <c r="GI46" s="405">
        <v>0</v>
      </c>
      <c r="GJ46" s="405">
        <v>0</v>
      </c>
      <c r="GK46" s="408">
        <f t="shared" si="160"/>
        <v>0</v>
      </c>
      <c r="GL46" s="414">
        <f>FS46+GA46+GK46-FX46-GF46</f>
        <v>0</v>
      </c>
      <c r="GM46" s="423">
        <v>0</v>
      </c>
      <c r="GN46" s="405">
        <v>0</v>
      </c>
      <c r="GO46" s="2071">
        <v>0</v>
      </c>
      <c r="GP46" s="2072">
        <v>0</v>
      </c>
      <c r="GQ46" s="408">
        <f>SUM(GM46:GP46)</f>
        <v>0</v>
      </c>
      <c r="GR46" s="409">
        <v>0</v>
      </c>
      <c r="GS46" s="2073">
        <v>0</v>
      </c>
      <c r="GT46" s="408">
        <f>SUM(GR46:GS46)</f>
        <v>0</v>
      </c>
      <c r="GU46" s="409">
        <v>0</v>
      </c>
      <c r="GV46" s="2074">
        <v>0</v>
      </c>
      <c r="GW46" s="405">
        <v>0</v>
      </c>
      <c r="GX46" s="2075">
        <v>0</v>
      </c>
      <c r="GY46" s="412">
        <f t="shared" si="161"/>
        <v>0</v>
      </c>
      <c r="GZ46" s="409">
        <v>0</v>
      </c>
      <c r="HA46" s="2076">
        <v>0</v>
      </c>
      <c r="HB46" s="405">
        <v>0</v>
      </c>
      <c r="HC46" s="405">
        <v>0</v>
      </c>
      <c r="HD46" s="408">
        <f t="shared" si="162"/>
        <v>0</v>
      </c>
      <c r="HE46" s="414">
        <f>GL46+GT46+HD46-GQ46-GY46</f>
        <v>0</v>
      </c>
      <c r="HF46" s="423">
        <v>0</v>
      </c>
      <c r="HG46" s="405">
        <v>0</v>
      </c>
      <c r="HH46" s="2077">
        <v>0</v>
      </c>
      <c r="HI46" s="2078">
        <v>0</v>
      </c>
      <c r="HJ46" s="408">
        <f>SUM(HF46:HI46)</f>
        <v>0</v>
      </c>
      <c r="HK46" s="409">
        <v>0</v>
      </c>
      <c r="HL46" s="2079">
        <v>0</v>
      </c>
      <c r="HM46" s="408">
        <f>SUM(HK46:HL46)</f>
        <v>0</v>
      </c>
      <c r="HN46" s="409">
        <v>0</v>
      </c>
      <c r="HO46" s="2080">
        <v>0</v>
      </c>
      <c r="HP46" s="405">
        <v>0</v>
      </c>
      <c r="HQ46" s="2081">
        <v>0</v>
      </c>
      <c r="HR46" s="412">
        <f t="shared" si="163"/>
        <v>0</v>
      </c>
      <c r="HS46" s="409">
        <v>0</v>
      </c>
      <c r="HT46" s="2082">
        <v>0</v>
      </c>
      <c r="HU46" s="405">
        <v>0</v>
      </c>
      <c r="HV46" s="405">
        <v>0</v>
      </c>
      <c r="HW46" s="408">
        <f t="shared" si="164"/>
        <v>0</v>
      </c>
      <c r="HX46" s="414">
        <f>HE46+HM46+HW46-HJ46-HR46</f>
        <v>0</v>
      </c>
      <c r="HY46" s="391"/>
      <c r="HZ46" s="486">
        <f>D46</f>
        <v>0</v>
      </c>
      <c r="IA46" s="487">
        <f t="shared" si="165"/>
        <v>0</v>
      </c>
      <c r="IB46" s="488">
        <f t="shared" si="165"/>
        <v>0</v>
      </c>
      <c r="IC46" s="488">
        <f t="shared" si="165"/>
        <v>0</v>
      </c>
      <c r="ID46" s="489">
        <f t="shared" si="165"/>
        <v>0</v>
      </c>
      <c r="IE46" s="490">
        <f>SUM(IA46:ID46)</f>
        <v>0</v>
      </c>
      <c r="IF46" s="488">
        <f t="shared" si="166"/>
        <v>0</v>
      </c>
      <c r="IG46" s="488">
        <f t="shared" si="166"/>
        <v>0</v>
      </c>
      <c r="IH46" s="491">
        <f>SUM(IF46:IG46)</f>
        <v>0</v>
      </c>
      <c r="II46" s="492">
        <f t="shared" si="167"/>
        <v>0</v>
      </c>
      <c r="IJ46" s="488">
        <f t="shared" si="167"/>
        <v>0</v>
      </c>
      <c r="IK46" s="488">
        <f t="shared" si="167"/>
        <v>0</v>
      </c>
      <c r="IL46" s="488">
        <f t="shared" si="167"/>
        <v>0</v>
      </c>
      <c r="IM46" s="493">
        <f t="shared" si="133"/>
        <v>0</v>
      </c>
      <c r="IN46" s="492">
        <f t="shared" si="168"/>
        <v>0</v>
      </c>
      <c r="IO46" s="488">
        <f t="shared" si="168"/>
        <v>0</v>
      </c>
      <c r="IP46" s="488">
        <f t="shared" si="168"/>
        <v>0</v>
      </c>
      <c r="IQ46" s="489">
        <f t="shared" si="168"/>
        <v>0</v>
      </c>
      <c r="IR46" s="494">
        <f t="shared" si="135"/>
        <v>0</v>
      </c>
      <c r="IS46" s="495">
        <f>HZ46+IH46+IR46-IE46-IM46</f>
        <v>0</v>
      </c>
      <c r="IT46" s="304"/>
      <c r="IU46" s="496">
        <f>IS48</f>
        <v>0</v>
      </c>
    </row>
    <row r="47" spans="1:255" ht="39.75" customHeight="1" x14ac:dyDescent="0.35">
      <c r="A47" s="4557"/>
      <c r="B47" s="4542" t="str">
        <f>"CARGOS VAGOS A PARTIR DE 1º DE ABRIL DE"&amp;" "&amp;$C$3&amp;""</f>
        <v>CARGOS VAGOS A PARTIR DE 1º DE ABRIL DE 2025</v>
      </c>
      <c r="C47" s="402" t="s">
        <v>216</v>
      </c>
      <c r="D47" s="653">
        <v>0</v>
      </c>
      <c r="E47" s="423">
        <v>0</v>
      </c>
      <c r="F47" s="405">
        <v>0</v>
      </c>
      <c r="G47" s="405">
        <v>0</v>
      </c>
      <c r="H47" s="654">
        <v>0</v>
      </c>
      <c r="I47" s="408">
        <f>SUM(E47:H47)</f>
        <v>0</v>
      </c>
      <c r="J47" s="409">
        <v>0</v>
      </c>
      <c r="K47" s="654">
        <v>0</v>
      </c>
      <c r="L47" s="408">
        <f>SUM(J47:K47)</f>
        <v>0</v>
      </c>
      <c r="M47" s="409">
        <v>0</v>
      </c>
      <c r="N47" s="405">
        <v>0</v>
      </c>
      <c r="O47" s="405">
        <v>0</v>
      </c>
      <c r="P47" s="405">
        <v>0</v>
      </c>
      <c r="Q47" s="412">
        <f t="shared" si="141"/>
        <v>0</v>
      </c>
      <c r="R47" s="409">
        <v>0</v>
      </c>
      <c r="S47" s="405">
        <v>0</v>
      </c>
      <c r="T47" s="405">
        <v>0</v>
      </c>
      <c r="U47" s="405">
        <v>0</v>
      </c>
      <c r="V47" s="408">
        <f t="shared" si="142"/>
        <v>0</v>
      </c>
      <c r="W47" s="414">
        <f>D47+L47+V47-I47-Q47</f>
        <v>0</v>
      </c>
      <c r="X47" s="423">
        <v>0</v>
      </c>
      <c r="Y47" s="405">
        <v>0</v>
      </c>
      <c r="Z47" s="405">
        <v>0</v>
      </c>
      <c r="AA47" s="654">
        <v>0</v>
      </c>
      <c r="AB47" s="408">
        <f>SUM(X47:AA47)</f>
        <v>0</v>
      </c>
      <c r="AC47" s="409">
        <v>0</v>
      </c>
      <c r="AD47" s="654">
        <v>0</v>
      </c>
      <c r="AE47" s="408">
        <f>SUM(AC47:AD47)</f>
        <v>0</v>
      </c>
      <c r="AF47" s="409">
        <v>0</v>
      </c>
      <c r="AG47" s="405">
        <v>0</v>
      </c>
      <c r="AH47" s="405">
        <v>0</v>
      </c>
      <c r="AI47" s="405">
        <v>0</v>
      </c>
      <c r="AJ47" s="412">
        <f t="shared" si="143"/>
        <v>0</v>
      </c>
      <c r="AK47" s="409">
        <v>0</v>
      </c>
      <c r="AL47" s="405">
        <v>0</v>
      </c>
      <c r="AM47" s="405">
        <v>0</v>
      </c>
      <c r="AN47" s="405">
        <v>0</v>
      </c>
      <c r="AO47" s="408">
        <f t="shared" si="144"/>
        <v>0</v>
      </c>
      <c r="AP47" s="414">
        <f>W47+AE47+AO47-AB47-AJ47</f>
        <v>0</v>
      </c>
      <c r="AQ47" s="423">
        <v>0</v>
      </c>
      <c r="AR47" s="405">
        <v>0</v>
      </c>
      <c r="AS47" s="405">
        <v>0</v>
      </c>
      <c r="AT47" s="654">
        <v>0</v>
      </c>
      <c r="AU47" s="408">
        <f>SUM(AQ47:AT47)</f>
        <v>0</v>
      </c>
      <c r="AV47" s="409">
        <v>0</v>
      </c>
      <c r="AW47" s="654">
        <v>0</v>
      </c>
      <c r="AX47" s="408">
        <f>SUM(AV47:AW47)</f>
        <v>0</v>
      </c>
      <c r="AY47" s="409">
        <v>0</v>
      </c>
      <c r="AZ47" s="405">
        <v>0</v>
      </c>
      <c r="BA47" s="405">
        <v>0</v>
      </c>
      <c r="BB47" s="405">
        <v>0</v>
      </c>
      <c r="BC47" s="412">
        <f t="shared" si="145"/>
        <v>0</v>
      </c>
      <c r="BD47" s="409">
        <v>0</v>
      </c>
      <c r="BE47" s="405">
        <v>0</v>
      </c>
      <c r="BF47" s="405">
        <v>0</v>
      </c>
      <c r="BG47" s="405">
        <v>0</v>
      </c>
      <c r="BH47" s="408">
        <f t="shared" si="146"/>
        <v>0</v>
      </c>
      <c r="BI47" s="414">
        <f>AP47+AX47+BH47-AU47-BC47</f>
        <v>0</v>
      </c>
      <c r="BJ47" s="423">
        <v>0</v>
      </c>
      <c r="BK47" s="2083">
        <v>0</v>
      </c>
      <c r="BL47" s="405">
        <v>0</v>
      </c>
      <c r="BM47" s="2084">
        <v>0</v>
      </c>
      <c r="BN47" s="408">
        <f>SUM(BJ47:BM47)</f>
        <v>0</v>
      </c>
      <c r="BO47" s="2085">
        <v>0</v>
      </c>
      <c r="BP47" s="2086">
        <v>0</v>
      </c>
      <c r="BQ47" s="408">
        <f>SUM(BO47:BP47)</f>
        <v>0</v>
      </c>
      <c r="BR47" s="409">
        <v>0</v>
      </c>
      <c r="BS47" s="2087">
        <v>0</v>
      </c>
      <c r="BT47" s="405">
        <v>0</v>
      </c>
      <c r="BU47" s="2088">
        <v>0</v>
      </c>
      <c r="BV47" s="412">
        <f t="shared" si="147"/>
        <v>0</v>
      </c>
      <c r="BW47" s="409">
        <v>0</v>
      </c>
      <c r="BX47" s="2089">
        <v>0</v>
      </c>
      <c r="BY47" s="405">
        <v>0</v>
      </c>
      <c r="BZ47" s="405">
        <v>0</v>
      </c>
      <c r="CA47" s="408">
        <f t="shared" si="148"/>
        <v>0</v>
      </c>
      <c r="CB47" s="414">
        <f>BI47+BQ47+CA47-BN47-BV47</f>
        <v>0</v>
      </c>
      <c r="CC47" s="423">
        <v>0</v>
      </c>
      <c r="CD47" s="2090">
        <v>0</v>
      </c>
      <c r="CE47" s="405">
        <v>0</v>
      </c>
      <c r="CF47" s="2091">
        <v>0</v>
      </c>
      <c r="CG47" s="408">
        <f>SUM(CC47:CF47)</f>
        <v>0</v>
      </c>
      <c r="CH47" s="2092">
        <v>0</v>
      </c>
      <c r="CI47" s="2093">
        <v>0</v>
      </c>
      <c r="CJ47" s="408">
        <f>SUM(CH47:CI47)</f>
        <v>0</v>
      </c>
      <c r="CK47" s="409">
        <v>0</v>
      </c>
      <c r="CL47" s="2094">
        <v>0</v>
      </c>
      <c r="CM47" s="405">
        <v>0</v>
      </c>
      <c r="CN47" s="2095">
        <v>0</v>
      </c>
      <c r="CO47" s="412">
        <f t="shared" si="149"/>
        <v>0</v>
      </c>
      <c r="CP47" s="409">
        <v>0</v>
      </c>
      <c r="CQ47" s="2096">
        <v>0</v>
      </c>
      <c r="CR47" s="405">
        <v>0</v>
      </c>
      <c r="CS47" s="405">
        <v>0</v>
      </c>
      <c r="CT47" s="408">
        <f t="shared" si="150"/>
        <v>0</v>
      </c>
      <c r="CU47" s="414">
        <f>CB47+CJ47+CT47-CG47-CO47</f>
        <v>0</v>
      </c>
      <c r="CV47" s="423">
        <v>0</v>
      </c>
      <c r="CW47" s="2097">
        <v>0</v>
      </c>
      <c r="CX47" s="405">
        <v>0</v>
      </c>
      <c r="CY47" s="2098">
        <v>0</v>
      </c>
      <c r="CZ47" s="408">
        <f>SUM(CV47:CY47)</f>
        <v>0</v>
      </c>
      <c r="DA47" s="2099">
        <v>0</v>
      </c>
      <c r="DB47" s="2100">
        <v>0</v>
      </c>
      <c r="DC47" s="408">
        <f>SUM(DA47:DB47)</f>
        <v>0</v>
      </c>
      <c r="DD47" s="409">
        <v>0</v>
      </c>
      <c r="DE47" s="2101">
        <v>0</v>
      </c>
      <c r="DF47" s="405">
        <v>0</v>
      </c>
      <c r="DG47" s="2102">
        <v>0</v>
      </c>
      <c r="DH47" s="412">
        <f t="shared" si="151"/>
        <v>0</v>
      </c>
      <c r="DI47" s="409">
        <v>0</v>
      </c>
      <c r="DJ47" s="2103">
        <v>0</v>
      </c>
      <c r="DK47" s="405">
        <v>0</v>
      </c>
      <c r="DL47" s="405">
        <v>0</v>
      </c>
      <c r="DM47" s="408">
        <f t="shared" si="152"/>
        <v>0</v>
      </c>
      <c r="DN47" s="414">
        <f>CU47+DC47+DM47-CZ47-DH47</f>
        <v>0</v>
      </c>
      <c r="DO47" s="423">
        <v>0</v>
      </c>
      <c r="DP47" s="2104">
        <v>0</v>
      </c>
      <c r="DQ47" s="405">
        <v>0</v>
      </c>
      <c r="DR47" s="2105">
        <v>0</v>
      </c>
      <c r="DS47" s="408">
        <f>SUM(DO47:DR47)</f>
        <v>0</v>
      </c>
      <c r="DT47" s="2106">
        <v>0</v>
      </c>
      <c r="DU47" s="2107">
        <v>0</v>
      </c>
      <c r="DV47" s="408">
        <f>SUM(DT47:DU47)</f>
        <v>0</v>
      </c>
      <c r="DW47" s="409">
        <v>0</v>
      </c>
      <c r="DX47" s="2108">
        <v>0</v>
      </c>
      <c r="DY47" s="405">
        <v>0</v>
      </c>
      <c r="DZ47" s="2109">
        <v>0</v>
      </c>
      <c r="EA47" s="412">
        <f t="shared" si="153"/>
        <v>0</v>
      </c>
      <c r="EB47" s="409">
        <v>0</v>
      </c>
      <c r="EC47" s="2110">
        <v>0</v>
      </c>
      <c r="ED47" s="405">
        <v>0</v>
      </c>
      <c r="EE47" s="405">
        <v>0</v>
      </c>
      <c r="EF47" s="408">
        <f t="shared" si="154"/>
        <v>0</v>
      </c>
      <c r="EG47" s="414">
        <f>DN47+DV47+EF47-DS47-EA47</f>
        <v>0</v>
      </c>
      <c r="EH47" s="423">
        <v>0</v>
      </c>
      <c r="EI47" s="2111">
        <v>0</v>
      </c>
      <c r="EJ47" s="405">
        <v>0</v>
      </c>
      <c r="EK47" s="2112">
        <v>0</v>
      </c>
      <c r="EL47" s="408">
        <f>SUM(EH47:EK47)</f>
        <v>0</v>
      </c>
      <c r="EM47" s="2113">
        <v>0</v>
      </c>
      <c r="EN47" s="2114">
        <v>0</v>
      </c>
      <c r="EO47" s="408">
        <f>SUM(EM47:EN47)</f>
        <v>0</v>
      </c>
      <c r="EP47" s="409">
        <v>0</v>
      </c>
      <c r="EQ47" s="2115">
        <v>0</v>
      </c>
      <c r="ER47" s="405">
        <v>0</v>
      </c>
      <c r="ES47" s="2116">
        <v>0</v>
      </c>
      <c r="ET47" s="412">
        <f t="shared" si="155"/>
        <v>0</v>
      </c>
      <c r="EU47" s="409">
        <v>0</v>
      </c>
      <c r="EV47" s="2117">
        <v>0</v>
      </c>
      <c r="EW47" s="405">
        <v>0</v>
      </c>
      <c r="EX47" s="405">
        <v>0</v>
      </c>
      <c r="EY47" s="408">
        <f t="shared" si="156"/>
        <v>0</v>
      </c>
      <c r="EZ47" s="414">
        <f>EG47+EO47+EY47-EL47-ET47</f>
        <v>0</v>
      </c>
      <c r="FA47" s="423">
        <v>0</v>
      </c>
      <c r="FB47" s="2118">
        <v>0</v>
      </c>
      <c r="FC47" s="405">
        <v>0</v>
      </c>
      <c r="FD47" s="2119">
        <v>0</v>
      </c>
      <c r="FE47" s="408">
        <f>SUM(FA47:FD47)</f>
        <v>0</v>
      </c>
      <c r="FF47" s="2120">
        <v>0</v>
      </c>
      <c r="FG47" s="2121">
        <v>0</v>
      </c>
      <c r="FH47" s="408">
        <f>SUM(FF47:FG47)</f>
        <v>0</v>
      </c>
      <c r="FI47" s="409">
        <v>0</v>
      </c>
      <c r="FJ47" s="2122">
        <v>0</v>
      </c>
      <c r="FK47" s="405">
        <v>0</v>
      </c>
      <c r="FL47" s="2123">
        <v>0</v>
      </c>
      <c r="FM47" s="2124">
        <f t="shared" si="157"/>
        <v>0</v>
      </c>
      <c r="FN47" s="409">
        <v>0</v>
      </c>
      <c r="FO47" s="2125">
        <v>0</v>
      </c>
      <c r="FP47" s="405">
        <v>0</v>
      </c>
      <c r="FQ47" s="405">
        <v>0</v>
      </c>
      <c r="FR47" s="408">
        <f t="shared" si="158"/>
        <v>0</v>
      </c>
      <c r="FS47" s="414">
        <f>EZ47+FH47+FR47-FE47-FM47</f>
        <v>0</v>
      </c>
      <c r="FT47" s="423">
        <v>0</v>
      </c>
      <c r="FU47" s="2126">
        <v>0</v>
      </c>
      <c r="FV47" s="405">
        <v>0</v>
      </c>
      <c r="FW47" s="2127">
        <v>0</v>
      </c>
      <c r="FX47" s="408">
        <f>SUM(FT47:FW47)</f>
        <v>0</v>
      </c>
      <c r="FY47" s="2128">
        <v>0</v>
      </c>
      <c r="FZ47" s="2129">
        <v>0</v>
      </c>
      <c r="GA47" s="408">
        <f>SUM(FY47:FZ47)</f>
        <v>0</v>
      </c>
      <c r="GB47" s="409">
        <v>0</v>
      </c>
      <c r="GC47" s="2130">
        <v>0</v>
      </c>
      <c r="GD47" s="405">
        <v>0</v>
      </c>
      <c r="GE47" s="2131">
        <v>0</v>
      </c>
      <c r="GF47" s="412">
        <f t="shared" si="159"/>
        <v>0</v>
      </c>
      <c r="GG47" s="409">
        <v>0</v>
      </c>
      <c r="GH47" s="2132">
        <v>0</v>
      </c>
      <c r="GI47" s="405">
        <v>0</v>
      </c>
      <c r="GJ47" s="405">
        <v>0</v>
      </c>
      <c r="GK47" s="408">
        <f t="shared" si="160"/>
        <v>0</v>
      </c>
      <c r="GL47" s="414">
        <f>FS47+GA47+GK47-FX47-GF47</f>
        <v>0</v>
      </c>
      <c r="GM47" s="423">
        <v>0</v>
      </c>
      <c r="GN47" s="2133">
        <v>0</v>
      </c>
      <c r="GO47" s="405">
        <v>0</v>
      </c>
      <c r="GP47" s="2134">
        <v>0</v>
      </c>
      <c r="GQ47" s="408">
        <f>SUM(GM47:GP47)</f>
        <v>0</v>
      </c>
      <c r="GR47" s="2135">
        <v>0</v>
      </c>
      <c r="GS47" s="2136">
        <v>0</v>
      </c>
      <c r="GT47" s="408">
        <f>SUM(GR47:GS47)</f>
        <v>0</v>
      </c>
      <c r="GU47" s="409">
        <v>0</v>
      </c>
      <c r="GV47" s="2137">
        <v>0</v>
      </c>
      <c r="GW47" s="405">
        <v>0</v>
      </c>
      <c r="GX47" s="2138">
        <v>0</v>
      </c>
      <c r="GY47" s="412">
        <f t="shared" si="161"/>
        <v>0</v>
      </c>
      <c r="GZ47" s="409">
        <v>0</v>
      </c>
      <c r="HA47" s="2139">
        <v>0</v>
      </c>
      <c r="HB47" s="405">
        <v>0</v>
      </c>
      <c r="HC47" s="405">
        <v>0</v>
      </c>
      <c r="HD47" s="408">
        <f t="shared" si="162"/>
        <v>0</v>
      </c>
      <c r="HE47" s="414">
        <f>GL47+GT47+HD47-GQ47-GY47</f>
        <v>0</v>
      </c>
      <c r="HF47" s="423">
        <v>0</v>
      </c>
      <c r="HG47" s="2140">
        <v>0</v>
      </c>
      <c r="HH47" s="405">
        <v>0</v>
      </c>
      <c r="HI47" s="2141">
        <v>0</v>
      </c>
      <c r="HJ47" s="408">
        <f>SUM(HF47:HI47)</f>
        <v>0</v>
      </c>
      <c r="HK47" s="2142">
        <v>0</v>
      </c>
      <c r="HL47" s="2143">
        <v>0</v>
      </c>
      <c r="HM47" s="408">
        <f>SUM(HK47:HL47)</f>
        <v>0</v>
      </c>
      <c r="HN47" s="409">
        <v>0</v>
      </c>
      <c r="HO47" s="2144">
        <v>0</v>
      </c>
      <c r="HP47" s="405">
        <v>0</v>
      </c>
      <c r="HQ47" s="2145">
        <v>0</v>
      </c>
      <c r="HR47" s="412">
        <f t="shared" si="163"/>
        <v>0</v>
      </c>
      <c r="HS47" s="409">
        <v>0</v>
      </c>
      <c r="HT47" s="2146">
        <v>0</v>
      </c>
      <c r="HU47" s="405">
        <v>0</v>
      </c>
      <c r="HV47" s="405">
        <v>0</v>
      </c>
      <c r="HW47" s="408">
        <f t="shared" si="164"/>
        <v>0</v>
      </c>
      <c r="HX47" s="414">
        <f>HE47+HM47+HW47-HJ47-HR47</f>
        <v>0</v>
      </c>
      <c r="HY47" s="391"/>
      <c r="HZ47" s="719">
        <f>D47</f>
        <v>0</v>
      </c>
      <c r="IA47" s="487">
        <f t="shared" si="165"/>
        <v>0</v>
      </c>
      <c r="IB47" s="488">
        <f t="shared" si="165"/>
        <v>0</v>
      </c>
      <c r="IC47" s="488">
        <f t="shared" si="165"/>
        <v>0</v>
      </c>
      <c r="ID47" s="489">
        <f t="shared" si="165"/>
        <v>0</v>
      </c>
      <c r="IE47" s="490">
        <f>SUM(IA47:ID47)</f>
        <v>0</v>
      </c>
      <c r="IF47" s="488">
        <f t="shared" si="166"/>
        <v>0</v>
      </c>
      <c r="IG47" s="488">
        <f t="shared" si="166"/>
        <v>0</v>
      </c>
      <c r="IH47" s="491">
        <f>SUM(IF47:IG47)</f>
        <v>0</v>
      </c>
      <c r="II47" s="492">
        <f t="shared" si="167"/>
        <v>0</v>
      </c>
      <c r="IJ47" s="488">
        <f t="shared" si="167"/>
        <v>0</v>
      </c>
      <c r="IK47" s="488">
        <f t="shared" si="167"/>
        <v>0</v>
      </c>
      <c r="IL47" s="488">
        <f t="shared" si="167"/>
        <v>0</v>
      </c>
      <c r="IM47" s="493">
        <f t="shared" si="133"/>
        <v>0</v>
      </c>
      <c r="IN47" s="492">
        <f t="shared" si="168"/>
        <v>0</v>
      </c>
      <c r="IO47" s="488">
        <f t="shared" si="168"/>
        <v>0</v>
      </c>
      <c r="IP47" s="488">
        <f t="shared" si="168"/>
        <v>0</v>
      </c>
      <c r="IQ47" s="489">
        <f t="shared" si="168"/>
        <v>0</v>
      </c>
      <c r="IR47" s="494">
        <f t="shared" si="135"/>
        <v>0</v>
      </c>
      <c r="IS47" s="495">
        <f>HZ47+IH47+IR47-IE47-IM47</f>
        <v>0</v>
      </c>
      <c r="IT47" s="304"/>
      <c r="IU47" s="720">
        <v>0</v>
      </c>
    </row>
    <row r="48" spans="1:255" ht="39.75" customHeight="1" x14ac:dyDescent="0.35">
      <c r="A48" s="4558"/>
      <c r="B48" s="4543"/>
      <c r="C48" s="573" t="s">
        <v>217</v>
      </c>
      <c r="D48" s="653">
        <v>0</v>
      </c>
      <c r="E48" s="423">
        <v>0</v>
      </c>
      <c r="F48" s="405">
        <v>0</v>
      </c>
      <c r="G48" s="405">
        <v>0</v>
      </c>
      <c r="H48" s="654">
        <v>0</v>
      </c>
      <c r="I48" s="408">
        <f>SUM(E48:H48)</f>
        <v>0</v>
      </c>
      <c r="J48" s="721">
        <v>0</v>
      </c>
      <c r="K48" s="722">
        <v>0</v>
      </c>
      <c r="L48" s="408">
        <f>SUM(J48:K48)</f>
        <v>0</v>
      </c>
      <c r="M48" s="409">
        <v>0</v>
      </c>
      <c r="N48" s="405">
        <v>0</v>
      </c>
      <c r="O48" s="405">
        <v>0</v>
      </c>
      <c r="P48" s="405">
        <v>0</v>
      </c>
      <c r="Q48" s="412">
        <f t="shared" si="141"/>
        <v>0</v>
      </c>
      <c r="R48" s="409">
        <v>0</v>
      </c>
      <c r="S48" s="405">
        <v>0</v>
      </c>
      <c r="T48" s="405">
        <v>0</v>
      </c>
      <c r="U48" s="405">
        <v>0</v>
      </c>
      <c r="V48" s="408">
        <f t="shared" si="142"/>
        <v>0</v>
      </c>
      <c r="W48" s="414">
        <f>D48+L48+V48-I48-Q48</f>
        <v>0</v>
      </c>
      <c r="X48" s="423">
        <v>0</v>
      </c>
      <c r="Y48" s="405">
        <v>0</v>
      </c>
      <c r="Z48" s="405">
        <v>0</v>
      </c>
      <c r="AA48" s="654">
        <v>0</v>
      </c>
      <c r="AB48" s="408">
        <f>SUM(X48:AA48)</f>
        <v>0</v>
      </c>
      <c r="AC48" s="721">
        <v>0</v>
      </c>
      <c r="AD48" s="722">
        <v>0</v>
      </c>
      <c r="AE48" s="408">
        <f>SUM(AC48:AD48)</f>
        <v>0</v>
      </c>
      <c r="AF48" s="409">
        <v>0</v>
      </c>
      <c r="AG48" s="405">
        <v>0</v>
      </c>
      <c r="AH48" s="405">
        <v>0</v>
      </c>
      <c r="AI48" s="405">
        <v>0</v>
      </c>
      <c r="AJ48" s="412">
        <f t="shared" si="143"/>
        <v>0</v>
      </c>
      <c r="AK48" s="409">
        <v>0</v>
      </c>
      <c r="AL48" s="405">
        <v>0</v>
      </c>
      <c r="AM48" s="405">
        <v>0</v>
      </c>
      <c r="AN48" s="405">
        <v>0</v>
      </c>
      <c r="AO48" s="408">
        <f t="shared" si="144"/>
        <v>0</v>
      </c>
      <c r="AP48" s="414">
        <f>W48+AE48+AO48-AB48-AJ48</f>
        <v>0</v>
      </c>
      <c r="AQ48" s="423">
        <v>0</v>
      </c>
      <c r="AR48" s="405">
        <v>0</v>
      </c>
      <c r="AS48" s="405">
        <v>0</v>
      </c>
      <c r="AT48" s="654">
        <v>0</v>
      </c>
      <c r="AU48" s="408">
        <f>SUM(AQ48:AT48)</f>
        <v>0</v>
      </c>
      <c r="AV48" s="721">
        <v>0</v>
      </c>
      <c r="AW48" s="722">
        <v>0</v>
      </c>
      <c r="AX48" s="408">
        <f>SUM(AV48:AW48)</f>
        <v>0</v>
      </c>
      <c r="AY48" s="409">
        <v>0</v>
      </c>
      <c r="AZ48" s="405">
        <v>0</v>
      </c>
      <c r="BA48" s="405">
        <v>0</v>
      </c>
      <c r="BB48" s="405">
        <v>0</v>
      </c>
      <c r="BC48" s="412">
        <f t="shared" si="145"/>
        <v>0</v>
      </c>
      <c r="BD48" s="409">
        <v>0</v>
      </c>
      <c r="BE48" s="405">
        <v>0</v>
      </c>
      <c r="BF48" s="405">
        <v>0</v>
      </c>
      <c r="BG48" s="405">
        <v>0</v>
      </c>
      <c r="BH48" s="408">
        <f t="shared" si="146"/>
        <v>0</v>
      </c>
      <c r="BI48" s="414">
        <f>AP48+AX48+BH48-AU48-BC48</f>
        <v>0</v>
      </c>
      <c r="BJ48" s="423">
        <v>0</v>
      </c>
      <c r="BK48" s="405">
        <v>0</v>
      </c>
      <c r="BL48" s="2147">
        <v>0</v>
      </c>
      <c r="BM48" s="2148">
        <v>0</v>
      </c>
      <c r="BN48" s="408">
        <f>SUM(BJ48:BM48)</f>
        <v>0</v>
      </c>
      <c r="BO48" s="2149">
        <v>0</v>
      </c>
      <c r="BP48" s="2150">
        <v>0</v>
      </c>
      <c r="BQ48" s="408">
        <f>SUM(BO48:BP48)</f>
        <v>0</v>
      </c>
      <c r="BR48" s="409">
        <v>0</v>
      </c>
      <c r="BS48" s="2151">
        <v>0</v>
      </c>
      <c r="BT48" s="405">
        <v>0</v>
      </c>
      <c r="BU48" s="2152">
        <v>0</v>
      </c>
      <c r="BV48" s="412">
        <f t="shared" si="147"/>
        <v>0</v>
      </c>
      <c r="BW48" s="409">
        <v>0</v>
      </c>
      <c r="BX48" s="2153">
        <v>0</v>
      </c>
      <c r="BY48" s="405">
        <v>0</v>
      </c>
      <c r="BZ48" s="2154">
        <v>0</v>
      </c>
      <c r="CA48" s="408">
        <f t="shared" si="148"/>
        <v>0</v>
      </c>
      <c r="CB48" s="414">
        <f>BI48+BQ48+CA48-BN48-BV48</f>
        <v>0</v>
      </c>
      <c r="CC48" s="423">
        <v>0</v>
      </c>
      <c r="CD48" s="405">
        <v>0</v>
      </c>
      <c r="CE48" s="2155">
        <v>0</v>
      </c>
      <c r="CF48" s="2156">
        <v>0</v>
      </c>
      <c r="CG48" s="408">
        <f>SUM(CC48:CF48)</f>
        <v>0</v>
      </c>
      <c r="CH48" s="2157">
        <v>0</v>
      </c>
      <c r="CI48" s="2158">
        <v>0</v>
      </c>
      <c r="CJ48" s="408">
        <f>SUM(CH48:CI48)</f>
        <v>0</v>
      </c>
      <c r="CK48" s="409">
        <v>0</v>
      </c>
      <c r="CL48" s="2159">
        <v>0</v>
      </c>
      <c r="CM48" s="405">
        <v>0</v>
      </c>
      <c r="CN48" s="2160">
        <v>0</v>
      </c>
      <c r="CO48" s="412">
        <f t="shared" si="149"/>
        <v>0</v>
      </c>
      <c r="CP48" s="409">
        <v>0</v>
      </c>
      <c r="CQ48" s="2161">
        <v>0</v>
      </c>
      <c r="CR48" s="405">
        <v>0</v>
      </c>
      <c r="CS48" s="2162">
        <v>0</v>
      </c>
      <c r="CT48" s="408">
        <f t="shared" si="150"/>
        <v>0</v>
      </c>
      <c r="CU48" s="414">
        <f>CB48+CJ48+CT48-CG48-CO48</f>
        <v>0</v>
      </c>
      <c r="CV48" s="423">
        <v>0</v>
      </c>
      <c r="CW48" s="405">
        <v>0</v>
      </c>
      <c r="CX48" s="2163">
        <v>0</v>
      </c>
      <c r="CY48" s="2164">
        <v>0</v>
      </c>
      <c r="CZ48" s="408">
        <f>SUM(CV48:CY48)</f>
        <v>0</v>
      </c>
      <c r="DA48" s="2165">
        <v>0</v>
      </c>
      <c r="DB48" s="2166">
        <v>0</v>
      </c>
      <c r="DC48" s="408">
        <f>SUM(DA48:DB48)</f>
        <v>0</v>
      </c>
      <c r="DD48" s="409">
        <v>0</v>
      </c>
      <c r="DE48" s="2167">
        <v>0</v>
      </c>
      <c r="DF48" s="405">
        <v>0</v>
      </c>
      <c r="DG48" s="2168">
        <v>0</v>
      </c>
      <c r="DH48" s="412">
        <f t="shared" si="151"/>
        <v>0</v>
      </c>
      <c r="DI48" s="409">
        <v>0</v>
      </c>
      <c r="DJ48" s="2169">
        <v>0</v>
      </c>
      <c r="DK48" s="405">
        <v>0</v>
      </c>
      <c r="DL48" s="2170">
        <v>0</v>
      </c>
      <c r="DM48" s="408">
        <f t="shared" si="152"/>
        <v>0</v>
      </c>
      <c r="DN48" s="414">
        <f>CU48+DC48+DM48-CZ48-DH48</f>
        <v>0</v>
      </c>
      <c r="DO48" s="423">
        <v>0</v>
      </c>
      <c r="DP48" s="405">
        <v>0</v>
      </c>
      <c r="DQ48" s="2171">
        <v>0</v>
      </c>
      <c r="DR48" s="2172">
        <v>0</v>
      </c>
      <c r="DS48" s="408">
        <f>SUM(DO48:DR48)</f>
        <v>0</v>
      </c>
      <c r="DT48" s="2173">
        <v>0</v>
      </c>
      <c r="DU48" s="2174">
        <v>0</v>
      </c>
      <c r="DV48" s="408">
        <f>SUM(DT48:DU48)</f>
        <v>0</v>
      </c>
      <c r="DW48" s="409">
        <v>0</v>
      </c>
      <c r="DX48" s="2175">
        <v>0</v>
      </c>
      <c r="DY48" s="405">
        <v>0</v>
      </c>
      <c r="DZ48" s="2176">
        <v>0</v>
      </c>
      <c r="EA48" s="412">
        <f t="shared" si="153"/>
        <v>0</v>
      </c>
      <c r="EB48" s="409">
        <v>0</v>
      </c>
      <c r="EC48" s="2177">
        <v>0</v>
      </c>
      <c r="ED48" s="405">
        <v>0</v>
      </c>
      <c r="EE48" s="2178">
        <v>0</v>
      </c>
      <c r="EF48" s="408">
        <f t="shared" si="154"/>
        <v>0</v>
      </c>
      <c r="EG48" s="414">
        <f>DN48+DV48+EF48-DS48-EA48</f>
        <v>0</v>
      </c>
      <c r="EH48" s="423">
        <v>0</v>
      </c>
      <c r="EI48" s="405">
        <v>0</v>
      </c>
      <c r="EJ48" s="2179">
        <v>0</v>
      </c>
      <c r="EK48" s="2180">
        <v>0</v>
      </c>
      <c r="EL48" s="408">
        <f>SUM(EH48:EK48)</f>
        <v>0</v>
      </c>
      <c r="EM48" s="2181">
        <v>0</v>
      </c>
      <c r="EN48" s="2182">
        <v>0</v>
      </c>
      <c r="EO48" s="408">
        <f>SUM(EM48:EN48)</f>
        <v>0</v>
      </c>
      <c r="EP48" s="409">
        <v>0</v>
      </c>
      <c r="EQ48" s="2183">
        <v>0</v>
      </c>
      <c r="ER48" s="405">
        <v>0</v>
      </c>
      <c r="ES48" s="2184">
        <v>0</v>
      </c>
      <c r="ET48" s="412">
        <f t="shared" si="155"/>
        <v>0</v>
      </c>
      <c r="EU48" s="409">
        <v>0</v>
      </c>
      <c r="EV48" s="2185">
        <v>0</v>
      </c>
      <c r="EW48" s="405">
        <v>0</v>
      </c>
      <c r="EX48" s="2186">
        <v>0</v>
      </c>
      <c r="EY48" s="408">
        <f t="shared" si="156"/>
        <v>0</v>
      </c>
      <c r="EZ48" s="414">
        <f>EG48+EO48+EY48-EL48-ET48</f>
        <v>0</v>
      </c>
      <c r="FA48" s="423">
        <v>0</v>
      </c>
      <c r="FB48" s="405">
        <v>0</v>
      </c>
      <c r="FC48" s="2187">
        <v>0</v>
      </c>
      <c r="FD48" s="2188">
        <v>0</v>
      </c>
      <c r="FE48" s="408">
        <f>SUM(FA48:FD48)</f>
        <v>0</v>
      </c>
      <c r="FF48" s="2189">
        <v>0</v>
      </c>
      <c r="FG48" s="2190">
        <v>0</v>
      </c>
      <c r="FH48" s="408">
        <f>SUM(FF48:FG48)</f>
        <v>0</v>
      </c>
      <c r="FI48" s="409">
        <v>0</v>
      </c>
      <c r="FJ48" s="2191">
        <v>0</v>
      </c>
      <c r="FK48" s="405">
        <v>0</v>
      </c>
      <c r="FL48" s="2192">
        <v>0</v>
      </c>
      <c r="FM48" s="2193">
        <f t="shared" si="157"/>
        <v>0</v>
      </c>
      <c r="FN48" s="409">
        <v>0</v>
      </c>
      <c r="FO48" s="2194">
        <v>0</v>
      </c>
      <c r="FP48" s="405">
        <v>0</v>
      </c>
      <c r="FQ48" s="2195">
        <v>0</v>
      </c>
      <c r="FR48" s="408">
        <f t="shared" si="158"/>
        <v>0</v>
      </c>
      <c r="FS48" s="414">
        <f>EZ48+FH48+FR48-FE48-FM48</f>
        <v>0</v>
      </c>
      <c r="FT48" s="423">
        <v>0</v>
      </c>
      <c r="FU48" s="405">
        <v>0</v>
      </c>
      <c r="FV48" s="2196">
        <v>0</v>
      </c>
      <c r="FW48" s="2197">
        <v>0</v>
      </c>
      <c r="FX48" s="408">
        <f>SUM(FT48:FW48)</f>
        <v>0</v>
      </c>
      <c r="FY48" s="2198">
        <v>0</v>
      </c>
      <c r="FZ48" s="2199">
        <v>0</v>
      </c>
      <c r="GA48" s="408">
        <f>SUM(FY48:FZ48)</f>
        <v>0</v>
      </c>
      <c r="GB48" s="409">
        <v>0</v>
      </c>
      <c r="GC48" s="2200">
        <v>0</v>
      </c>
      <c r="GD48" s="405">
        <v>0</v>
      </c>
      <c r="GE48" s="2201">
        <v>0</v>
      </c>
      <c r="GF48" s="412">
        <f t="shared" si="159"/>
        <v>0</v>
      </c>
      <c r="GG48" s="409">
        <v>0</v>
      </c>
      <c r="GH48" s="2202">
        <v>0</v>
      </c>
      <c r="GI48" s="405">
        <v>0</v>
      </c>
      <c r="GJ48" s="2203">
        <v>0</v>
      </c>
      <c r="GK48" s="408">
        <f t="shared" si="160"/>
        <v>0</v>
      </c>
      <c r="GL48" s="414">
        <f>FS48+GA48+GK48-FX48-GF48</f>
        <v>0</v>
      </c>
      <c r="GM48" s="423">
        <v>0</v>
      </c>
      <c r="GN48" s="405">
        <v>0</v>
      </c>
      <c r="GO48" s="2204">
        <v>0</v>
      </c>
      <c r="GP48" s="2205">
        <v>0</v>
      </c>
      <c r="GQ48" s="408">
        <f>SUM(GM48:GP48)</f>
        <v>0</v>
      </c>
      <c r="GR48" s="2206">
        <v>0</v>
      </c>
      <c r="GS48" s="2207">
        <v>0</v>
      </c>
      <c r="GT48" s="408">
        <f>SUM(GR48:GS48)</f>
        <v>0</v>
      </c>
      <c r="GU48" s="409">
        <v>0</v>
      </c>
      <c r="GV48" s="2208">
        <v>0</v>
      </c>
      <c r="GW48" s="405">
        <v>0</v>
      </c>
      <c r="GX48" s="2209">
        <v>0</v>
      </c>
      <c r="GY48" s="412">
        <f t="shared" si="161"/>
        <v>0</v>
      </c>
      <c r="GZ48" s="409">
        <v>0</v>
      </c>
      <c r="HA48" s="2210">
        <v>0</v>
      </c>
      <c r="HB48" s="405">
        <v>0</v>
      </c>
      <c r="HC48" s="2211">
        <v>0</v>
      </c>
      <c r="HD48" s="408">
        <f t="shared" si="162"/>
        <v>0</v>
      </c>
      <c r="HE48" s="414">
        <f>GL48+GT48+HD48-GQ48-GY48</f>
        <v>0</v>
      </c>
      <c r="HF48" s="423">
        <v>0</v>
      </c>
      <c r="HG48" s="405">
        <v>0</v>
      </c>
      <c r="HH48" s="2212">
        <v>0</v>
      </c>
      <c r="HI48" s="2213">
        <v>0</v>
      </c>
      <c r="HJ48" s="408">
        <f>SUM(HF48:HI48)</f>
        <v>0</v>
      </c>
      <c r="HK48" s="2214">
        <v>0</v>
      </c>
      <c r="HL48" s="2215">
        <v>0</v>
      </c>
      <c r="HM48" s="408">
        <f>SUM(HK48:HL48)</f>
        <v>0</v>
      </c>
      <c r="HN48" s="409">
        <v>0</v>
      </c>
      <c r="HO48" s="2216">
        <v>0</v>
      </c>
      <c r="HP48" s="405">
        <v>0</v>
      </c>
      <c r="HQ48" s="2217">
        <v>0</v>
      </c>
      <c r="HR48" s="412">
        <f t="shared" si="163"/>
        <v>0</v>
      </c>
      <c r="HS48" s="409">
        <v>0</v>
      </c>
      <c r="HT48" s="2218">
        <v>0</v>
      </c>
      <c r="HU48" s="405">
        <v>0</v>
      </c>
      <c r="HV48" s="2219">
        <v>0</v>
      </c>
      <c r="HW48" s="408">
        <f t="shared" si="164"/>
        <v>0</v>
      </c>
      <c r="HX48" s="414">
        <f>HE48+HM48+HW48-HJ48-HR48</f>
        <v>0</v>
      </c>
      <c r="HY48" s="391"/>
      <c r="HZ48" s="719">
        <f>D48</f>
        <v>0</v>
      </c>
      <c r="IA48" s="487">
        <f t="shared" si="165"/>
        <v>0</v>
      </c>
      <c r="IB48" s="488">
        <f t="shared" si="165"/>
        <v>0</v>
      </c>
      <c r="IC48" s="488">
        <f t="shared" si="165"/>
        <v>0</v>
      </c>
      <c r="ID48" s="489">
        <f t="shared" si="165"/>
        <v>0</v>
      </c>
      <c r="IE48" s="490">
        <f>SUM(IA48:ID48)</f>
        <v>0</v>
      </c>
      <c r="IF48" s="488">
        <f t="shared" si="166"/>
        <v>0</v>
      </c>
      <c r="IG48" s="488">
        <f t="shared" si="166"/>
        <v>0</v>
      </c>
      <c r="IH48" s="491">
        <f>SUM(IF48:IG48)</f>
        <v>0</v>
      </c>
      <c r="II48" s="492">
        <f t="shared" si="167"/>
        <v>0</v>
      </c>
      <c r="IJ48" s="488">
        <f t="shared" si="167"/>
        <v>0</v>
      </c>
      <c r="IK48" s="488">
        <f t="shared" si="167"/>
        <v>0</v>
      </c>
      <c r="IL48" s="488">
        <f t="shared" si="167"/>
        <v>0</v>
      </c>
      <c r="IM48" s="493">
        <f t="shared" si="133"/>
        <v>0</v>
      </c>
      <c r="IN48" s="492">
        <f t="shared" si="168"/>
        <v>0</v>
      </c>
      <c r="IO48" s="488">
        <f t="shared" si="168"/>
        <v>0</v>
      </c>
      <c r="IP48" s="488">
        <f t="shared" si="168"/>
        <v>0</v>
      </c>
      <c r="IQ48" s="489">
        <f t="shared" si="168"/>
        <v>0</v>
      </c>
      <c r="IR48" s="494">
        <f t="shared" si="135"/>
        <v>0</v>
      </c>
      <c r="IS48" s="495">
        <f>HZ48+IH48+IR48-IE48-IM48</f>
        <v>0</v>
      </c>
      <c r="IT48" s="304"/>
      <c r="IU48" s="720">
        <v>0</v>
      </c>
    </row>
    <row r="49" spans="1:255" ht="30" customHeight="1" x14ac:dyDescent="0.35">
      <c r="A49" s="796"/>
      <c r="B49" s="796" t="s">
        <v>219</v>
      </c>
      <c r="C49" s="797"/>
      <c r="D49" s="798">
        <f t="shared" ref="D49:BO49" si="169">SUM(D43:D48)</f>
        <v>0</v>
      </c>
      <c r="E49" s="799">
        <f t="shared" si="169"/>
        <v>0</v>
      </c>
      <c r="F49" s="800">
        <f t="shared" si="169"/>
        <v>0</v>
      </c>
      <c r="G49" s="800">
        <f t="shared" si="169"/>
        <v>0</v>
      </c>
      <c r="H49" s="800">
        <f t="shared" si="169"/>
        <v>0</v>
      </c>
      <c r="I49" s="800">
        <f t="shared" si="169"/>
        <v>0</v>
      </c>
      <c r="J49" s="800">
        <f t="shared" si="169"/>
        <v>0</v>
      </c>
      <c r="K49" s="800">
        <f t="shared" si="169"/>
        <v>0</v>
      </c>
      <c r="L49" s="800">
        <f t="shared" si="169"/>
        <v>0</v>
      </c>
      <c r="M49" s="800">
        <f t="shared" si="169"/>
        <v>0</v>
      </c>
      <c r="N49" s="800">
        <f t="shared" si="169"/>
        <v>0</v>
      </c>
      <c r="O49" s="800">
        <f t="shared" si="169"/>
        <v>0</v>
      </c>
      <c r="P49" s="800">
        <f t="shared" si="169"/>
        <v>0</v>
      </c>
      <c r="Q49" s="800">
        <f t="shared" si="169"/>
        <v>0</v>
      </c>
      <c r="R49" s="800">
        <f t="shared" si="169"/>
        <v>0</v>
      </c>
      <c r="S49" s="800">
        <f t="shared" si="169"/>
        <v>0</v>
      </c>
      <c r="T49" s="800">
        <f t="shared" si="169"/>
        <v>0</v>
      </c>
      <c r="U49" s="800">
        <f t="shared" si="169"/>
        <v>0</v>
      </c>
      <c r="V49" s="800">
        <f t="shared" si="169"/>
        <v>0</v>
      </c>
      <c r="W49" s="801">
        <f t="shared" si="169"/>
        <v>0</v>
      </c>
      <c r="X49" s="799">
        <f t="shared" si="169"/>
        <v>0</v>
      </c>
      <c r="Y49" s="800">
        <f t="shared" si="169"/>
        <v>0</v>
      </c>
      <c r="Z49" s="800">
        <f t="shared" si="169"/>
        <v>0</v>
      </c>
      <c r="AA49" s="800">
        <f t="shared" si="169"/>
        <v>0</v>
      </c>
      <c r="AB49" s="800">
        <f t="shared" si="169"/>
        <v>0</v>
      </c>
      <c r="AC49" s="800">
        <f t="shared" si="169"/>
        <v>0</v>
      </c>
      <c r="AD49" s="800">
        <f t="shared" si="169"/>
        <v>0</v>
      </c>
      <c r="AE49" s="800">
        <f t="shared" si="169"/>
        <v>0</v>
      </c>
      <c r="AF49" s="800">
        <f t="shared" si="169"/>
        <v>0</v>
      </c>
      <c r="AG49" s="800">
        <f t="shared" si="169"/>
        <v>0</v>
      </c>
      <c r="AH49" s="800">
        <f t="shared" si="169"/>
        <v>0</v>
      </c>
      <c r="AI49" s="800">
        <f t="shared" si="169"/>
        <v>0</v>
      </c>
      <c r="AJ49" s="800">
        <f t="shared" si="169"/>
        <v>0</v>
      </c>
      <c r="AK49" s="800">
        <f t="shared" si="169"/>
        <v>0</v>
      </c>
      <c r="AL49" s="800">
        <f t="shared" si="169"/>
        <v>0</v>
      </c>
      <c r="AM49" s="800">
        <f t="shared" si="169"/>
        <v>0</v>
      </c>
      <c r="AN49" s="800">
        <f t="shared" si="169"/>
        <v>0</v>
      </c>
      <c r="AO49" s="800">
        <f t="shared" si="169"/>
        <v>0</v>
      </c>
      <c r="AP49" s="801">
        <f t="shared" si="169"/>
        <v>0</v>
      </c>
      <c r="AQ49" s="799">
        <f t="shared" si="169"/>
        <v>0</v>
      </c>
      <c r="AR49" s="800">
        <f t="shared" si="169"/>
        <v>0</v>
      </c>
      <c r="AS49" s="800">
        <f t="shared" si="169"/>
        <v>0</v>
      </c>
      <c r="AT49" s="800">
        <f t="shared" si="169"/>
        <v>0</v>
      </c>
      <c r="AU49" s="800">
        <f t="shared" si="169"/>
        <v>0</v>
      </c>
      <c r="AV49" s="800">
        <f t="shared" si="169"/>
        <v>0</v>
      </c>
      <c r="AW49" s="800">
        <f t="shared" si="169"/>
        <v>0</v>
      </c>
      <c r="AX49" s="800">
        <f t="shared" si="169"/>
        <v>0</v>
      </c>
      <c r="AY49" s="800">
        <f t="shared" si="169"/>
        <v>0</v>
      </c>
      <c r="AZ49" s="800">
        <f t="shared" si="169"/>
        <v>0</v>
      </c>
      <c r="BA49" s="800">
        <f t="shared" si="169"/>
        <v>0</v>
      </c>
      <c r="BB49" s="800">
        <f t="shared" si="169"/>
        <v>0</v>
      </c>
      <c r="BC49" s="800">
        <f t="shared" si="169"/>
        <v>0</v>
      </c>
      <c r="BD49" s="800">
        <f t="shared" si="169"/>
        <v>0</v>
      </c>
      <c r="BE49" s="800">
        <f t="shared" si="169"/>
        <v>0</v>
      </c>
      <c r="BF49" s="800">
        <f t="shared" si="169"/>
        <v>0</v>
      </c>
      <c r="BG49" s="800">
        <f t="shared" si="169"/>
        <v>0</v>
      </c>
      <c r="BH49" s="800">
        <f t="shared" si="169"/>
        <v>0</v>
      </c>
      <c r="BI49" s="801">
        <f t="shared" si="169"/>
        <v>0</v>
      </c>
      <c r="BJ49" s="799">
        <f t="shared" si="169"/>
        <v>0</v>
      </c>
      <c r="BK49" s="800">
        <f t="shared" si="169"/>
        <v>0</v>
      </c>
      <c r="BL49" s="800">
        <f t="shared" si="169"/>
        <v>0</v>
      </c>
      <c r="BM49" s="800">
        <f t="shared" si="169"/>
        <v>0</v>
      </c>
      <c r="BN49" s="800">
        <f t="shared" si="169"/>
        <v>0</v>
      </c>
      <c r="BO49" s="800">
        <f t="shared" si="169"/>
        <v>0</v>
      </c>
      <c r="BP49" s="800">
        <f t="shared" ref="BP49:EA49" si="170">SUM(BP43:BP48)</f>
        <v>0</v>
      </c>
      <c r="BQ49" s="800">
        <f t="shared" si="170"/>
        <v>0</v>
      </c>
      <c r="BR49" s="800">
        <f t="shared" si="170"/>
        <v>0</v>
      </c>
      <c r="BS49" s="800">
        <f t="shared" si="170"/>
        <v>0</v>
      </c>
      <c r="BT49" s="800">
        <f t="shared" si="170"/>
        <v>0</v>
      </c>
      <c r="BU49" s="800">
        <f t="shared" si="170"/>
        <v>0</v>
      </c>
      <c r="BV49" s="800">
        <f t="shared" si="170"/>
        <v>0</v>
      </c>
      <c r="BW49" s="800">
        <f t="shared" si="170"/>
        <v>0</v>
      </c>
      <c r="BX49" s="800">
        <f t="shared" si="170"/>
        <v>0</v>
      </c>
      <c r="BY49" s="800">
        <f t="shared" si="170"/>
        <v>0</v>
      </c>
      <c r="BZ49" s="800">
        <f t="shared" si="170"/>
        <v>0</v>
      </c>
      <c r="CA49" s="800">
        <f t="shared" si="170"/>
        <v>0</v>
      </c>
      <c r="CB49" s="801">
        <f t="shared" si="170"/>
        <v>0</v>
      </c>
      <c r="CC49" s="799">
        <f t="shared" si="170"/>
        <v>0</v>
      </c>
      <c r="CD49" s="800">
        <f t="shared" si="170"/>
        <v>0</v>
      </c>
      <c r="CE49" s="800">
        <f t="shared" si="170"/>
        <v>0</v>
      </c>
      <c r="CF49" s="800">
        <f t="shared" si="170"/>
        <v>0</v>
      </c>
      <c r="CG49" s="800">
        <f t="shared" si="170"/>
        <v>0</v>
      </c>
      <c r="CH49" s="800">
        <f t="shared" si="170"/>
        <v>0</v>
      </c>
      <c r="CI49" s="800">
        <f t="shared" si="170"/>
        <v>0</v>
      </c>
      <c r="CJ49" s="800">
        <f t="shared" si="170"/>
        <v>0</v>
      </c>
      <c r="CK49" s="800">
        <f t="shared" si="170"/>
        <v>0</v>
      </c>
      <c r="CL49" s="800">
        <f t="shared" si="170"/>
        <v>0</v>
      </c>
      <c r="CM49" s="800">
        <f t="shared" si="170"/>
        <v>0</v>
      </c>
      <c r="CN49" s="800">
        <f t="shared" si="170"/>
        <v>0</v>
      </c>
      <c r="CO49" s="800">
        <f t="shared" si="170"/>
        <v>0</v>
      </c>
      <c r="CP49" s="800">
        <f t="shared" si="170"/>
        <v>0</v>
      </c>
      <c r="CQ49" s="800">
        <f t="shared" si="170"/>
        <v>0</v>
      </c>
      <c r="CR49" s="800">
        <f t="shared" si="170"/>
        <v>0</v>
      </c>
      <c r="CS49" s="800">
        <f t="shared" si="170"/>
        <v>0</v>
      </c>
      <c r="CT49" s="800">
        <f t="shared" si="170"/>
        <v>0</v>
      </c>
      <c r="CU49" s="801">
        <f t="shared" si="170"/>
        <v>0</v>
      </c>
      <c r="CV49" s="799">
        <f t="shared" si="170"/>
        <v>0</v>
      </c>
      <c r="CW49" s="800">
        <f t="shared" si="170"/>
        <v>0</v>
      </c>
      <c r="CX49" s="800">
        <f t="shared" si="170"/>
        <v>0</v>
      </c>
      <c r="CY49" s="800">
        <f t="shared" si="170"/>
        <v>0</v>
      </c>
      <c r="CZ49" s="800">
        <f t="shared" si="170"/>
        <v>0</v>
      </c>
      <c r="DA49" s="800">
        <f t="shared" si="170"/>
        <v>0</v>
      </c>
      <c r="DB49" s="800">
        <f t="shared" si="170"/>
        <v>0</v>
      </c>
      <c r="DC49" s="800">
        <f t="shared" si="170"/>
        <v>0</v>
      </c>
      <c r="DD49" s="800">
        <f t="shared" si="170"/>
        <v>0</v>
      </c>
      <c r="DE49" s="800">
        <f t="shared" si="170"/>
        <v>0</v>
      </c>
      <c r="DF49" s="800">
        <f t="shared" si="170"/>
        <v>0</v>
      </c>
      <c r="DG49" s="800">
        <f t="shared" si="170"/>
        <v>0</v>
      </c>
      <c r="DH49" s="800">
        <f t="shared" si="170"/>
        <v>0</v>
      </c>
      <c r="DI49" s="800">
        <f t="shared" si="170"/>
        <v>0</v>
      </c>
      <c r="DJ49" s="800">
        <f t="shared" si="170"/>
        <v>0</v>
      </c>
      <c r="DK49" s="800">
        <f t="shared" si="170"/>
        <v>0</v>
      </c>
      <c r="DL49" s="800">
        <f t="shared" si="170"/>
        <v>0</v>
      </c>
      <c r="DM49" s="800">
        <f t="shared" si="170"/>
        <v>0</v>
      </c>
      <c r="DN49" s="801">
        <f t="shared" si="170"/>
        <v>0</v>
      </c>
      <c r="DO49" s="799">
        <f t="shared" si="170"/>
        <v>0</v>
      </c>
      <c r="DP49" s="800">
        <f t="shared" si="170"/>
        <v>0</v>
      </c>
      <c r="DQ49" s="800">
        <f t="shared" si="170"/>
        <v>0</v>
      </c>
      <c r="DR49" s="800">
        <f t="shared" si="170"/>
        <v>0</v>
      </c>
      <c r="DS49" s="800">
        <f t="shared" si="170"/>
        <v>0</v>
      </c>
      <c r="DT49" s="800">
        <f t="shared" si="170"/>
        <v>0</v>
      </c>
      <c r="DU49" s="800">
        <f t="shared" si="170"/>
        <v>0</v>
      </c>
      <c r="DV49" s="800">
        <f t="shared" si="170"/>
        <v>0</v>
      </c>
      <c r="DW49" s="800">
        <f t="shared" si="170"/>
        <v>0</v>
      </c>
      <c r="DX49" s="800">
        <f t="shared" si="170"/>
        <v>0</v>
      </c>
      <c r="DY49" s="800">
        <f t="shared" si="170"/>
        <v>0</v>
      </c>
      <c r="DZ49" s="800">
        <f t="shared" si="170"/>
        <v>0</v>
      </c>
      <c r="EA49" s="800">
        <f t="shared" si="170"/>
        <v>0</v>
      </c>
      <c r="EB49" s="800">
        <f t="shared" ref="EB49:GM49" si="171">SUM(EB43:EB48)</f>
        <v>0</v>
      </c>
      <c r="EC49" s="800">
        <f t="shared" si="171"/>
        <v>0</v>
      </c>
      <c r="ED49" s="800">
        <f t="shared" si="171"/>
        <v>0</v>
      </c>
      <c r="EE49" s="800">
        <f t="shared" si="171"/>
        <v>0</v>
      </c>
      <c r="EF49" s="800">
        <f t="shared" si="171"/>
        <v>0</v>
      </c>
      <c r="EG49" s="801">
        <f t="shared" si="171"/>
        <v>0</v>
      </c>
      <c r="EH49" s="799">
        <f t="shared" si="171"/>
        <v>0</v>
      </c>
      <c r="EI49" s="800">
        <f t="shared" si="171"/>
        <v>0</v>
      </c>
      <c r="EJ49" s="800">
        <f t="shared" si="171"/>
        <v>0</v>
      </c>
      <c r="EK49" s="800">
        <f t="shared" si="171"/>
        <v>0</v>
      </c>
      <c r="EL49" s="800">
        <f t="shared" si="171"/>
        <v>0</v>
      </c>
      <c r="EM49" s="800">
        <f t="shared" si="171"/>
        <v>0</v>
      </c>
      <c r="EN49" s="800">
        <f t="shared" si="171"/>
        <v>0</v>
      </c>
      <c r="EO49" s="800">
        <f t="shared" si="171"/>
        <v>0</v>
      </c>
      <c r="EP49" s="800">
        <f t="shared" si="171"/>
        <v>0</v>
      </c>
      <c r="EQ49" s="800">
        <f t="shared" si="171"/>
        <v>0</v>
      </c>
      <c r="ER49" s="800">
        <f t="shared" si="171"/>
        <v>0</v>
      </c>
      <c r="ES49" s="800">
        <f t="shared" si="171"/>
        <v>0</v>
      </c>
      <c r="ET49" s="800">
        <f t="shared" si="171"/>
        <v>0</v>
      </c>
      <c r="EU49" s="800">
        <f t="shared" si="171"/>
        <v>0</v>
      </c>
      <c r="EV49" s="800">
        <f t="shared" si="171"/>
        <v>0</v>
      </c>
      <c r="EW49" s="800">
        <f t="shared" si="171"/>
        <v>0</v>
      </c>
      <c r="EX49" s="800">
        <f t="shared" si="171"/>
        <v>0</v>
      </c>
      <c r="EY49" s="800">
        <f t="shared" si="171"/>
        <v>0</v>
      </c>
      <c r="EZ49" s="801">
        <f t="shared" si="171"/>
        <v>0</v>
      </c>
      <c r="FA49" s="799">
        <f t="shared" si="171"/>
        <v>0</v>
      </c>
      <c r="FB49" s="800">
        <f t="shared" si="171"/>
        <v>0</v>
      </c>
      <c r="FC49" s="800">
        <f t="shared" si="171"/>
        <v>0</v>
      </c>
      <c r="FD49" s="800">
        <f t="shared" si="171"/>
        <v>0</v>
      </c>
      <c r="FE49" s="800">
        <f t="shared" si="171"/>
        <v>0</v>
      </c>
      <c r="FF49" s="800">
        <f t="shared" si="171"/>
        <v>0</v>
      </c>
      <c r="FG49" s="800">
        <f t="shared" si="171"/>
        <v>0</v>
      </c>
      <c r="FH49" s="800">
        <f t="shared" si="171"/>
        <v>0</v>
      </c>
      <c r="FI49" s="800">
        <f t="shared" si="171"/>
        <v>0</v>
      </c>
      <c r="FJ49" s="800">
        <f t="shared" si="171"/>
        <v>0</v>
      </c>
      <c r="FK49" s="800">
        <f t="shared" si="171"/>
        <v>0</v>
      </c>
      <c r="FL49" s="800">
        <f t="shared" si="171"/>
        <v>0</v>
      </c>
      <c r="FM49" s="2220">
        <f t="shared" si="171"/>
        <v>0</v>
      </c>
      <c r="FN49" s="800">
        <f t="shared" si="171"/>
        <v>0</v>
      </c>
      <c r="FO49" s="800">
        <f t="shared" si="171"/>
        <v>0</v>
      </c>
      <c r="FP49" s="800">
        <f t="shared" si="171"/>
        <v>0</v>
      </c>
      <c r="FQ49" s="800">
        <f t="shared" si="171"/>
        <v>0</v>
      </c>
      <c r="FR49" s="800">
        <f t="shared" si="171"/>
        <v>0</v>
      </c>
      <c r="FS49" s="801">
        <f t="shared" si="171"/>
        <v>0</v>
      </c>
      <c r="FT49" s="799">
        <f t="shared" si="171"/>
        <v>0</v>
      </c>
      <c r="FU49" s="800">
        <f t="shared" si="171"/>
        <v>0</v>
      </c>
      <c r="FV49" s="800">
        <f t="shared" si="171"/>
        <v>0</v>
      </c>
      <c r="FW49" s="800">
        <f t="shared" si="171"/>
        <v>0</v>
      </c>
      <c r="FX49" s="800">
        <f t="shared" si="171"/>
        <v>0</v>
      </c>
      <c r="FY49" s="800">
        <f t="shared" si="171"/>
        <v>0</v>
      </c>
      <c r="FZ49" s="800">
        <f t="shared" si="171"/>
        <v>0</v>
      </c>
      <c r="GA49" s="800">
        <f t="shared" si="171"/>
        <v>0</v>
      </c>
      <c r="GB49" s="800">
        <f t="shared" si="171"/>
        <v>0</v>
      </c>
      <c r="GC49" s="800">
        <f t="shared" si="171"/>
        <v>0</v>
      </c>
      <c r="GD49" s="800">
        <f t="shared" si="171"/>
        <v>0</v>
      </c>
      <c r="GE49" s="800">
        <f t="shared" si="171"/>
        <v>0</v>
      </c>
      <c r="GF49" s="800">
        <f t="shared" si="171"/>
        <v>0</v>
      </c>
      <c r="GG49" s="800">
        <f t="shared" si="171"/>
        <v>0</v>
      </c>
      <c r="GH49" s="800">
        <f t="shared" si="171"/>
        <v>0</v>
      </c>
      <c r="GI49" s="800">
        <f t="shared" si="171"/>
        <v>0</v>
      </c>
      <c r="GJ49" s="800">
        <f t="shared" si="171"/>
        <v>0</v>
      </c>
      <c r="GK49" s="800">
        <f t="shared" si="171"/>
        <v>0</v>
      </c>
      <c r="GL49" s="801">
        <f t="shared" si="171"/>
        <v>0</v>
      </c>
      <c r="GM49" s="799">
        <f t="shared" si="171"/>
        <v>0</v>
      </c>
      <c r="GN49" s="800">
        <f t="shared" ref="GN49:IY49" si="172">SUM(GN43:GN48)</f>
        <v>0</v>
      </c>
      <c r="GO49" s="800">
        <f t="shared" si="172"/>
        <v>0</v>
      </c>
      <c r="GP49" s="800">
        <f t="shared" si="172"/>
        <v>0</v>
      </c>
      <c r="GQ49" s="800">
        <f t="shared" si="172"/>
        <v>0</v>
      </c>
      <c r="GR49" s="800">
        <f t="shared" si="172"/>
        <v>0</v>
      </c>
      <c r="GS49" s="800">
        <f t="shared" si="172"/>
        <v>0</v>
      </c>
      <c r="GT49" s="800">
        <f t="shared" si="172"/>
        <v>0</v>
      </c>
      <c r="GU49" s="800">
        <f t="shared" si="172"/>
        <v>0</v>
      </c>
      <c r="GV49" s="800">
        <f t="shared" si="172"/>
        <v>0</v>
      </c>
      <c r="GW49" s="800">
        <f t="shared" si="172"/>
        <v>0</v>
      </c>
      <c r="GX49" s="800">
        <f t="shared" si="172"/>
        <v>0</v>
      </c>
      <c r="GY49" s="800">
        <f t="shared" si="172"/>
        <v>0</v>
      </c>
      <c r="GZ49" s="800">
        <f t="shared" si="172"/>
        <v>0</v>
      </c>
      <c r="HA49" s="800">
        <f t="shared" si="172"/>
        <v>0</v>
      </c>
      <c r="HB49" s="800">
        <f t="shared" si="172"/>
        <v>0</v>
      </c>
      <c r="HC49" s="800">
        <f t="shared" si="172"/>
        <v>0</v>
      </c>
      <c r="HD49" s="800">
        <f t="shared" si="172"/>
        <v>0</v>
      </c>
      <c r="HE49" s="801">
        <f t="shared" si="172"/>
        <v>0</v>
      </c>
      <c r="HF49" s="799">
        <f t="shared" si="172"/>
        <v>0</v>
      </c>
      <c r="HG49" s="800">
        <f t="shared" si="172"/>
        <v>0</v>
      </c>
      <c r="HH49" s="800">
        <f t="shared" si="172"/>
        <v>0</v>
      </c>
      <c r="HI49" s="800">
        <f t="shared" si="172"/>
        <v>0</v>
      </c>
      <c r="HJ49" s="800">
        <f t="shared" si="172"/>
        <v>0</v>
      </c>
      <c r="HK49" s="800">
        <f t="shared" si="172"/>
        <v>0</v>
      </c>
      <c r="HL49" s="800">
        <f t="shared" si="172"/>
        <v>0</v>
      </c>
      <c r="HM49" s="800">
        <f t="shared" si="172"/>
        <v>0</v>
      </c>
      <c r="HN49" s="800">
        <f t="shared" si="172"/>
        <v>0</v>
      </c>
      <c r="HO49" s="800">
        <f t="shared" si="172"/>
        <v>0</v>
      </c>
      <c r="HP49" s="800">
        <f t="shared" si="172"/>
        <v>0</v>
      </c>
      <c r="HQ49" s="800">
        <f t="shared" si="172"/>
        <v>0</v>
      </c>
      <c r="HR49" s="800">
        <f t="shared" si="172"/>
        <v>0</v>
      </c>
      <c r="HS49" s="800">
        <f t="shared" si="172"/>
        <v>0</v>
      </c>
      <c r="HT49" s="800">
        <f t="shared" si="172"/>
        <v>0</v>
      </c>
      <c r="HU49" s="800">
        <f t="shared" si="172"/>
        <v>0</v>
      </c>
      <c r="HV49" s="800">
        <f t="shared" si="172"/>
        <v>0</v>
      </c>
      <c r="HW49" s="800">
        <f t="shared" si="172"/>
        <v>0</v>
      </c>
      <c r="HX49" s="801">
        <f t="shared" si="172"/>
        <v>0</v>
      </c>
      <c r="HY49" s="391"/>
      <c r="HZ49" s="803">
        <f t="shared" ref="HZ49:IL49" si="173">SUM(HZ43:HZ48)</f>
        <v>0</v>
      </c>
      <c r="IA49" s="804">
        <f t="shared" si="173"/>
        <v>0</v>
      </c>
      <c r="IB49" s="805">
        <f t="shared" si="173"/>
        <v>0</v>
      </c>
      <c r="IC49" s="805">
        <f t="shared" si="173"/>
        <v>0</v>
      </c>
      <c r="ID49" s="805">
        <f t="shared" si="173"/>
        <v>0</v>
      </c>
      <c r="IE49" s="805">
        <f t="shared" si="173"/>
        <v>0</v>
      </c>
      <c r="IF49" s="800">
        <f t="shared" si="173"/>
        <v>0</v>
      </c>
      <c r="IG49" s="800">
        <f t="shared" si="173"/>
        <v>0</v>
      </c>
      <c r="IH49" s="800">
        <f t="shared" si="173"/>
        <v>0</v>
      </c>
      <c r="II49" s="805">
        <f t="shared" si="173"/>
        <v>0</v>
      </c>
      <c r="IJ49" s="805">
        <f t="shared" si="173"/>
        <v>0</v>
      </c>
      <c r="IK49" s="805">
        <f t="shared" si="173"/>
        <v>0</v>
      </c>
      <c r="IL49" s="805">
        <f t="shared" si="173"/>
        <v>0</v>
      </c>
      <c r="IM49" s="805">
        <f t="shared" si="133"/>
        <v>0</v>
      </c>
      <c r="IN49" s="805">
        <f>SUM(IN43:IN48)</f>
        <v>0</v>
      </c>
      <c r="IO49" s="805">
        <f>SUM(IO43:IO48)</f>
        <v>0</v>
      </c>
      <c r="IP49" s="805">
        <f>SUM(IP43:IP48)</f>
        <v>0</v>
      </c>
      <c r="IQ49" s="805">
        <f>SUM(IQ43:IQ48)</f>
        <v>0</v>
      </c>
      <c r="IR49" s="805">
        <f t="shared" si="135"/>
        <v>0</v>
      </c>
      <c r="IS49" s="806">
        <f>SUM(IS43:IS48)</f>
        <v>0</v>
      </c>
      <c r="IT49" s="807"/>
      <c r="IU49" s="808">
        <f>SUM(IU43:IU48)</f>
        <v>0</v>
      </c>
    </row>
    <row r="50" spans="1:255" ht="30" customHeight="1" x14ac:dyDescent="0.35">
      <c r="A50" s="2221" t="s">
        <v>223</v>
      </c>
      <c r="B50" s="2221"/>
      <c r="C50" s="2222"/>
      <c r="D50" s="2223">
        <f t="shared" ref="D50:BO50" si="174">D42+D49</f>
        <v>0</v>
      </c>
      <c r="E50" s="2224">
        <f t="shared" si="174"/>
        <v>0</v>
      </c>
      <c r="F50" s="2225">
        <f t="shared" si="174"/>
        <v>0</v>
      </c>
      <c r="G50" s="2225">
        <f t="shared" si="174"/>
        <v>0</v>
      </c>
      <c r="H50" s="2225">
        <f t="shared" si="174"/>
        <v>0</v>
      </c>
      <c r="I50" s="2225">
        <f t="shared" si="174"/>
        <v>0</v>
      </c>
      <c r="J50" s="2225">
        <f t="shared" si="174"/>
        <v>0</v>
      </c>
      <c r="K50" s="2225">
        <f t="shared" si="174"/>
        <v>0</v>
      </c>
      <c r="L50" s="2225">
        <f t="shared" si="174"/>
        <v>0</v>
      </c>
      <c r="M50" s="2225">
        <f t="shared" si="174"/>
        <v>0</v>
      </c>
      <c r="N50" s="2225">
        <f t="shared" si="174"/>
        <v>0</v>
      </c>
      <c r="O50" s="2225">
        <f t="shared" si="174"/>
        <v>0</v>
      </c>
      <c r="P50" s="2225">
        <f t="shared" si="174"/>
        <v>0</v>
      </c>
      <c r="Q50" s="2225">
        <f t="shared" si="174"/>
        <v>0</v>
      </c>
      <c r="R50" s="2225">
        <f t="shared" si="174"/>
        <v>0</v>
      </c>
      <c r="S50" s="2225">
        <f t="shared" si="174"/>
        <v>0</v>
      </c>
      <c r="T50" s="2225">
        <f t="shared" si="174"/>
        <v>0</v>
      </c>
      <c r="U50" s="2225">
        <f t="shared" si="174"/>
        <v>0</v>
      </c>
      <c r="V50" s="2225">
        <f t="shared" si="174"/>
        <v>0</v>
      </c>
      <c r="W50" s="2226">
        <f t="shared" si="174"/>
        <v>0</v>
      </c>
      <c r="X50" s="2224">
        <f t="shared" si="174"/>
        <v>0</v>
      </c>
      <c r="Y50" s="2225">
        <f t="shared" si="174"/>
        <v>0</v>
      </c>
      <c r="Z50" s="2225">
        <f t="shared" si="174"/>
        <v>0</v>
      </c>
      <c r="AA50" s="2225">
        <f t="shared" si="174"/>
        <v>0</v>
      </c>
      <c r="AB50" s="2225">
        <f t="shared" si="174"/>
        <v>0</v>
      </c>
      <c r="AC50" s="2225">
        <f t="shared" si="174"/>
        <v>0</v>
      </c>
      <c r="AD50" s="2225">
        <f t="shared" si="174"/>
        <v>0</v>
      </c>
      <c r="AE50" s="2225">
        <f t="shared" si="174"/>
        <v>0</v>
      </c>
      <c r="AF50" s="2225">
        <f t="shared" si="174"/>
        <v>0</v>
      </c>
      <c r="AG50" s="2225">
        <f t="shared" si="174"/>
        <v>0</v>
      </c>
      <c r="AH50" s="2225">
        <f t="shared" si="174"/>
        <v>0</v>
      </c>
      <c r="AI50" s="2225">
        <f t="shared" si="174"/>
        <v>0</v>
      </c>
      <c r="AJ50" s="2225">
        <f t="shared" si="174"/>
        <v>0</v>
      </c>
      <c r="AK50" s="2225">
        <f t="shared" si="174"/>
        <v>0</v>
      </c>
      <c r="AL50" s="2225">
        <f t="shared" si="174"/>
        <v>0</v>
      </c>
      <c r="AM50" s="2225">
        <f t="shared" si="174"/>
        <v>0</v>
      </c>
      <c r="AN50" s="2225">
        <f t="shared" si="174"/>
        <v>0</v>
      </c>
      <c r="AO50" s="2225">
        <f t="shared" si="174"/>
        <v>0</v>
      </c>
      <c r="AP50" s="2226">
        <f t="shared" si="174"/>
        <v>0</v>
      </c>
      <c r="AQ50" s="2224">
        <f t="shared" si="174"/>
        <v>0</v>
      </c>
      <c r="AR50" s="2225">
        <f t="shared" si="174"/>
        <v>0</v>
      </c>
      <c r="AS50" s="2225">
        <f t="shared" si="174"/>
        <v>0</v>
      </c>
      <c r="AT50" s="2225">
        <f t="shared" si="174"/>
        <v>0</v>
      </c>
      <c r="AU50" s="2225">
        <f t="shared" si="174"/>
        <v>0</v>
      </c>
      <c r="AV50" s="2225">
        <f t="shared" si="174"/>
        <v>0</v>
      </c>
      <c r="AW50" s="2225">
        <f t="shared" si="174"/>
        <v>0</v>
      </c>
      <c r="AX50" s="2225">
        <f t="shared" si="174"/>
        <v>0</v>
      </c>
      <c r="AY50" s="2225">
        <f t="shared" si="174"/>
        <v>0</v>
      </c>
      <c r="AZ50" s="2225">
        <f t="shared" si="174"/>
        <v>0</v>
      </c>
      <c r="BA50" s="2225">
        <f t="shared" si="174"/>
        <v>0</v>
      </c>
      <c r="BB50" s="2225">
        <f t="shared" si="174"/>
        <v>0</v>
      </c>
      <c r="BC50" s="2225">
        <f t="shared" si="174"/>
        <v>0</v>
      </c>
      <c r="BD50" s="2225">
        <f t="shared" si="174"/>
        <v>0</v>
      </c>
      <c r="BE50" s="2225">
        <f t="shared" si="174"/>
        <v>0</v>
      </c>
      <c r="BF50" s="2225">
        <f t="shared" si="174"/>
        <v>0</v>
      </c>
      <c r="BG50" s="2225">
        <f t="shared" si="174"/>
        <v>0</v>
      </c>
      <c r="BH50" s="2225">
        <f t="shared" si="174"/>
        <v>0</v>
      </c>
      <c r="BI50" s="2226">
        <f t="shared" si="174"/>
        <v>0</v>
      </c>
      <c r="BJ50" s="2224">
        <f t="shared" si="174"/>
        <v>0</v>
      </c>
      <c r="BK50" s="2225">
        <f t="shared" si="174"/>
        <v>0</v>
      </c>
      <c r="BL50" s="2225">
        <f t="shared" si="174"/>
        <v>0</v>
      </c>
      <c r="BM50" s="2225">
        <f t="shared" si="174"/>
        <v>0</v>
      </c>
      <c r="BN50" s="2225">
        <f t="shared" si="174"/>
        <v>0</v>
      </c>
      <c r="BO50" s="2225">
        <f t="shared" si="174"/>
        <v>0</v>
      </c>
      <c r="BP50" s="2225">
        <f t="shared" ref="BP50:EA50" si="175">BP42+BP49</f>
        <v>0</v>
      </c>
      <c r="BQ50" s="2225">
        <f t="shared" si="175"/>
        <v>0</v>
      </c>
      <c r="BR50" s="2225">
        <f t="shared" si="175"/>
        <v>0</v>
      </c>
      <c r="BS50" s="2225">
        <f t="shared" si="175"/>
        <v>0</v>
      </c>
      <c r="BT50" s="2225">
        <f t="shared" si="175"/>
        <v>0</v>
      </c>
      <c r="BU50" s="2225">
        <f t="shared" si="175"/>
        <v>0</v>
      </c>
      <c r="BV50" s="2225">
        <f t="shared" si="175"/>
        <v>0</v>
      </c>
      <c r="BW50" s="2225">
        <f t="shared" si="175"/>
        <v>0</v>
      </c>
      <c r="BX50" s="2225">
        <f t="shared" si="175"/>
        <v>0</v>
      </c>
      <c r="BY50" s="2225">
        <f t="shared" si="175"/>
        <v>0</v>
      </c>
      <c r="BZ50" s="2225">
        <f t="shared" si="175"/>
        <v>0</v>
      </c>
      <c r="CA50" s="2225">
        <f t="shared" si="175"/>
        <v>0</v>
      </c>
      <c r="CB50" s="2226">
        <f t="shared" si="175"/>
        <v>0</v>
      </c>
      <c r="CC50" s="2224">
        <f t="shared" si="175"/>
        <v>0</v>
      </c>
      <c r="CD50" s="2225">
        <f t="shared" si="175"/>
        <v>0</v>
      </c>
      <c r="CE50" s="2225">
        <f t="shared" si="175"/>
        <v>0</v>
      </c>
      <c r="CF50" s="2225">
        <f t="shared" si="175"/>
        <v>0</v>
      </c>
      <c r="CG50" s="2225">
        <f t="shared" si="175"/>
        <v>0</v>
      </c>
      <c r="CH50" s="2225">
        <f t="shared" si="175"/>
        <v>0</v>
      </c>
      <c r="CI50" s="2225">
        <f t="shared" si="175"/>
        <v>0</v>
      </c>
      <c r="CJ50" s="2225">
        <f t="shared" si="175"/>
        <v>0</v>
      </c>
      <c r="CK50" s="2225">
        <f t="shared" si="175"/>
        <v>0</v>
      </c>
      <c r="CL50" s="2225">
        <f t="shared" si="175"/>
        <v>0</v>
      </c>
      <c r="CM50" s="2225">
        <f t="shared" si="175"/>
        <v>0</v>
      </c>
      <c r="CN50" s="2225">
        <f t="shared" si="175"/>
        <v>0</v>
      </c>
      <c r="CO50" s="2225">
        <f t="shared" si="175"/>
        <v>0</v>
      </c>
      <c r="CP50" s="2225">
        <f t="shared" si="175"/>
        <v>0</v>
      </c>
      <c r="CQ50" s="2225">
        <f t="shared" si="175"/>
        <v>0</v>
      </c>
      <c r="CR50" s="2225">
        <f t="shared" si="175"/>
        <v>0</v>
      </c>
      <c r="CS50" s="2225">
        <f t="shared" si="175"/>
        <v>0</v>
      </c>
      <c r="CT50" s="2225">
        <f t="shared" si="175"/>
        <v>0</v>
      </c>
      <c r="CU50" s="2226">
        <f t="shared" si="175"/>
        <v>0</v>
      </c>
      <c r="CV50" s="2224">
        <f t="shared" si="175"/>
        <v>0</v>
      </c>
      <c r="CW50" s="2225">
        <f t="shared" si="175"/>
        <v>0</v>
      </c>
      <c r="CX50" s="2225">
        <f t="shared" si="175"/>
        <v>0</v>
      </c>
      <c r="CY50" s="2225">
        <f t="shared" si="175"/>
        <v>0</v>
      </c>
      <c r="CZ50" s="2225">
        <f t="shared" si="175"/>
        <v>0</v>
      </c>
      <c r="DA50" s="2225">
        <f t="shared" si="175"/>
        <v>0</v>
      </c>
      <c r="DB50" s="2225">
        <f t="shared" si="175"/>
        <v>0</v>
      </c>
      <c r="DC50" s="2225">
        <f t="shared" si="175"/>
        <v>0</v>
      </c>
      <c r="DD50" s="2225">
        <f t="shared" si="175"/>
        <v>0</v>
      </c>
      <c r="DE50" s="2225">
        <f t="shared" si="175"/>
        <v>0</v>
      </c>
      <c r="DF50" s="2225">
        <f t="shared" si="175"/>
        <v>0</v>
      </c>
      <c r="DG50" s="2225">
        <f t="shared" si="175"/>
        <v>0</v>
      </c>
      <c r="DH50" s="2225">
        <f t="shared" si="175"/>
        <v>0</v>
      </c>
      <c r="DI50" s="2225">
        <f t="shared" si="175"/>
        <v>0</v>
      </c>
      <c r="DJ50" s="2225">
        <f t="shared" si="175"/>
        <v>0</v>
      </c>
      <c r="DK50" s="2225">
        <f t="shared" si="175"/>
        <v>0</v>
      </c>
      <c r="DL50" s="2225">
        <f t="shared" si="175"/>
        <v>0</v>
      </c>
      <c r="DM50" s="2225">
        <f t="shared" si="175"/>
        <v>0</v>
      </c>
      <c r="DN50" s="2226">
        <f t="shared" si="175"/>
        <v>0</v>
      </c>
      <c r="DO50" s="2224">
        <f t="shared" si="175"/>
        <v>0</v>
      </c>
      <c r="DP50" s="2225">
        <f t="shared" si="175"/>
        <v>0</v>
      </c>
      <c r="DQ50" s="2225">
        <f t="shared" si="175"/>
        <v>0</v>
      </c>
      <c r="DR50" s="2225">
        <f t="shared" si="175"/>
        <v>0</v>
      </c>
      <c r="DS50" s="2225">
        <f t="shared" si="175"/>
        <v>0</v>
      </c>
      <c r="DT50" s="2225">
        <f t="shared" si="175"/>
        <v>0</v>
      </c>
      <c r="DU50" s="2225">
        <f t="shared" si="175"/>
        <v>0</v>
      </c>
      <c r="DV50" s="2225">
        <f t="shared" si="175"/>
        <v>0</v>
      </c>
      <c r="DW50" s="2225">
        <f t="shared" si="175"/>
        <v>0</v>
      </c>
      <c r="DX50" s="2225">
        <f t="shared" si="175"/>
        <v>0</v>
      </c>
      <c r="DY50" s="2225">
        <f t="shared" si="175"/>
        <v>0</v>
      </c>
      <c r="DZ50" s="2225">
        <f t="shared" si="175"/>
        <v>0</v>
      </c>
      <c r="EA50" s="2225">
        <f t="shared" si="175"/>
        <v>0</v>
      </c>
      <c r="EB50" s="2225">
        <f t="shared" ref="EB50:GM50" si="176">EB42+EB49</f>
        <v>0</v>
      </c>
      <c r="EC50" s="2225">
        <f t="shared" si="176"/>
        <v>0</v>
      </c>
      <c r="ED50" s="2225">
        <f t="shared" si="176"/>
        <v>0</v>
      </c>
      <c r="EE50" s="2225">
        <f t="shared" si="176"/>
        <v>0</v>
      </c>
      <c r="EF50" s="2225">
        <f t="shared" si="176"/>
        <v>0</v>
      </c>
      <c r="EG50" s="2226">
        <f t="shared" si="176"/>
        <v>0</v>
      </c>
      <c r="EH50" s="2224">
        <f t="shared" si="176"/>
        <v>0</v>
      </c>
      <c r="EI50" s="2225">
        <f t="shared" si="176"/>
        <v>0</v>
      </c>
      <c r="EJ50" s="2225">
        <f t="shared" si="176"/>
        <v>0</v>
      </c>
      <c r="EK50" s="2225">
        <f t="shared" si="176"/>
        <v>0</v>
      </c>
      <c r="EL50" s="2225">
        <f t="shared" si="176"/>
        <v>0</v>
      </c>
      <c r="EM50" s="2225">
        <f t="shared" si="176"/>
        <v>0</v>
      </c>
      <c r="EN50" s="2225">
        <f t="shared" si="176"/>
        <v>0</v>
      </c>
      <c r="EO50" s="2225">
        <f t="shared" si="176"/>
        <v>0</v>
      </c>
      <c r="EP50" s="2225">
        <f t="shared" si="176"/>
        <v>0</v>
      </c>
      <c r="EQ50" s="2225">
        <f t="shared" si="176"/>
        <v>0</v>
      </c>
      <c r="ER50" s="2225">
        <f t="shared" si="176"/>
        <v>0</v>
      </c>
      <c r="ES50" s="2225">
        <f t="shared" si="176"/>
        <v>0</v>
      </c>
      <c r="ET50" s="2225">
        <f t="shared" si="176"/>
        <v>0</v>
      </c>
      <c r="EU50" s="2225">
        <f t="shared" si="176"/>
        <v>0</v>
      </c>
      <c r="EV50" s="2225">
        <f t="shared" si="176"/>
        <v>0</v>
      </c>
      <c r="EW50" s="2225">
        <f t="shared" si="176"/>
        <v>0</v>
      </c>
      <c r="EX50" s="2225">
        <f t="shared" si="176"/>
        <v>0</v>
      </c>
      <c r="EY50" s="2225">
        <f t="shared" si="176"/>
        <v>0</v>
      </c>
      <c r="EZ50" s="2226">
        <f t="shared" si="176"/>
        <v>0</v>
      </c>
      <c r="FA50" s="2224">
        <f t="shared" si="176"/>
        <v>0</v>
      </c>
      <c r="FB50" s="2225">
        <f t="shared" si="176"/>
        <v>0</v>
      </c>
      <c r="FC50" s="2225">
        <f t="shared" si="176"/>
        <v>0</v>
      </c>
      <c r="FD50" s="2225">
        <f t="shared" si="176"/>
        <v>0</v>
      </c>
      <c r="FE50" s="2225">
        <f t="shared" si="176"/>
        <v>0</v>
      </c>
      <c r="FF50" s="2225">
        <f t="shared" si="176"/>
        <v>0</v>
      </c>
      <c r="FG50" s="2225">
        <f t="shared" si="176"/>
        <v>0</v>
      </c>
      <c r="FH50" s="2225">
        <f t="shared" si="176"/>
        <v>0</v>
      </c>
      <c r="FI50" s="2225">
        <f t="shared" si="176"/>
        <v>0</v>
      </c>
      <c r="FJ50" s="2225">
        <f t="shared" si="176"/>
        <v>0</v>
      </c>
      <c r="FK50" s="2225">
        <f t="shared" si="176"/>
        <v>0</v>
      </c>
      <c r="FL50" s="2225">
        <f t="shared" si="176"/>
        <v>0</v>
      </c>
      <c r="FM50" s="2227">
        <f t="shared" si="176"/>
        <v>0</v>
      </c>
      <c r="FN50" s="2225">
        <f t="shared" si="176"/>
        <v>0</v>
      </c>
      <c r="FO50" s="2225">
        <f t="shared" si="176"/>
        <v>0</v>
      </c>
      <c r="FP50" s="2225">
        <f t="shared" si="176"/>
        <v>0</v>
      </c>
      <c r="FQ50" s="2225">
        <f t="shared" si="176"/>
        <v>0</v>
      </c>
      <c r="FR50" s="2225">
        <f t="shared" si="176"/>
        <v>0</v>
      </c>
      <c r="FS50" s="2226">
        <f t="shared" si="176"/>
        <v>0</v>
      </c>
      <c r="FT50" s="2224">
        <f t="shared" si="176"/>
        <v>0</v>
      </c>
      <c r="FU50" s="2225">
        <f t="shared" si="176"/>
        <v>0</v>
      </c>
      <c r="FV50" s="2225">
        <f t="shared" si="176"/>
        <v>0</v>
      </c>
      <c r="FW50" s="2225">
        <f t="shared" si="176"/>
        <v>0</v>
      </c>
      <c r="FX50" s="2225">
        <f t="shared" si="176"/>
        <v>0</v>
      </c>
      <c r="FY50" s="2225">
        <f t="shared" si="176"/>
        <v>0</v>
      </c>
      <c r="FZ50" s="2225">
        <f t="shared" si="176"/>
        <v>0</v>
      </c>
      <c r="GA50" s="2225">
        <f t="shared" si="176"/>
        <v>0</v>
      </c>
      <c r="GB50" s="2225">
        <f t="shared" si="176"/>
        <v>0</v>
      </c>
      <c r="GC50" s="2225">
        <f t="shared" si="176"/>
        <v>0</v>
      </c>
      <c r="GD50" s="2225">
        <f t="shared" si="176"/>
        <v>0</v>
      </c>
      <c r="GE50" s="2225">
        <f t="shared" si="176"/>
        <v>0</v>
      </c>
      <c r="GF50" s="2225">
        <f t="shared" si="176"/>
        <v>0</v>
      </c>
      <c r="GG50" s="2225">
        <f t="shared" si="176"/>
        <v>0</v>
      </c>
      <c r="GH50" s="2225">
        <f t="shared" si="176"/>
        <v>0</v>
      </c>
      <c r="GI50" s="2225">
        <f t="shared" si="176"/>
        <v>0</v>
      </c>
      <c r="GJ50" s="2225">
        <f t="shared" si="176"/>
        <v>0</v>
      </c>
      <c r="GK50" s="2225">
        <f t="shared" si="176"/>
        <v>0</v>
      </c>
      <c r="GL50" s="2226">
        <f t="shared" si="176"/>
        <v>0</v>
      </c>
      <c r="GM50" s="2224">
        <f t="shared" si="176"/>
        <v>0</v>
      </c>
      <c r="GN50" s="2225">
        <f t="shared" ref="GN50:IY50" si="177">GN42+GN49</f>
        <v>0</v>
      </c>
      <c r="GO50" s="2225">
        <f t="shared" si="177"/>
        <v>0</v>
      </c>
      <c r="GP50" s="2225">
        <f t="shared" si="177"/>
        <v>0</v>
      </c>
      <c r="GQ50" s="2225">
        <f t="shared" si="177"/>
        <v>0</v>
      </c>
      <c r="GR50" s="2225">
        <f t="shared" si="177"/>
        <v>0</v>
      </c>
      <c r="GS50" s="2225">
        <f t="shared" si="177"/>
        <v>0</v>
      </c>
      <c r="GT50" s="2225">
        <f t="shared" si="177"/>
        <v>0</v>
      </c>
      <c r="GU50" s="2225">
        <f t="shared" si="177"/>
        <v>0</v>
      </c>
      <c r="GV50" s="2225">
        <f t="shared" si="177"/>
        <v>0</v>
      </c>
      <c r="GW50" s="2225">
        <f t="shared" si="177"/>
        <v>0</v>
      </c>
      <c r="GX50" s="2225">
        <f t="shared" si="177"/>
        <v>0</v>
      </c>
      <c r="GY50" s="2225">
        <f t="shared" si="177"/>
        <v>0</v>
      </c>
      <c r="GZ50" s="2225">
        <f t="shared" si="177"/>
        <v>0</v>
      </c>
      <c r="HA50" s="2225">
        <f t="shared" si="177"/>
        <v>0</v>
      </c>
      <c r="HB50" s="2225">
        <f t="shared" si="177"/>
        <v>0</v>
      </c>
      <c r="HC50" s="2225">
        <f t="shared" si="177"/>
        <v>0</v>
      </c>
      <c r="HD50" s="2225">
        <f t="shared" si="177"/>
        <v>0</v>
      </c>
      <c r="HE50" s="2226">
        <f t="shared" si="177"/>
        <v>0</v>
      </c>
      <c r="HF50" s="2224">
        <f t="shared" si="177"/>
        <v>0</v>
      </c>
      <c r="HG50" s="2225">
        <f t="shared" si="177"/>
        <v>0</v>
      </c>
      <c r="HH50" s="2225">
        <f t="shared" si="177"/>
        <v>0</v>
      </c>
      <c r="HI50" s="2225">
        <f t="shared" si="177"/>
        <v>0</v>
      </c>
      <c r="HJ50" s="2225">
        <f t="shared" si="177"/>
        <v>0</v>
      </c>
      <c r="HK50" s="2225">
        <f t="shared" si="177"/>
        <v>0</v>
      </c>
      <c r="HL50" s="2225">
        <f t="shared" si="177"/>
        <v>0</v>
      </c>
      <c r="HM50" s="2225">
        <f t="shared" si="177"/>
        <v>0</v>
      </c>
      <c r="HN50" s="2225">
        <f t="shared" si="177"/>
        <v>0</v>
      </c>
      <c r="HO50" s="2225">
        <f t="shared" si="177"/>
        <v>0</v>
      </c>
      <c r="HP50" s="2225">
        <f t="shared" si="177"/>
        <v>0</v>
      </c>
      <c r="HQ50" s="2225">
        <f t="shared" si="177"/>
        <v>0</v>
      </c>
      <c r="HR50" s="2225">
        <f t="shared" si="177"/>
        <v>0</v>
      </c>
      <c r="HS50" s="2225">
        <f t="shared" si="177"/>
        <v>0</v>
      </c>
      <c r="HT50" s="2225">
        <f t="shared" si="177"/>
        <v>0</v>
      </c>
      <c r="HU50" s="2225">
        <f t="shared" si="177"/>
        <v>0</v>
      </c>
      <c r="HV50" s="2225">
        <f t="shared" si="177"/>
        <v>0</v>
      </c>
      <c r="HW50" s="2225">
        <f t="shared" si="177"/>
        <v>0</v>
      </c>
      <c r="HX50" s="2226">
        <f t="shared" si="177"/>
        <v>0</v>
      </c>
      <c r="HY50" s="391"/>
      <c r="HZ50" s="2228">
        <f t="shared" ref="HZ50:IS50" si="178">HZ42+HZ49</f>
        <v>0</v>
      </c>
      <c r="IA50" s="2224">
        <f t="shared" si="178"/>
        <v>0</v>
      </c>
      <c r="IB50" s="2225">
        <f t="shared" si="178"/>
        <v>0</v>
      </c>
      <c r="IC50" s="2225">
        <f t="shared" si="178"/>
        <v>0</v>
      </c>
      <c r="ID50" s="2225">
        <f t="shared" si="178"/>
        <v>0</v>
      </c>
      <c r="IE50" s="2225">
        <f t="shared" si="178"/>
        <v>0</v>
      </c>
      <c r="IF50" s="2225">
        <f t="shared" si="178"/>
        <v>0</v>
      </c>
      <c r="IG50" s="2225">
        <f t="shared" si="178"/>
        <v>0</v>
      </c>
      <c r="IH50" s="2225">
        <f t="shared" si="178"/>
        <v>0</v>
      </c>
      <c r="II50" s="2225">
        <f t="shared" si="178"/>
        <v>0</v>
      </c>
      <c r="IJ50" s="2225">
        <f t="shared" si="178"/>
        <v>0</v>
      </c>
      <c r="IK50" s="2225">
        <f t="shared" si="178"/>
        <v>0</v>
      </c>
      <c r="IL50" s="2225">
        <f t="shared" si="178"/>
        <v>0</v>
      </c>
      <c r="IM50" s="2225">
        <f t="shared" si="178"/>
        <v>0</v>
      </c>
      <c r="IN50" s="2225">
        <f t="shared" si="178"/>
        <v>0</v>
      </c>
      <c r="IO50" s="2225">
        <f t="shared" si="178"/>
        <v>0</v>
      </c>
      <c r="IP50" s="2225">
        <f t="shared" si="178"/>
        <v>0</v>
      </c>
      <c r="IQ50" s="2225">
        <f t="shared" si="178"/>
        <v>0</v>
      </c>
      <c r="IR50" s="2225">
        <f t="shared" si="178"/>
        <v>0</v>
      </c>
      <c r="IS50" s="2229">
        <f t="shared" si="178"/>
        <v>0</v>
      </c>
      <c r="IT50" s="807"/>
      <c r="IU50" s="2230">
        <f>IU42+IU49</f>
        <v>0</v>
      </c>
    </row>
    <row r="51" spans="1:255" ht="15.5" hidden="1" x14ac:dyDescent="0.35">
      <c r="A51" s="1378" t="s">
        <v>224</v>
      </c>
      <c r="B51" s="1379"/>
      <c r="C51" s="1380"/>
      <c r="D51" s="1381"/>
      <c r="E51" s="1381"/>
      <c r="F51" s="1381"/>
      <c r="G51" s="1381"/>
      <c r="H51" s="1381"/>
      <c r="I51" s="1381"/>
      <c r="J51" s="1381"/>
      <c r="K51" s="1381"/>
      <c r="L51" s="1381"/>
      <c r="M51" s="1381"/>
      <c r="N51" s="1381"/>
      <c r="O51" s="1381"/>
      <c r="P51" s="1381"/>
      <c r="Q51" s="1381"/>
      <c r="R51" s="1381"/>
      <c r="S51" s="1381"/>
      <c r="T51" s="1381"/>
      <c r="U51" s="1381"/>
      <c r="V51" s="1381"/>
      <c r="W51" s="1382"/>
      <c r="X51" s="1381"/>
      <c r="Y51" s="1381"/>
      <c r="Z51" s="1381"/>
      <c r="AA51" s="1381"/>
      <c r="AB51" s="1381"/>
      <c r="AC51" s="1381"/>
      <c r="AD51" s="1381"/>
      <c r="AE51" s="1381"/>
      <c r="AF51" s="1381"/>
      <c r="AG51" s="1381"/>
      <c r="AH51" s="1381"/>
      <c r="AI51" s="1381"/>
      <c r="AJ51" s="1381"/>
      <c r="AK51" s="1381"/>
      <c r="AL51" s="1381"/>
      <c r="AM51" s="1381"/>
      <c r="AN51" s="1381"/>
      <c r="AO51" s="1381"/>
      <c r="AP51" s="1382"/>
      <c r="AQ51" s="1381"/>
      <c r="AR51" s="1381"/>
      <c r="AS51" s="1381"/>
      <c r="AT51" s="1381"/>
      <c r="AU51" s="1381"/>
      <c r="AV51" s="1381"/>
      <c r="AW51" s="1381"/>
      <c r="AX51" s="1381"/>
      <c r="AY51" s="1381"/>
      <c r="AZ51" s="1381"/>
      <c r="BA51" s="1381"/>
      <c r="BB51" s="1381"/>
      <c r="BC51" s="1381"/>
      <c r="BD51" s="1381"/>
      <c r="BE51" s="1381"/>
      <c r="BF51" s="1381"/>
      <c r="BG51" s="1381"/>
      <c r="BH51" s="1381"/>
      <c r="BI51" s="1382"/>
      <c r="BJ51" s="1381"/>
      <c r="BK51" s="1381"/>
      <c r="BL51" s="1381"/>
      <c r="BM51" s="1381"/>
      <c r="BN51" s="1381"/>
      <c r="BO51" s="1381"/>
      <c r="BP51" s="1381"/>
      <c r="BQ51" s="1381"/>
      <c r="BR51" s="1381"/>
      <c r="BS51" s="1381"/>
      <c r="BT51" s="1381"/>
      <c r="BU51" s="1381"/>
      <c r="BV51" s="1381"/>
      <c r="BW51" s="1381"/>
      <c r="BX51" s="1381"/>
      <c r="BY51" s="1381"/>
      <c r="BZ51" s="1381"/>
      <c r="CA51" s="1381"/>
      <c r="CB51" s="1382"/>
      <c r="CC51" s="1381"/>
      <c r="CD51" s="1381"/>
      <c r="CE51" s="1381"/>
      <c r="CF51" s="1381"/>
      <c r="CG51" s="1381"/>
      <c r="CH51" s="1381"/>
      <c r="CI51" s="1381"/>
      <c r="CJ51" s="1381"/>
      <c r="CK51" s="1381"/>
      <c r="CL51" s="1381"/>
      <c r="CM51" s="1381"/>
      <c r="CN51" s="1381"/>
      <c r="CO51" s="1381"/>
      <c r="CP51" s="1381"/>
      <c r="CQ51" s="1381"/>
      <c r="CR51" s="1381"/>
      <c r="CS51" s="1381"/>
      <c r="CT51" s="1381"/>
      <c r="CU51" s="1382"/>
      <c r="CV51" s="1381"/>
      <c r="CW51" s="1381"/>
      <c r="CX51" s="1381"/>
      <c r="CY51" s="1381"/>
      <c r="CZ51" s="1381"/>
      <c r="DA51" s="1381"/>
      <c r="DB51" s="1381"/>
      <c r="DC51" s="1381"/>
      <c r="DD51" s="1381"/>
      <c r="DE51" s="1381"/>
      <c r="DF51" s="1381"/>
      <c r="DG51" s="1381"/>
      <c r="DH51" s="1381"/>
      <c r="DI51" s="1381"/>
      <c r="DJ51" s="1381"/>
      <c r="DK51" s="1381"/>
      <c r="DL51" s="1381"/>
      <c r="DM51" s="1381"/>
      <c r="DN51" s="1382"/>
      <c r="DO51" s="1381"/>
      <c r="DP51" s="1381"/>
      <c r="DQ51" s="1381"/>
      <c r="DR51" s="1381"/>
      <c r="DS51" s="1381"/>
      <c r="DT51" s="1381"/>
      <c r="DU51" s="1381"/>
      <c r="DV51" s="1381"/>
      <c r="DW51" s="1381"/>
      <c r="DX51" s="1381"/>
      <c r="DY51" s="1381"/>
      <c r="DZ51" s="1381"/>
      <c r="EA51" s="1381"/>
      <c r="EB51" s="1381"/>
      <c r="EC51" s="1381"/>
      <c r="ED51" s="1381"/>
      <c r="EE51" s="1381"/>
      <c r="EF51" s="1381"/>
      <c r="EG51" s="1382"/>
      <c r="EH51" s="1381"/>
      <c r="EI51" s="1381"/>
      <c r="EJ51" s="1381"/>
      <c r="EK51" s="1381"/>
      <c r="EL51" s="1381"/>
      <c r="EM51" s="1381"/>
      <c r="EN51" s="1381"/>
      <c r="EO51" s="1381"/>
      <c r="EP51" s="1381"/>
      <c r="EQ51" s="1381"/>
      <c r="ER51" s="1381"/>
      <c r="ES51" s="1381"/>
      <c r="ET51" s="1381"/>
      <c r="EU51" s="1381"/>
      <c r="EV51" s="1381"/>
      <c r="EW51" s="1381"/>
      <c r="EX51" s="1381"/>
      <c r="EY51" s="1381"/>
      <c r="EZ51" s="1382"/>
      <c r="FA51" s="1381"/>
      <c r="FB51" s="1381"/>
      <c r="FC51" s="1381"/>
      <c r="FD51" s="1381"/>
      <c r="FE51" s="1381"/>
      <c r="FF51" s="1381"/>
      <c r="FG51" s="1381"/>
      <c r="FH51" s="1381"/>
      <c r="FI51" s="1381"/>
      <c r="FJ51" s="1381"/>
      <c r="FK51" s="1381"/>
      <c r="FL51" s="1381"/>
      <c r="FM51" s="2231"/>
      <c r="FN51" s="1381"/>
      <c r="FO51" s="1381"/>
      <c r="FP51" s="1381"/>
      <c r="FQ51" s="1381"/>
      <c r="FR51" s="1381"/>
      <c r="FS51" s="1382"/>
      <c r="FT51" s="1381"/>
      <c r="FU51" s="1381"/>
      <c r="FV51" s="1381"/>
      <c r="FW51" s="1381"/>
      <c r="FX51" s="1381"/>
      <c r="FY51" s="1381"/>
      <c r="FZ51" s="1381"/>
      <c r="GA51" s="1381"/>
      <c r="GB51" s="1381"/>
      <c r="GC51" s="1381"/>
      <c r="GD51" s="1381"/>
      <c r="GE51" s="1381"/>
      <c r="GF51" s="1381"/>
      <c r="GG51" s="1381"/>
      <c r="GH51" s="1381"/>
      <c r="GI51" s="1381"/>
      <c r="GJ51" s="1381"/>
      <c r="GK51" s="1381"/>
      <c r="GL51" s="1382"/>
      <c r="GM51" s="1381"/>
      <c r="GN51" s="1381"/>
      <c r="GO51" s="1381"/>
      <c r="GP51" s="1381"/>
      <c r="GQ51" s="1381"/>
      <c r="GR51" s="1381"/>
      <c r="GS51" s="1381"/>
      <c r="GT51" s="1381"/>
      <c r="GU51" s="1381"/>
      <c r="GV51" s="1381"/>
      <c r="GW51" s="1381"/>
      <c r="GX51" s="1381"/>
      <c r="GY51" s="1381"/>
      <c r="GZ51" s="1381"/>
      <c r="HA51" s="1381"/>
      <c r="HB51" s="1381"/>
      <c r="HC51" s="1381"/>
      <c r="HD51" s="1381"/>
      <c r="HE51" s="1382"/>
      <c r="HF51" s="1381"/>
      <c r="HG51" s="1381"/>
      <c r="HH51" s="1381"/>
      <c r="HI51" s="1381"/>
      <c r="HJ51" s="1381"/>
      <c r="HK51" s="1381"/>
      <c r="HL51" s="1381"/>
      <c r="HM51" s="1381"/>
      <c r="HN51" s="1381"/>
      <c r="HO51" s="1381"/>
      <c r="HP51" s="1381"/>
      <c r="HQ51" s="1381"/>
      <c r="HR51" s="1381"/>
      <c r="HS51" s="1381"/>
      <c r="HT51" s="1381"/>
      <c r="HU51" s="1381"/>
      <c r="HV51" s="1381"/>
      <c r="HW51" s="1381"/>
      <c r="HX51" s="1382"/>
      <c r="HY51" s="391"/>
      <c r="HZ51" s="1384"/>
      <c r="IA51" s="1381"/>
      <c r="IB51" s="1381"/>
      <c r="IC51" s="1381"/>
      <c r="ID51" s="1381"/>
      <c r="IE51" s="1381"/>
      <c r="IF51" s="1381"/>
      <c r="IG51" s="1381"/>
      <c r="IH51" s="1381"/>
      <c r="II51" s="1381"/>
      <c r="IJ51" s="1381"/>
      <c r="IK51" s="1381"/>
      <c r="IL51" s="1381"/>
      <c r="IM51" s="1381"/>
      <c r="IN51" s="1381"/>
      <c r="IO51" s="1381"/>
      <c r="IP51" s="1381"/>
      <c r="IQ51" s="1381"/>
      <c r="IR51" s="1381"/>
      <c r="IS51" s="1385"/>
      <c r="IT51" s="330"/>
      <c r="IU51" s="1386"/>
    </row>
    <row r="52" spans="1:255" ht="15.5" hidden="1" x14ac:dyDescent="0.35">
      <c r="A52" s="4556" t="s">
        <v>214</v>
      </c>
      <c r="B52" s="4535" t="s">
        <v>215</v>
      </c>
      <c r="C52" s="4536"/>
      <c r="D52" s="332">
        <v>0</v>
      </c>
      <c r="E52" s="333">
        <v>0</v>
      </c>
      <c r="F52" s="334">
        <v>0</v>
      </c>
      <c r="G52" s="334">
        <v>0</v>
      </c>
      <c r="H52" s="335">
        <v>0</v>
      </c>
      <c r="I52" s="336">
        <v>0</v>
      </c>
      <c r="J52" s="337">
        <v>0</v>
      </c>
      <c r="K52" s="335">
        <v>0</v>
      </c>
      <c r="L52" s="336">
        <v>0</v>
      </c>
      <c r="M52" s="2232">
        <v>0</v>
      </c>
      <c r="N52" s="339">
        <v>0</v>
      </c>
      <c r="O52" s="2233">
        <v>0</v>
      </c>
      <c r="P52" s="334">
        <v>0</v>
      </c>
      <c r="Q52" s="341">
        <f t="shared" ref="Q52:Q57" si="179">SUM(M52:P52)</f>
        <v>0</v>
      </c>
      <c r="R52" s="2234">
        <v>0</v>
      </c>
      <c r="S52" s="334">
        <v>0</v>
      </c>
      <c r="T52" s="2235">
        <v>0</v>
      </c>
      <c r="U52" s="334">
        <v>0</v>
      </c>
      <c r="V52" s="344">
        <f t="shared" ref="V52:V57" si="180">SUM(R52:U52)</f>
        <v>0</v>
      </c>
      <c r="W52" s="345">
        <v>0</v>
      </c>
      <c r="X52" s="333">
        <v>0</v>
      </c>
      <c r="Y52" s="334">
        <v>0</v>
      </c>
      <c r="Z52" s="334">
        <v>0</v>
      </c>
      <c r="AA52" s="335">
        <v>0</v>
      </c>
      <c r="AB52" s="336">
        <v>0</v>
      </c>
      <c r="AC52" s="337">
        <v>0</v>
      </c>
      <c r="AD52" s="335">
        <v>0</v>
      </c>
      <c r="AE52" s="336">
        <v>0</v>
      </c>
      <c r="AF52" s="2236">
        <v>0</v>
      </c>
      <c r="AG52" s="339">
        <v>0</v>
      </c>
      <c r="AH52" s="2237">
        <v>0</v>
      </c>
      <c r="AI52" s="334">
        <v>0</v>
      </c>
      <c r="AJ52" s="341">
        <f t="shared" ref="AJ52:AJ57" si="181">SUM(AF52:AI52)</f>
        <v>0</v>
      </c>
      <c r="AK52" s="2238">
        <v>0</v>
      </c>
      <c r="AL52" s="334">
        <v>0</v>
      </c>
      <c r="AM52" s="2239">
        <v>0</v>
      </c>
      <c r="AN52" s="334">
        <v>0</v>
      </c>
      <c r="AO52" s="344">
        <f t="shared" ref="AO52:AO57" si="182">SUM(AK52:AN52)</f>
        <v>0</v>
      </c>
      <c r="AP52" s="345">
        <v>0</v>
      </c>
      <c r="AQ52" s="333">
        <v>0</v>
      </c>
      <c r="AR52" s="334">
        <v>0</v>
      </c>
      <c r="AS52" s="334">
        <v>0</v>
      </c>
      <c r="AT52" s="335">
        <v>0</v>
      </c>
      <c r="AU52" s="336">
        <v>0</v>
      </c>
      <c r="AV52" s="337">
        <v>0</v>
      </c>
      <c r="AW52" s="335">
        <v>0</v>
      </c>
      <c r="AX52" s="336">
        <v>0</v>
      </c>
      <c r="AY52" s="2240">
        <v>0</v>
      </c>
      <c r="AZ52" s="339">
        <v>0</v>
      </c>
      <c r="BA52" s="2241">
        <v>0</v>
      </c>
      <c r="BB52" s="334">
        <v>0</v>
      </c>
      <c r="BC52" s="341">
        <f t="shared" ref="BC52:BC57" si="183">SUM(AY52:BB52)</f>
        <v>0</v>
      </c>
      <c r="BD52" s="2242">
        <v>0</v>
      </c>
      <c r="BE52" s="334">
        <v>0</v>
      </c>
      <c r="BF52" s="2243">
        <v>0</v>
      </c>
      <c r="BG52" s="334">
        <v>0</v>
      </c>
      <c r="BH52" s="344">
        <f t="shared" ref="BH52:BH57" si="184">SUM(BD52:BG52)</f>
        <v>0</v>
      </c>
      <c r="BI52" s="345">
        <v>0</v>
      </c>
      <c r="BJ52" s="333">
        <v>0</v>
      </c>
      <c r="BK52" s="334">
        <v>0</v>
      </c>
      <c r="BL52" s="334">
        <v>0</v>
      </c>
      <c r="BM52" s="335">
        <v>0</v>
      </c>
      <c r="BN52" s="336">
        <v>0</v>
      </c>
      <c r="BO52" s="337">
        <v>0</v>
      </c>
      <c r="BP52" s="335">
        <v>0</v>
      </c>
      <c r="BQ52" s="336">
        <v>0</v>
      </c>
      <c r="BR52" s="2244">
        <v>0</v>
      </c>
      <c r="BS52" s="339">
        <v>0</v>
      </c>
      <c r="BT52" s="2245">
        <v>0</v>
      </c>
      <c r="BU52" s="334">
        <v>0</v>
      </c>
      <c r="BV52" s="341">
        <f t="shared" ref="BV52:BV57" si="185">SUM(BR52:BU52)</f>
        <v>0</v>
      </c>
      <c r="BW52" s="2246">
        <v>0</v>
      </c>
      <c r="BX52" s="334">
        <v>0</v>
      </c>
      <c r="BY52" s="2247">
        <v>0</v>
      </c>
      <c r="BZ52" s="334">
        <v>0</v>
      </c>
      <c r="CA52" s="344">
        <f t="shared" ref="CA52:CA57" si="186">SUM(BW52:BZ52)</f>
        <v>0</v>
      </c>
      <c r="CB52" s="345">
        <v>0</v>
      </c>
      <c r="CC52" s="333">
        <v>0</v>
      </c>
      <c r="CD52" s="334">
        <v>0</v>
      </c>
      <c r="CE52" s="334">
        <v>0</v>
      </c>
      <c r="CF52" s="335">
        <v>0</v>
      </c>
      <c r="CG52" s="336">
        <v>0</v>
      </c>
      <c r="CH52" s="337">
        <v>0</v>
      </c>
      <c r="CI52" s="335">
        <v>0</v>
      </c>
      <c r="CJ52" s="336">
        <v>0</v>
      </c>
      <c r="CK52" s="2248">
        <v>0</v>
      </c>
      <c r="CL52" s="339">
        <v>0</v>
      </c>
      <c r="CM52" s="2249">
        <v>0</v>
      </c>
      <c r="CN52" s="334">
        <v>0</v>
      </c>
      <c r="CO52" s="341">
        <f t="shared" ref="CO52:CO57" si="187">SUM(CK52:CN52)</f>
        <v>0</v>
      </c>
      <c r="CP52" s="2250">
        <v>0</v>
      </c>
      <c r="CQ52" s="334">
        <v>0</v>
      </c>
      <c r="CR52" s="2251">
        <v>0</v>
      </c>
      <c r="CS52" s="334">
        <v>0</v>
      </c>
      <c r="CT52" s="344">
        <f t="shared" ref="CT52:CT57" si="188">SUM(CP52:CS52)</f>
        <v>0</v>
      </c>
      <c r="CU52" s="345">
        <v>0</v>
      </c>
      <c r="CV52" s="333">
        <v>0</v>
      </c>
      <c r="CW52" s="334">
        <v>0</v>
      </c>
      <c r="CX52" s="334">
        <v>0</v>
      </c>
      <c r="CY52" s="335">
        <v>0</v>
      </c>
      <c r="CZ52" s="336">
        <v>0</v>
      </c>
      <c r="DA52" s="337">
        <v>0</v>
      </c>
      <c r="DB52" s="335">
        <v>0</v>
      </c>
      <c r="DC52" s="336">
        <v>0</v>
      </c>
      <c r="DD52" s="2252">
        <v>0</v>
      </c>
      <c r="DE52" s="339">
        <v>0</v>
      </c>
      <c r="DF52" s="2253">
        <v>0</v>
      </c>
      <c r="DG52" s="334">
        <v>0</v>
      </c>
      <c r="DH52" s="341">
        <f t="shared" ref="DH52:DH57" si="189">SUM(DD52:DG52)</f>
        <v>0</v>
      </c>
      <c r="DI52" s="2254">
        <v>0</v>
      </c>
      <c r="DJ52" s="334">
        <v>0</v>
      </c>
      <c r="DK52" s="2255">
        <v>0</v>
      </c>
      <c r="DL52" s="334">
        <v>0</v>
      </c>
      <c r="DM52" s="344">
        <f t="shared" ref="DM52:DM57" si="190">SUM(DI52:DL52)</f>
        <v>0</v>
      </c>
      <c r="DN52" s="345">
        <v>0</v>
      </c>
      <c r="DO52" s="333">
        <v>0</v>
      </c>
      <c r="DP52" s="334">
        <v>0</v>
      </c>
      <c r="DQ52" s="334">
        <v>0</v>
      </c>
      <c r="DR52" s="335">
        <v>0</v>
      </c>
      <c r="DS52" s="336">
        <v>0</v>
      </c>
      <c r="DT52" s="337">
        <v>0</v>
      </c>
      <c r="DU52" s="335">
        <v>0</v>
      </c>
      <c r="DV52" s="336">
        <v>0</v>
      </c>
      <c r="DW52" s="2256">
        <v>0</v>
      </c>
      <c r="DX52" s="339">
        <v>0</v>
      </c>
      <c r="DY52" s="2257">
        <v>0</v>
      </c>
      <c r="DZ52" s="334">
        <v>0</v>
      </c>
      <c r="EA52" s="341">
        <f t="shared" ref="EA52:EA57" si="191">SUM(DW52:DZ52)</f>
        <v>0</v>
      </c>
      <c r="EB52" s="2258">
        <v>0</v>
      </c>
      <c r="EC52" s="334">
        <v>0</v>
      </c>
      <c r="ED52" s="2259">
        <v>0</v>
      </c>
      <c r="EE52" s="334">
        <v>0</v>
      </c>
      <c r="EF52" s="344">
        <f t="shared" ref="EF52:EF57" si="192">SUM(EB52:EE52)</f>
        <v>0</v>
      </c>
      <c r="EG52" s="345">
        <v>0</v>
      </c>
      <c r="EH52" s="333">
        <v>0</v>
      </c>
      <c r="EI52" s="334">
        <v>0</v>
      </c>
      <c r="EJ52" s="334">
        <v>0</v>
      </c>
      <c r="EK52" s="335">
        <v>0</v>
      </c>
      <c r="EL52" s="336">
        <v>0</v>
      </c>
      <c r="EM52" s="337">
        <v>0</v>
      </c>
      <c r="EN52" s="335">
        <v>0</v>
      </c>
      <c r="EO52" s="336">
        <v>0</v>
      </c>
      <c r="EP52" s="2260">
        <v>0</v>
      </c>
      <c r="EQ52" s="339">
        <v>0</v>
      </c>
      <c r="ER52" s="2261">
        <v>0</v>
      </c>
      <c r="ES52" s="334">
        <v>0</v>
      </c>
      <c r="ET52" s="341">
        <f t="shared" ref="ET52:ET57" si="193">SUM(EP52:ES52)</f>
        <v>0</v>
      </c>
      <c r="EU52" s="2262">
        <v>0</v>
      </c>
      <c r="EV52" s="334">
        <v>0</v>
      </c>
      <c r="EW52" s="2263">
        <v>0</v>
      </c>
      <c r="EX52" s="334">
        <v>0</v>
      </c>
      <c r="EY52" s="344">
        <f t="shared" ref="EY52:EY57" si="194">SUM(EU52:EX52)</f>
        <v>0</v>
      </c>
      <c r="EZ52" s="345">
        <v>0</v>
      </c>
      <c r="FA52" s="333">
        <v>0</v>
      </c>
      <c r="FB52" s="334">
        <v>0</v>
      </c>
      <c r="FC52" s="334">
        <v>0</v>
      </c>
      <c r="FD52" s="335">
        <v>0</v>
      </c>
      <c r="FE52" s="336">
        <v>0</v>
      </c>
      <c r="FF52" s="337">
        <v>0</v>
      </c>
      <c r="FG52" s="335">
        <v>0</v>
      </c>
      <c r="FH52" s="336">
        <v>0</v>
      </c>
      <c r="FI52" s="2264">
        <v>0</v>
      </c>
      <c r="FJ52" s="339">
        <v>0</v>
      </c>
      <c r="FK52" s="2265">
        <v>0</v>
      </c>
      <c r="FL52" s="334">
        <v>0</v>
      </c>
      <c r="FM52" s="2266">
        <f t="shared" ref="FM52:FM57" si="195">SUM(FI52:FL52)</f>
        <v>0</v>
      </c>
      <c r="FN52" s="2267">
        <v>0</v>
      </c>
      <c r="FO52" s="334">
        <v>0</v>
      </c>
      <c r="FP52" s="2268">
        <v>0</v>
      </c>
      <c r="FQ52" s="334">
        <v>0</v>
      </c>
      <c r="FR52" s="344">
        <f t="shared" ref="FR52:FR57" si="196">SUM(FN52:FQ52)</f>
        <v>0</v>
      </c>
      <c r="FS52" s="345">
        <v>0</v>
      </c>
      <c r="FT52" s="333">
        <v>0</v>
      </c>
      <c r="FU52" s="334">
        <v>0</v>
      </c>
      <c r="FV52" s="334">
        <v>0</v>
      </c>
      <c r="FW52" s="335">
        <v>0</v>
      </c>
      <c r="FX52" s="336">
        <v>0</v>
      </c>
      <c r="FY52" s="337">
        <v>0</v>
      </c>
      <c r="FZ52" s="335">
        <v>0</v>
      </c>
      <c r="GA52" s="336">
        <v>0</v>
      </c>
      <c r="GB52" s="2269">
        <v>0</v>
      </c>
      <c r="GC52" s="339">
        <v>0</v>
      </c>
      <c r="GD52" s="2270">
        <v>0</v>
      </c>
      <c r="GE52" s="334">
        <v>0</v>
      </c>
      <c r="GF52" s="341">
        <f t="shared" ref="GF52:GF57" si="197">SUM(GB52:GE52)</f>
        <v>0</v>
      </c>
      <c r="GG52" s="2271">
        <v>0</v>
      </c>
      <c r="GH52" s="334">
        <v>0</v>
      </c>
      <c r="GI52" s="2272">
        <v>0</v>
      </c>
      <c r="GJ52" s="334">
        <v>0</v>
      </c>
      <c r="GK52" s="344">
        <f t="shared" ref="GK52:GK57" si="198">SUM(GG52:GJ52)</f>
        <v>0</v>
      </c>
      <c r="GL52" s="345">
        <v>0</v>
      </c>
      <c r="GM52" s="333">
        <v>0</v>
      </c>
      <c r="GN52" s="334">
        <v>0</v>
      </c>
      <c r="GO52" s="334">
        <v>0</v>
      </c>
      <c r="GP52" s="335">
        <v>0</v>
      </c>
      <c r="GQ52" s="336">
        <v>0</v>
      </c>
      <c r="GR52" s="337">
        <v>0</v>
      </c>
      <c r="GS52" s="335">
        <v>0</v>
      </c>
      <c r="GT52" s="336">
        <v>0</v>
      </c>
      <c r="GU52" s="2273">
        <v>0</v>
      </c>
      <c r="GV52" s="339">
        <v>0</v>
      </c>
      <c r="GW52" s="2274">
        <v>0</v>
      </c>
      <c r="GX52" s="334">
        <v>0</v>
      </c>
      <c r="GY52" s="341">
        <f t="shared" ref="GY52:GY57" si="199">SUM(GU52:GX52)</f>
        <v>0</v>
      </c>
      <c r="GZ52" s="2275">
        <v>0</v>
      </c>
      <c r="HA52" s="334">
        <v>0</v>
      </c>
      <c r="HB52" s="2276">
        <v>0</v>
      </c>
      <c r="HC52" s="334">
        <v>0</v>
      </c>
      <c r="HD52" s="344">
        <f t="shared" ref="HD52:HD57" si="200">SUM(GZ52:HC52)</f>
        <v>0</v>
      </c>
      <c r="HE52" s="345">
        <v>0</v>
      </c>
      <c r="HF52" s="333">
        <v>0</v>
      </c>
      <c r="HG52" s="334">
        <v>0</v>
      </c>
      <c r="HH52" s="334">
        <v>0</v>
      </c>
      <c r="HI52" s="335">
        <v>0</v>
      </c>
      <c r="HJ52" s="336">
        <v>0</v>
      </c>
      <c r="HK52" s="337">
        <v>0</v>
      </c>
      <c r="HL52" s="335">
        <v>0</v>
      </c>
      <c r="HM52" s="336">
        <v>0</v>
      </c>
      <c r="HN52" s="2277">
        <v>0</v>
      </c>
      <c r="HO52" s="339">
        <v>0</v>
      </c>
      <c r="HP52" s="2278">
        <v>0</v>
      </c>
      <c r="HQ52" s="334">
        <v>0</v>
      </c>
      <c r="HR52" s="341">
        <f t="shared" ref="HR52:HR57" si="201">SUM(HN52:HQ52)</f>
        <v>0</v>
      </c>
      <c r="HS52" s="2279">
        <v>0</v>
      </c>
      <c r="HT52" s="334">
        <v>0</v>
      </c>
      <c r="HU52" s="2280">
        <v>0</v>
      </c>
      <c r="HV52" s="334">
        <v>0</v>
      </c>
      <c r="HW52" s="344">
        <f t="shared" ref="HW52:HW57" si="202">SUM(HS52:HV52)</f>
        <v>0</v>
      </c>
      <c r="HX52" s="345">
        <v>0</v>
      </c>
      <c r="HY52" s="391"/>
      <c r="HZ52" s="392">
        <v>0</v>
      </c>
      <c r="IA52" s="392">
        <f t="shared" ref="IA52:ID57" si="203">E52+X52+AQ52+BJ52+CC52+CV52+DO52+EH52+FA52+FT52+GM52+HF52</f>
        <v>0</v>
      </c>
      <c r="IB52" s="393">
        <f t="shared" si="203"/>
        <v>0</v>
      </c>
      <c r="IC52" s="393">
        <f t="shared" si="203"/>
        <v>0</v>
      </c>
      <c r="ID52" s="394">
        <f t="shared" si="203"/>
        <v>0</v>
      </c>
      <c r="IE52" s="395">
        <v>0</v>
      </c>
      <c r="IF52" s="337">
        <f t="shared" ref="IF52:IG57" si="204">J52+AC52+AV52+BO52+CH52+DA52+DT52+EM52+FF52+FY52+GR52+HK52</f>
        <v>0</v>
      </c>
      <c r="IG52" s="335">
        <f t="shared" si="204"/>
        <v>0</v>
      </c>
      <c r="IH52" s="336">
        <v>0</v>
      </c>
      <c r="II52" s="396">
        <f t="shared" ref="II52:IL57" si="205">M52+AF52+AY52+BR52+CK52+DD52+DW52+EP52+FI52+GB52+GU52+HN52</f>
        <v>0</v>
      </c>
      <c r="IJ52" s="393">
        <f t="shared" si="205"/>
        <v>0</v>
      </c>
      <c r="IK52" s="397">
        <f t="shared" si="205"/>
        <v>0</v>
      </c>
      <c r="IL52" s="393">
        <f t="shared" si="205"/>
        <v>0</v>
      </c>
      <c r="IM52" s="398">
        <f t="shared" ref="IM52:IM65" si="206">SUM(II52:IL52)</f>
        <v>0</v>
      </c>
      <c r="IN52" s="396">
        <f t="shared" ref="IN52:IQ57" si="207">R52+AK52+BD52+BW52+CP52+DI52+EB52+EU52+FN52+GG52+GZ52+HS52</f>
        <v>0</v>
      </c>
      <c r="IO52" s="393">
        <f t="shared" si="207"/>
        <v>0</v>
      </c>
      <c r="IP52" s="397">
        <f t="shared" si="207"/>
        <v>0</v>
      </c>
      <c r="IQ52" s="394">
        <f t="shared" si="207"/>
        <v>0</v>
      </c>
      <c r="IR52" s="399">
        <f t="shared" ref="IR52:IR65" si="208">SUM(IN52:IQ52)</f>
        <v>0</v>
      </c>
      <c r="IS52" s="400">
        <v>0</v>
      </c>
      <c r="IT52" s="330"/>
      <c r="IU52" s="401">
        <v>0</v>
      </c>
    </row>
    <row r="53" spans="1:255" ht="15.5" hidden="1" x14ac:dyDescent="0.35">
      <c r="A53" s="4557"/>
      <c r="B53" s="4537" t="str">
        <f>"CARGOS VAGOS ANTERIORES A 1º DE ABRIL DE"&amp;" "&amp;$D$10&amp;" (VAGOS ATÉ 31 DE MARÇO DE "&amp;$D$10&amp;")"</f>
        <v>CARGOS VAGOS ANTERIORES A 1º DE ABRIL DE 2024 (VAGOS ATÉ 31 DE MARÇO DE 2024)</v>
      </c>
      <c r="C53" s="4538"/>
      <c r="D53" s="403">
        <v>0</v>
      </c>
      <c r="E53" s="2281">
        <v>0</v>
      </c>
      <c r="F53" s="405">
        <v>0</v>
      </c>
      <c r="G53" s="405">
        <v>0</v>
      </c>
      <c r="H53" s="2282">
        <v>0</v>
      </c>
      <c r="I53" s="408">
        <f>SUM(E53:H53)</f>
        <v>0</v>
      </c>
      <c r="J53" s="409">
        <v>0</v>
      </c>
      <c r="K53" s="2283">
        <v>0</v>
      </c>
      <c r="L53" s="408">
        <f>SUM(J53:K53)</f>
        <v>0</v>
      </c>
      <c r="M53" s="409">
        <v>0</v>
      </c>
      <c r="N53" s="2284">
        <v>0</v>
      </c>
      <c r="O53" s="405">
        <v>0</v>
      </c>
      <c r="P53" s="2285">
        <v>0</v>
      </c>
      <c r="Q53" s="412">
        <f t="shared" si="179"/>
        <v>0</v>
      </c>
      <c r="R53" s="409">
        <v>0</v>
      </c>
      <c r="S53" s="2286">
        <v>0</v>
      </c>
      <c r="T53" s="405">
        <v>0</v>
      </c>
      <c r="U53" s="405">
        <v>0</v>
      </c>
      <c r="V53" s="408">
        <f t="shared" si="180"/>
        <v>0</v>
      </c>
      <c r="W53" s="414">
        <f>D53+L53+V53-I53-Q53</f>
        <v>0</v>
      </c>
      <c r="X53" s="2287">
        <v>0</v>
      </c>
      <c r="Y53" s="405">
        <v>0</v>
      </c>
      <c r="Z53" s="405">
        <v>0</v>
      </c>
      <c r="AA53" s="2288">
        <v>0</v>
      </c>
      <c r="AB53" s="408">
        <f>SUM(X53:AA53)</f>
        <v>0</v>
      </c>
      <c r="AC53" s="409">
        <v>0</v>
      </c>
      <c r="AD53" s="2289">
        <v>0</v>
      </c>
      <c r="AE53" s="408">
        <f>SUM(AC53:AD53)</f>
        <v>0</v>
      </c>
      <c r="AF53" s="409">
        <v>0</v>
      </c>
      <c r="AG53" s="2290">
        <v>0</v>
      </c>
      <c r="AH53" s="405">
        <v>0</v>
      </c>
      <c r="AI53" s="2291">
        <v>0</v>
      </c>
      <c r="AJ53" s="412">
        <f t="shared" si="181"/>
        <v>0</v>
      </c>
      <c r="AK53" s="409">
        <v>0</v>
      </c>
      <c r="AL53" s="2292">
        <v>0</v>
      </c>
      <c r="AM53" s="405">
        <v>0</v>
      </c>
      <c r="AN53" s="405">
        <v>0</v>
      </c>
      <c r="AO53" s="408">
        <f t="shared" si="182"/>
        <v>0</v>
      </c>
      <c r="AP53" s="414">
        <f>W53+AE53+AO53-AB53-AJ53</f>
        <v>0</v>
      </c>
      <c r="AQ53" s="2293">
        <v>0</v>
      </c>
      <c r="AR53" s="405">
        <v>0</v>
      </c>
      <c r="AS53" s="405">
        <v>0</v>
      </c>
      <c r="AT53" s="2294">
        <v>0</v>
      </c>
      <c r="AU53" s="408">
        <f>SUM(AQ53:AT53)</f>
        <v>0</v>
      </c>
      <c r="AV53" s="409">
        <v>0</v>
      </c>
      <c r="AW53" s="2295">
        <v>0</v>
      </c>
      <c r="AX53" s="408">
        <f>SUM(AV53:AW53)</f>
        <v>0</v>
      </c>
      <c r="AY53" s="409">
        <v>0</v>
      </c>
      <c r="AZ53" s="2296">
        <v>0</v>
      </c>
      <c r="BA53" s="405">
        <v>0</v>
      </c>
      <c r="BB53" s="2297">
        <v>0</v>
      </c>
      <c r="BC53" s="412">
        <f t="shared" si="183"/>
        <v>0</v>
      </c>
      <c r="BD53" s="409">
        <v>0</v>
      </c>
      <c r="BE53" s="2298">
        <v>0</v>
      </c>
      <c r="BF53" s="405">
        <v>0</v>
      </c>
      <c r="BG53" s="405">
        <v>0</v>
      </c>
      <c r="BH53" s="408">
        <f t="shared" si="184"/>
        <v>0</v>
      </c>
      <c r="BI53" s="414">
        <f>AP53+AX53+BH53-AU53-BC53</f>
        <v>0</v>
      </c>
      <c r="BJ53" s="2299">
        <v>0</v>
      </c>
      <c r="BK53" s="405">
        <v>0</v>
      </c>
      <c r="BL53" s="405">
        <v>0</v>
      </c>
      <c r="BM53" s="2300">
        <v>0</v>
      </c>
      <c r="BN53" s="408">
        <f>SUM(BJ53:BM53)</f>
        <v>0</v>
      </c>
      <c r="BO53" s="409">
        <v>0</v>
      </c>
      <c r="BP53" s="2301">
        <v>0</v>
      </c>
      <c r="BQ53" s="408">
        <f>SUM(BO53:BP53)</f>
        <v>0</v>
      </c>
      <c r="BR53" s="409">
        <v>0</v>
      </c>
      <c r="BS53" s="2302">
        <v>0</v>
      </c>
      <c r="BT53" s="405">
        <v>0</v>
      </c>
      <c r="BU53" s="2303">
        <v>0</v>
      </c>
      <c r="BV53" s="412">
        <f t="shared" si="185"/>
        <v>0</v>
      </c>
      <c r="BW53" s="409">
        <v>0</v>
      </c>
      <c r="BX53" s="2304">
        <v>0</v>
      </c>
      <c r="BY53" s="405">
        <v>0</v>
      </c>
      <c r="BZ53" s="405">
        <v>0</v>
      </c>
      <c r="CA53" s="408">
        <f t="shared" si="186"/>
        <v>0</v>
      </c>
      <c r="CB53" s="414">
        <f>BI53+BQ53+CA53-BN53-BV53</f>
        <v>0</v>
      </c>
      <c r="CC53" s="2305">
        <v>0</v>
      </c>
      <c r="CD53" s="405">
        <v>0</v>
      </c>
      <c r="CE53" s="405">
        <v>0</v>
      </c>
      <c r="CF53" s="2306">
        <v>0</v>
      </c>
      <c r="CG53" s="408">
        <f>SUM(CC53:CF53)</f>
        <v>0</v>
      </c>
      <c r="CH53" s="409">
        <v>0</v>
      </c>
      <c r="CI53" s="2307">
        <v>0</v>
      </c>
      <c r="CJ53" s="408">
        <f>SUM(CH53:CI53)</f>
        <v>0</v>
      </c>
      <c r="CK53" s="409">
        <v>0</v>
      </c>
      <c r="CL53" s="2308">
        <v>0</v>
      </c>
      <c r="CM53" s="405">
        <v>0</v>
      </c>
      <c r="CN53" s="2309">
        <v>0</v>
      </c>
      <c r="CO53" s="412">
        <f t="shared" si="187"/>
        <v>0</v>
      </c>
      <c r="CP53" s="409">
        <v>0</v>
      </c>
      <c r="CQ53" s="2310">
        <v>0</v>
      </c>
      <c r="CR53" s="405">
        <v>0</v>
      </c>
      <c r="CS53" s="405">
        <v>0</v>
      </c>
      <c r="CT53" s="408">
        <f t="shared" si="188"/>
        <v>0</v>
      </c>
      <c r="CU53" s="414">
        <f>CB53+CJ53+CT53-CG53-CO53</f>
        <v>0</v>
      </c>
      <c r="CV53" s="2311">
        <v>0</v>
      </c>
      <c r="CW53" s="405">
        <v>0</v>
      </c>
      <c r="CX53" s="405">
        <v>0</v>
      </c>
      <c r="CY53" s="2312">
        <v>0</v>
      </c>
      <c r="CZ53" s="408">
        <f>SUM(CV53:CY53)</f>
        <v>0</v>
      </c>
      <c r="DA53" s="409">
        <v>0</v>
      </c>
      <c r="DB53" s="2313">
        <v>0</v>
      </c>
      <c r="DC53" s="408">
        <f>SUM(DA53:DB53)</f>
        <v>0</v>
      </c>
      <c r="DD53" s="409">
        <v>0</v>
      </c>
      <c r="DE53" s="2314">
        <v>0</v>
      </c>
      <c r="DF53" s="405">
        <v>0</v>
      </c>
      <c r="DG53" s="2315">
        <v>0</v>
      </c>
      <c r="DH53" s="412">
        <f t="shared" si="189"/>
        <v>0</v>
      </c>
      <c r="DI53" s="409">
        <v>0</v>
      </c>
      <c r="DJ53" s="2316">
        <v>0</v>
      </c>
      <c r="DK53" s="405">
        <v>0</v>
      </c>
      <c r="DL53" s="405">
        <v>0</v>
      </c>
      <c r="DM53" s="408">
        <f t="shared" si="190"/>
        <v>0</v>
      </c>
      <c r="DN53" s="414">
        <f>CU53+DC53+DM53-CZ53-DH53</f>
        <v>0</v>
      </c>
      <c r="DO53" s="2317">
        <v>0</v>
      </c>
      <c r="DP53" s="405">
        <v>0</v>
      </c>
      <c r="DQ53" s="405">
        <v>0</v>
      </c>
      <c r="DR53" s="2318">
        <v>0</v>
      </c>
      <c r="DS53" s="408">
        <f>SUM(DO53:DR53)</f>
        <v>0</v>
      </c>
      <c r="DT53" s="409">
        <v>0</v>
      </c>
      <c r="DU53" s="2319">
        <v>0</v>
      </c>
      <c r="DV53" s="408">
        <f>SUM(DT53:DU53)</f>
        <v>0</v>
      </c>
      <c r="DW53" s="409">
        <v>0</v>
      </c>
      <c r="DX53" s="2320">
        <v>0</v>
      </c>
      <c r="DY53" s="405">
        <v>0</v>
      </c>
      <c r="DZ53" s="2321">
        <v>0</v>
      </c>
      <c r="EA53" s="412">
        <f t="shared" si="191"/>
        <v>0</v>
      </c>
      <c r="EB53" s="409">
        <v>0</v>
      </c>
      <c r="EC53" s="2322">
        <v>0</v>
      </c>
      <c r="ED53" s="405">
        <v>0</v>
      </c>
      <c r="EE53" s="405">
        <v>0</v>
      </c>
      <c r="EF53" s="408">
        <f t="shared" si="192"/>
        <v>0</v>
      </c>
      <c r="EG53" s="414">
        <f>DN53+DV53+EF53-DS53-EA53</f>
        <v>0</v>
      </c>
      <c r="EH53" s="2323">
        <v>0</v>
      </c>
      <c r="EI53" s="405">
        <v>0</v>
      </c>
      <c r="EJ53" s="405">
        <v>0</v>
      </c>
      <c r="EK53" s="2324">
        <v>0</v>
      </c>
      <c r="EL53" s="408">
        <f>SUM(EH53:EK53)</f>
        <v>0</v>
      </c>
      <c r="EM53" s="409">
        <v>0</v>
      </c>
      <c r="EN53" s="2325">
        <v>0</v>
      </c>
      <c r="EO53" s="408">
        <f>SUM(EM53:EN53)</f>
        <v>0</v>
      </c>
      <c r="EP53" s="409">
        <v>0</v>
      </c>
      <c r="EQ53" s="2326">
        <v>0</v>
      </c>
      <c r="ER53" s="405">
        <v>0</v>
      </c>
      <c r="ES53" s="2327">
        <v>0</v>
      </c>
      <c r="ET53" s="412">
        <f t="shared" si="193"/>
        <v>0</v>
      </c>
      <c r="EU53" s="409">
        <v>0</v>
      </c>
      <c r="EV53" s="2328">
        <v>0</v>
      </c>
      <c r="EW53" s="405">
        <v>0</v>
      </c>
      <c r="EX53" s="405">
        <v>0</v>
      </c>
      <c r="EY53" s="408">
        <f t="shared" si="194"/>
        <v>0</v>
      </c>
      <c r="EZ53" s="414">
        <f>EG53+EO53+EY53-EL53-ET53</f>
        <v>0</v>
      </c>
      <c r="FA53" s="2329">
        <v>0</v>
      </c>
      <c r="FB53" s="405">
        <v>0</v>
      </c>
      <c r="FC53" s="405">
        <v>0</v>
      </c>
      <c r="FD53" s="2330">
        <v>0</v>
      </c>
      <c r="FE53" s="408">
        <f>SUM(FA53:FD53)</f>
        <v>0</v>
      </c>
      <c r="FF53" s="409">
        <v>0</v>
      </c>
      <c r="FG53" s="2331">
        <v>0</v>
      </c>
      <c r="FH53" s="408">
        <f>SUM(FF53:FG53)</f>
        <v>0</v>
      </c>
      <c r="FI53" s="409">
        <v>0</v>
      </c>
      <c r="FJ53" s="2332">
        <v>0</v>
      </c>
      <c r="FK53" s="405">
        <v>0</v>
      </c>
      <c r="FL53" s="2333">
        <v>0</v>
      </c>
      <c r="FM53" s="2334">
        <f t="shared" si="195"/>
        <v>0</v>
      </c>
      <c r="FN53" s="409">
        <v>0</v>
      </c>
      <c r="FO53" s="2335">
        <v>0</v>
      </c>
      <c r="FP53" s="405">
        <v>0</v>
      </c>
      <c r="FQ53" s="405">
        <v>0</v>
      </c>
      <c r="FR53" s="408">
        <f t="shared" si="196"/>
        <v>0</v>
      </c>
      <c r="FS53" s="414">
        <f>EZ53+FF53+FR53-FE53-FM53</f>
        <v>0</v>
      </c>
      <c r="FT53" s="2336">
        <v>0</v>
      </c>
      <c r="FU53" s="405">
        <v>0</v>
      </c>
      <c r="FV53" s="405">
        <v>0</v>
      </c>
      <c r="FW53" s="2337">
        <v>0</v>
      </c>
      <c r="FX53" s="408">
        <f>SUM(FT53:FW53)</f>
        <v>0</v>
      </c>
      <c r="FY53" s="409">
        <v>0</v>
      </c>
      <c r="FZ53" s="2338">
        <v>0</v>
      </c>
      <c r="GA53" s="408">
        <f>SUM(FY53:FZ53)</f>
        <v>0</v>
      </c>
      <c r="GB53" s="409">
        <v>0</v>
      </c>
      <c r="GC53" s="2339">
        <v>0</v>
      </c>
      <c r="GD53" s="405">
        <v>0</v>
      </c>
      <c r="GE53" s="2340">
        <v>0</v>
      </c>
      <c r="GF53" s="412">
        <f t="shared" si="197"/>
        <v>0</v>
      </c>
      <c r="GG53" s="409">
        <v>0</v>
      </c>
      <c r="GH53" s="2341">
        <v>0</v>
      </c>
      <c r="GI53" s="405">
        <v>0</v>
      </c>
      <c r="GJ53" s="405">
        <v>0</v>
      </c>
      <c r="GK53" s="408">
        <f t="shared" si="198"/>
        <v>0</v>
      </c>
      <c r="GL53" s="414">
        <f>FS53+GA53+GK53-FX53-GF53</f>
        <v>0</v>
      </c>
      <c r="GM53" s="2342">
        <v>0</v>
      </c>
      <c r="GN53" s="405">
        <v>0</v>
      </c>
      <c r="GO53" s="405">
        <v>0</v>
      </c>
      <c r="GP53" s="2343">
        <v>0</v>
      </c>
      <c r="GQ53" s="408">
        <f>SUM(GM53:GP53)</f>
        <v>0</v>
      </c>
      <c r="GR53" s="409">
        <v>0</v>
      </c>
      <c r="GS53" s="2344">
        <v>0</v>
      </c>
      <c r="GT53" s="408">
        <f>SUM(GR53:GS53)</f>
        <v>0</v>
      </c>
      <c r="GU53" s="409">
        <v>0</v>
      </c>
      <c r="GV53" s="2345">
        <v>0</v>
      </c>
      <c r="GW53" s="405">
        <v>0</v>
      </c>
      <c r="GX53" s="2346">
        <v>0</v>
      </c>
      <c r="GY53" s="412">
        <f t="shared" si="199"/>
        <v>0</v>
      </c>
      <c r="GZ53" s="409">
        <v>0</v>
      </c>
      <c r="HA53" s="2347">
        <v>0</v>
      </c>
      <c r="HB53" s="405">
        <v>0</v>
      </c>
      <c r="HC53" s="405">
        <v>0</v>
      </c>
      <c r="HD53" s="408">
        <f t="shared" si="200"/>
        <v>0</v>
      </c>
      <c r="HE53" s="414">
        <f>GL53+GT53+HD53-GQ53-GY53</f>
        <v>0</v>
      </c>
      <c r="HF53" s="2348">
        <v>0</v>
      </c>
      <c r="HG53" s="405">
        <v>0</v>
      </c>
      <c r="HH53" s="405">
        <v>0</v>
      </c>
      <c r="HI53" s="2349">
        <v>0</v>
      </c>
      <c r="HJ53" s="408">
        <f>SUM(HF53:HI53)</f>
        <v>0</v>
      </c>
      <c r="HK53" s="409">
        <v>0</v>
      </c>
      <c r="HL53" s="2350">
        <v>0</v>
      </c>
      <c r="HM53" s="408">
        <f>SUM(HK53:HL53)</f>
        <v>0</v>
      </c>
      <c r="HN53" s="409">
        <v>0</v>
      </c>
      <c r="HO53" s="2351">
        <v>0</v>
      </c>
      <c r="HP53" s="405">
        <v>0</v>
      </c>
      <c r="HQ53" s="2352">
        <v>0</v>
      </c>
      <c r="HR53" s="412">
        <f t="shared" si="201"/>
        <v>0</v>
      </c>
      <c r="HS53" s="409">
        <v>0</v>
      </c>
      <c r="HT53" s="2353">
        <v>0</v>
      </c>
      <c r="HU53" s="405">
        <v>0</v>
      </c>
      <c r="HV53" s="405">
        <v>0</v>
      </c>
      <c r="HW53" s="408">
        <f t="shared" si="202"/>
        <v>0</v>
      </c>
      <c r="HX53" s="414">
        <f>HE53+HM53+HW53-HJ53-HR53</f>
        <v>0</v>
      </c>
      <c r="HY53" s="391"/>
      <c r="HZ53" s="486">
        <f>D53</f>
        <v>0</v>
      </c>
      <c r="IA53" s="487">
        <f t="shared" si="203"/>
        <v>0</v>
      </c>
      <c r="IB53" s="488">
        <f t="shared" si="203"/>
        <v>0</v>
      </c>
      <c r="IC53" s="488">
        <f t="shared" si="203"/>
        <v>0</v>
      </c>
      <c r="ID53" s="489">
        <f t="shared" si="203"/>
        <v>0</v>
      </c>
      <c r="IE53" s="490">
        <f>SUM(IA53:ID53)</f>
        <v>0</v>
      </c>
      <c r="IF53" s="488">
        <f t="shared" si="204"/>
        <v>0</v>
      </c>
      <c r="IG53" s="488">
        <f t="shared" si="204"/>
        <v>0</v>
      </c>
      <c r="IH53" s="491">
        <f>SUM(IF53:IG53)</f>
        <v>0</v>
      </c>
      <c r="II53" s="492">
        <f t="shared" si="205"/>
        <v>0</v>
      </c>
      <c r="IJ53" s="488">
        <f t="shared" si="205"/>
        <v>0</v>
      </c>
      <c r="IK53" s="488">
        <f t="shared" si="205"/>
        <v>0</v>
      </c>
      <c r="IL53" s="488">
        <f t="shared" si="205"/>
        <v>0</v>
      </c>
      <c r="IM53" s="493">
        <f t="shared" si="206"/>
        <v>0</v>
      </c>
      <c r="IN53" s="492">
        <f t="shared" si="207"/>
        <v>0</v>
      </c>
      <c r="IO53" s="488">
        <f t="shared" si="207"/>
        <v>0</v>
      </c>
      <c r="IP53" s="488">
        <f t="shared" si="207"/>
        <v>0</v>
      </c>
      <c r="IQ53" s="489">
        <f t="shared" si="207"/>
        <v>0</v>
      </c>
      <c r="IR53" s="494">
        <f t="shared" si="208"/>
        <v>0</v>
      </c>
      <c r="IS53" s="495">
        <f>HZ53+IF53+IR53-IE53-IM53</f>
        <v>0</v>
      </c>
      <c r="IT53" s="304"/>
      <c r="IU53" s="496">
        <f>IS53+IS54+IS55</f>
        <v>0</v>
      </c>
    </row>
    <row r="54" spans="1:255" ht="25" hidden="1" x14ac:dyDescent="0.35">
      <c r="A54" s="4557"/>
      <c r="B54" s="4542" t="str">
        <f>"CARGOS VAGOS A PARTIR DE 1º DE ABRIL DE"&amp;" "&amp;$D$10&amp;" (VAGOS ATÉ 31 DE MARÇO DE "&amp;$C$3&amp;")"</f>
        <v>CARGOS VAGOS A PARTIR DE 1º DE ABRIL DE 2024 (VAGOS ATÉ 31 DE MARÇO DE 2025)</v>
      </c>
      <c r="C54" s="402" t="s">
        <v>216</v>
      </c>
      <c r="D54" s="403">
        <v>0</v>
      </c>
      <c r="E54" s="2354">
        <v>0</v>
      </c>
      <c r="F54" s="405">
        <v>0</v>
      </c>
      <c r="G54" s="405">
        <v>0</v>
      </c>
      <c r="H54" s="2355">
        <v>0</v>
      </c>
      <c r="I54" s="408">
        <f>SUM(E54:H54)</f>
        <v>0</v>
      </c>
      <c r="J54" s="2356">
        <v>0</v>
      </c>
      <c r="K54" s="2357">
        <v>0</v>
      </c>
      <c r="L54" s="408">
        <f>SUM(J54:K54)</f>
        <v>0</v>
      </c>
      <c r="M54" s="409">
        <v>0</v>
      </c>
      <c r="N54" s="2358">
        <v>0</v>
      </c>
      <c r="O54" s="405">
        <v>0</v>
      </c>
      <c r="P54" s="2359">
        <v>0</v>
      </c>
      <c r="Q54" s="412">
        <f t="shared" si="179"/>
        <v>0</v>
      </c>
      <c r="R54" s="409">
        <v>0</v>
      </c>
      <c r="S54" s="2360">
        <v>0</v>
      </c>
      <c r="T54" s="405">
        <v>0</v>
      </c>
      <c r="U54" s="405">
        <v>0</v>
      </c>
      <c r="V54" s="408">
        <f t="shared" si="180"/>
        <v>0</v>
      </c>
      <c r="W54" s="414">
        <f>D54+L54+V54-I54-Q54</f>
        <v>0</v>
      </c>
      <c r="X54" s="2361">
        <v>0</v>
      </c>
      <c r="Y54" s="405">
        <v>0</v>
      </c>
      <c r="Z54" s="405">
        <v>0</v>
      </c>
      <c r="AA54" s="2362">
        <v>0</v>
      </c>
      <c r="AB54" s="408">
        <f>SUM(X54:AA54)</f>
        <v>0</v>
      </c>
      <c r="AC54" s="2363">
        <v>0</v>
      </c>
      <c r="AD54" s="2364">
        <v>0</v>
      </c>
      <c r="AE54" s="408">
        <f>SUM(AC54:AD54)</f>
        <v>0</v>
      </c>
      <c r="AF54" s="409">
        <v>0</v>
      </c>
      <c r="AG54" s="2365">
        <v>0</v>
      </c>
      <c r="AH54" s="405">
        <v>0</v>
      </c>
      <c r="AI54" s="2366">
        <v>0</v>
      </c>
      <c r="AJ54" s="412">
        <f t="shared" si="181"/>
        <v>0</v>
      </c>
      <c r="AK54" s="409">
        <v>0</v>
      </c>
      <c r="AL54" s="2367">
        <v>0</v>
      </c>
      <c r="AM54" s="405">
        <v>0</v>
      </c>
      <c r="AN54" s="405">
        <v>0</v>
      </c>
      <c r="AO54" s="408">
        <f t="shared" si="182"/>
        <v>0</v>
      </c>
      <c r="AP54" s="414">
        <f>W54+AE54+AO54-AB54-AJ54</f>
        <v>0</v>
      </c>
      <c r="AQ54" s="2368">
        <v>0</v>
      </c>
      <c r="AR54" s="405">
        <v>0</v>
      </c>
      <c r="AS54" s="405">
        <v>0</v>
      </c>
      <c r="AT54" s="2369">
        <v>0</v>
      </c>
      <c r="AU54" s="408">
        <f>SUM(AQ54:AT54)</f>
        <v>0</v>
      </c>
      <c r="AV54" s="2370">
        <v>0</v>
      </c>
      <c r="AW54" s="2371">
        <v>0</v>
      </c>
      <c r="AX54" s="408">
        <f>SUM(AV54:AW54)</f>
        <v>0</v>
      </c>
      <c r="AY54" s="409">
        <v>0</v>
      </c>
      <c r="AZ54" s="2372">
        <v>0</v>
      </c>
      <c r="BA54" s="405">
        <v>0</v>
      </c>
      <c r="BB54" s="2373">
        <v>0</v>
      </c>
      <c r="BC54" s="412">
        <f t="shared" si="183"/>
        <v>0</v>
      </c>
      <c r="BD54" s="409">
        <v>0</v>
      </c>
      <c r="BE54" s="2374">
        <v>0</v>
      </c>
      <c r="BF54" s="405">
        <v>0</v>
      </c>
      <c r="BG54" s="405">
        <v>0</v>
      </c>
      <c r="BH54" s="408">
        <f t="shared" si="184"/>
        <v>0</v>
      </c>
      <c r="BI54" s="414">
        <f>AP54+AX54+BH54-AU54-BC54</f>
        <v>0</v>
      </c>
      <c r="BJ54" s="2375">
        <v>0</v>
      </c>
      <c r="BK54" s="405">
        <v>0</v>
      </c>
      <c r="BL54" s="405">
        <v>0</v>
      </c>
      <c r="BM54" s="2376">
        <v>0</v>
      </c>
      <c r="BN54" s="408">
        <f>SUM(BJ54:BM54)</f>
        <v>0</v>
      </c>
      <c r="BO54" s="2377">
        <v>0</v>
      </c>
      <c r="BP54" s="2378">
        <v>0</v>
      </c>
      <c r="BQ54" s="408">
        <f>SUM(BO54:BP54)</f>
        <v>0</v>
      </c>
      <c r="BR54" s="409">
        <v>0</v>
      </c>
      <c r="BS54" s="2379">
        <v>0</v>
      </c>
      <c r="BT54" s="405">
        <v>0</v>
      </c>
      <c r="BU54" s="2380">
        <v>0</v>
      </c>
      <c r="BV54" s="412">
        <f t="shared" si="185"/>
        <v>0</v>
      </c>
      <c r="BW54" s="409">
        <v>0</v>
      </c>
      <c r="BX54" s="2381">
        <v>0</v>
      </c>
      <c r="BY54" s="405">
        <v>0</v>
      </c>
      <c r="BZ54" s="405">
        <v>0</v>
      </c>
      <c r="CA54" s="408">
        <f t="shared" si="186"/>
        <v>0</v>
      </c>
      <c r="CB54" s="414">
        <f>BI54+BQ54+CA54-BN54-BV54</f>
        <v>0</v>
      </c>
      <c r="CC54" s="2382">
        <v>0</v>
      </c>
      <c r="CD54" s="405">
        <v>0</v>
      </c>
      <c r="CE54" s="405">
        <v>0</v>
      </c>
      <c r="CF54" s="2383">
        <v>0</v>
      </c>
      <c r="CG54" s="408">
        <f>SUM(CC54:CF54)</f>
        <v>0</v>
      </c>
      <c r="CH54" s="2384">
        <v>0</v>
      </c>
      <c r="CI54" s="2385">
        <v>0</v>
      </c>
      <c r="CJ54" s="408">
        <f>SUM(CH54:CI54)</f>
        <v>0</v>
      </c>
      <c r="CK54" s="409">
        <v>0</v>
      </c>
      <c r="CL54" s="2386">
        <v>0</v>
      </c>
      <c r="CM54" s="405">
        <v>0</v>
      </c>
      <c r="CN54" s="2387">
        <v>0</v>
      </c>
      <c r="CO54" s="412">
        <f t="shared" si="187"/>
        <v>0</v>
      </c>
      <c r="CP54" s="409">
        <v>0</v>
      </c>
      <c r="CQ54" s="2388">
        <v>0</v>
      </c>
      <c r="CR54" s="405">
        <v>0</v>
      </c>
      <c r="CS54" s="405">
        <v>0</v>
      </c>
      <c r="CT54" s="408">
        <f t="shared" si="188"/>
        <v>0</v>
      </c>
      <c r="CU54" s="414">
        <f>CB54+CJ54+CT54-CG54-CO54</f>
        <v>0</v>
      </c>
      <c r="CV54" s="2389">
        <v>0</v>
      </c>
      <c r="CW54" s="405">
        <v>0</v>
      </c>
      <c r="CX54" s="405">
        <v>0</v>
      </c>
      <c r="CY54" s="2390">
        <v>0</v>
      </c>
      <c r="CZ54" s="408">
        <f>SUM(CV54:CY54)</f>
        <v>0</v>
      </c>
      <c r="DA54" s="2391">
        <v>0</v>
      </c>
      <c r="DB54" s="2392">
        <v>0</v>
      </c>
      <c r="DC54" s="408">
        <f>SUM(DA54:DB54)</f>
        <v>0</v>
      </c>
      <c r="DD54" s="409">
        <v>0</v>
      </c>
      <c r="DE54" s="2393">
        <v>0</v>
      </c>
      <c r="DF54" s="405">
        <v>0</v>
      </c>
      <c r="DG54" s="2394">
        <v>0</v>
      </c>
      <c r="DH54" s="412">
        <f t="shared" si="189"/>
        <v>0</v>
      </c>
      <c r="DI54" s="409">
        <v>0</v>
      </c>
      <c r="DJ54" s="2395">
        <v>0</v>
      </c>
      <c r="DK54" s="405">
        <v>0</v>
      </c>
      <c r="DL54" s="405">
        <v>0</v>
      </c>
      <c r="DM54" s="408">
        <f t="shared" si="190"/>
        <v>0</v>
      </c>
      <c r="DN54" s="414">
        <f>CU54+DC54+DM54-CZ54-DH54</f>
        <v>0</v>
      </c>
      <c r="DO54" s="2396">
        <v>0</v>
      </c>
      <c r="DP54" s="405">
        <v>0</v>
      </c>
      <c r="DQ54" s="405">
        <v>0</v>
      </c>
      <c r="DR54" s="2397">
        <v>0</v>
      </c>
      <c r="DS54" s="408">
        <f>SUM(DO54:DR54)</f>
        <v>0</v>
      </c>
      <c r="DT54" s="2398">
        <v>0</v>
      </c>
      <c r="DU54" s="2399">
        <v>0</v>
      </c>
      <c r="DV54" s="408">
        <f>SUM(DT54:DU54)</f>
        <v>0</v>
      </c>
      <c r="DW54" s="409">
        <v>0</v>
      </c>
      <c r="DX54" s="2400">
        <v>0</v>
      </c>
      <c r="DY54" s="405">
        <v>0</v>
      </c>
      <c r="DZ54" s="2401">
        <v>0</v>
      </c>
      <c r="EA54" s="412">
        <f t="shared" si="191"/>
        <v>0</v>
      </c>
      <c r="EB54" s="409">
        <v>0</v>
      </c>
      <c r="EC54" s="2402">
        <v>0</v>
      </c>
      <c r="ED54" s="405">
        <v>0</v>
      </c>
      <c r="EE54" s="405">
        <v>0</v>
      </c>
      <c r="EF54" s="408">
        <f t="shared" si="192"/>
        <v>0</v>
      </c>
      <c r="EG54" s="414">
        <f>DN54+DV54+EF54-DS54-EA54</f>
        <v>0</v>
      </c>
      <c r="EH54" s="2403">
        <v>0</v>
      </c>
      <c r="EI54" s="405">
        <v>0</v>
      </c>
      <c r="EJ54" s="405">
        <v>0</v>
      </c>
      <c r="EK54" s="2404">
        <v>0</v>
      </c>
      <c r="EL54" s="408">
        <f>SUM(EH54:EK54)</f>
        <v>0</v>
      </c>
      <c r="EM54" s="2405">
        <v>0</v>
      </c>
      <c r="EN54" s="2406">
        <v>0</v>
      </c>
      <c r="EO54" s="408">
        <f>SUM(EM54:EN54)</f>
        <v>0</v>
      </c>
      <c r="EP54" s="409">
        <v>0</v>
      </c>
      <c r="EQ54" s="2407">
        <v>0</v>
      </c>
      <c r="ER54" s="405">
        <v>0</v>
      </c>
      <c r="ES54" s="2408">
        <v>0</v>
      </c>
      <c r="ET54" s="412">
        <f t="shared" si="193"/>
        <v>0</v>
      </c>
      <c r="EU54" s="409">
        <v>0</v>
      </c>
      <c r="EV54" s="2409">
        <v>0</v>
      </c>
      <c r="EW54" s="405">
        <v>0</v>
      </c>
      <c r="EX54" s="405">
        <v>0</v>
      </c>
      <c r="EY54" s="408">
        <f t="shared" si="194"/>
        <v>0</v>
      </c>
      <c r="EZ54" s="414">
        <f>EG54+EO54+EY54-EL54-ET54</f>
        <v>0</v>
      </c>
      <c r="FA54" s="2410">
        <v>0</v>
      </c>
      <c r="FB54" s="405">
        <v>0</v>
      </c>
      <c r="FC54" s="405">
        <v>0</v>
      </c>
      <c r="FD54" s="2411">
        <v>0</v>
      </c>
      <c r="FE54" s="408">
        <f>SUM(FA54:FD54)</f>
        <v>0</v>
      </c>
      <c r="FF54" s="2412">
        <v>0</v>
      </c>
      <c r="FG54" s="2413">
        <v>0</v>
      </c>
      <c r="FH54" s="408">
        <f>SUM(FF54:FG54)</f>
        <v>0</v>
      </c>
      <c r="FI54" s="409">
        <v>0</v>
      </c>
      <c r="FJ54" s="2414">
        <v>0</v>
      </c>
      <c r="FK54" s="405">
        <v>0</v>
      </c>
      <c r="FL54" s="2415">
        <v>0</v>
      </c>
      <c r="FM54" s="2416">
        <f t="shared" si="195"/>
        <v>0</v>
      </c>
      <c r="FN54" s="409">
        <v>0</v>
      </c>
      <c r="FO54" s="2417">
        <v>0</v>
      </c>
      <c r="FP54" s="405">
        <v>0</v>
      </c>
      <c r="FQ54" s="405">
        <v>0</v>
      </c>
      <c r="FR54" s="408">
        <f t="shared" si="196"/>
        <v>0</v>
      </c>
      <c r="FS54" s="414">
        <f>EZ54+FF54+FR54-FE54-FM54</f>
        <v>0</v>
      </c>
      <c r="FT54" s="2418">
        <v>0</v>
      </c>
      <c r="FU54" s="405">
        <v>0</v>
      </c>
      <c r="FV54" s="405">
        <v>0</v>
      </c>
      <c r="FW54" s="2419">
        <v>0</v>
      </c>
      <c r="FX54" s="408">
        <f>SUM(FT54:FW54)</f>
        <v>0</v>
      </c>
      <c r="FY54" s="2420">
        <v>0</v>
      </c>
      <c r="FZ54" s="2421">
        <v>0</v>
      </c>
      <c r="GA54" s="408">
        <f>SUM(FY54:FZ54)</f>
        <v>0</v>
      </c>
      <c r="GB54" s="409">
        <v>0</v>
      </c>
      <c r="GC54" s="2422">
        <v>0</v>
      </c>
      <c r="GD54" s="405">
        <v>0</v>
      </c>
      <c r="GE54" s="2423">
        <v>0</v>
      </c>
      <c r="GF54" s="412">
        <f t="shared" si="197"/>
        <v>0</v>
      </c>
      <c r="GG54" s="409">
        <v>0</v>
      </c>
      <c r="GH54" s="2424">
        <v>0</v>
      </c>
      <c r="GI54" s="405">
        <v>0</v>
      </c>
      <c r="GJ54" s="405">
        <v>0</v>
      </c>
      <c r="GK54" s="408">
        <f t="shared" si="198"/>
        <v>0</v>
      </c>
      <c r="GL54" s="414">
        <f>FS54+GA54+GK54-FX54-GF54</f>
        <v>0</v>
      </c>
      <c r="GM54" s="2425">
        <v>0</v>
      </c>
      <c r="GN54" s="405">
        <v>0</v>
      </c>
      <c r="GO54" s="405">
        <v>0</v>
      </c>
      <c r="GP54" s="2426">
        <v>0</v>
      </c>
      <c r="GQ54" s="408">
        <f>SUM(GM54:GP54)</f>
        <v>0</v>
      </c>
      <c r="GR54" s="2427">
        <v>0</v>
      </c>
      <c r="GS54" s="2428">
        <v>0</v>
      </c>
      <c r="GT54" s="408">
        <f>SUM(GR54:GS54)</f>
        <v>0</v>
      </c>
      <c r="GU54" s="409">
        <v>0</v>
      </c>
      <c r="GV54" s="2429">
        <v>0</v>
      </c>
      <c r="GW54" s="405">
        <v>0</v>
      </c>
      <c r="GX54" s="2430">
        <v>0</v>
      </c>
      <c r="GY54" s="412">
        <f t="shared" si="199"/>
        <v>0</v>
      </c>
      <c r="GZ54" s="409">
        <v>0</v>
      </c>
      <c r="HA54" s="2431">
        <v>0</v>
      </c>
      <c r="HB54" s="405">
        <v>0</v>
      </c>
      <c r="HC54" s="405">
        <v>0</v>
      </c>
      <c r="HD54" s="408">
        <f t="shared" si="200"/>
        <v>0</v>
      </c>
      <c r="HE54" s="414">
        <f>GL54+GT54+HD54-GQ54-GY54</f>
        <v>0</v>
      </c>
      <c r="HF54" s="2432">
        <v>0</v>
      </c>
      <c r="HG54" s="405">
        <v>0</v>
      </c>
      <c r="HH54" s="405">
        <v>0</v>
      </c>
      <c r="HI54" s="2433">
        <v>0</v>
      </c>
      <c r="HJ54" s="408">
        <f>SUM(HF54:HI54)</f>
        <v>0</v>
      </c>
      <c r="HK54" s="2434">
        <v>0</v>
      </c>
      <c r="HL54" s="2435">
        <v>0</v>
      </c>
      <c r="HM54" s="408">
        <f>SUM(HK54:HL54)</f>
        <v>0</v>
      </c>
      <c r="HN54" s="409">
        <v>0</v>
      </c>
      <c r="HO54" s="2436">
        <v>0</v>
      </c>
      <c r="HP54" s="405">
        <v>0</v>
      </c>
      <c r="HQ54" s="2437">
        <v>0</v>
      </c>
      <c r="HR54" s="412">
        <f t="shared" si="201"/>
        <v>0</v>
      </c>
      <c r="HS54" s="409">
        <v>0</v>
      </c>
      <c r="HT54" s="2438">
        <v>0</v>
      </c>
      <c r="HU54" s="405">
        <v>0</v>
      </c>
      <c r="HV54" s="405">
        <v>0</v>
      </c>
      <c r="HW54" s="408">
        <f t="shared" si="202"/>
        <v>0</v>
      </c>
      <c r="HX54" s="414">
        <f>HE54+HM54+HW54-HJ54-HR54</f>
        <v>0</v>
      </c>
      <c r="HY54" s="391"/>
      <c r="HZ54" s="486">
        <f>D54</f>
        <v>0</v>
      </c>
      <c r="IA54" s="487">
        <f t="shared" si="203"/>
        <v>0</v>
      </c>
      <c r="IB54" s="488">
        <f t="shared" si="203"/>
        <v>0</v>
      </c>
      <c r="IC54" s="488">
        <f t="shared" si="203"/>
        <v>0</v>
      </c>
      <c r="ID54" s="489">
        <f t="shared" si="203"/>
        <v>0</v>
      </c>
      <c r="IE54" s="490">
        <f>SUM(IA54:ID54)</f>
        <v>0</v>
      </c>
      <c r="IF54" s="488">
        <f t="shared" si="204"/>
        <v>0</v>
      </c>
      <c r="IG54" s="488">
        <f t="shared" si="204"/>
        <v>0</v>
      </c>
      <c r="IH54" s="491">
        <f>SUM(IF54:IG54)</f>
        <v>0</v>
      </c>
      <c r="II54" s="492">
        <f t="shared" si="205"/>
        <v>0</v>
      </c>
      <c r="IJ54" s="488">
        <f t="shared" si="205"/>
        <v>0</v>
      </c>
      <c r="IK54" s="488">
        <f t="shared" si="205"/>
        <v>0</v>
      </c>
      <c r="IL54" s="488">
        <f t="shared" si="205"/>
        <v>0</v>
      </c>
      <c r="IM54" s="493">
        <f t="shared" si="206"/>
        <v>0</v>
      </c>
      <c r="IN54" s="492">
        <f t="shared" si="207"/>
        <v>0</v>
      </c>
      <c r="IO54" s="488">
        <f t="shared" si="207"/>
        <v>0</v>
      </c>
      <c r="IP54" s="488">
        <f t="shared" si="207"/>
        <v>0</v>
      </c>
      <c r="IQ54" s="489">
        <f t="shared" si="207"/>
        <v>0</v>
      </c>
      <c r="IR54" s="494">
        <f t="shared" si="208"/>
        <v>0</v>
      </c>
      <c r="IS54" s="495">
        <f>HZ54+IF54+IR54-IE54-IM54</f>
        <v>0</v>
      </c>
      <c r="IT54" s="304"/>
      <c r="IU54" s="496">
        <f>IS56</f>
        <v>0</v>
      </c>
    </row>
    <row r="55" spans="1:255" ht="37.5" hidden="1" x14ac:dyDescent="0.35">
      <c r="A55" s="4557"/>
      <c r="B55" s="4543"/>
      <c r="C55" s="573" t="s">
        <v>217</v>
      </c>
      <c r="D55" s="403">
        <v>0</v>
      </c>
      <c r="E55" s="423">
        <v>0</v>
      </c>
      <c r="F55" s="405">
        <v>0</v>
      </c>
      <c r="G55" s="2439">
        <v>0</v>
      </c>
      <c r="H55" s="2440">
        <v>0</v>
      </c>
      <c r="I55" s="408">
        <f>SUM(E55:H55)</f>
        <v>0</v>
      </c>
      <c r="J55" s="2441">
        <v>0</v>
      </c>
      <c r="K55" s="2442">
        <v>0</v>
      </c>
      <c r="L55" s="408">
        <f>SUM(J55:K55)</f>
        <v>0</v>
      </c>
      <c r="M55" s="409">
        <v>0</v>
      </c>
      <c r="N55" s="2443">
        <v>0</v>
      </c>
      <c r="O55" s="405">
        <v>0</v>
      </c>
      <c r="P55" s="2444">
        <v>0</v>
      </c>
      <c r="Q55" s="412">
        <f t="shared" si="179"/>
        <v>0</v>
      </c>
      <c r="R55" s="409">
        <v>0</v>
      </c>
      <c r="S55" s="2445">
        <v>0</v>
      </c>
      <c r="T55" s="405">
        <v>0</v>
      </c>
      <c r="U55" s="2446">
        <v>0</v>
      </c>
      <c r="V55" s="408">
        <f t="shared" si="180"/>
        <v>0</v>
      </c>
      <c r="W55" s="414">
        <f>D55+L55+V55-I55-Q55</f>
        <v>0</v>
      </c>
      <c r="X55" s="423">
        <v>0</v>
      </c>
      <c r="Y55" s="405">
        <v>0</v>
      </c>
      <c r="Z55" s="2447">
        <v>0</v>
      </c>
      <c r="AA55" s="2448">
        <v>0</v>
      </c>
      <c r="AB55" s="408">
        <f>SUM(X55:AA55)</f>
        <v>0</v>
      </c>
      <c r="AC55" s="2449">
        <v>0</v>
      </c>
      <c r="AD55" s="2450">
        <v>0</v>
      </c>
      <c r="AE55" s="408">
        <f>SUM(AC55:AD55)</f>
        <v>0</v>
      </c>
      <c r="AF55" s="409">
        <v>0</v>
      </c>
      <c r="AG55" s="2451">
        <v>0</v>
      </c>
      <c r="AH55" s="405">
        <v>0</v>
      </c>
      <c r="AI55" s="2452">
        <v>0</v>
      </c>
      <c r="AJ55" s="412">
        <f t="shared" si="181"/>
        <v>0</v>
      </c>
      <c r="AK55" s="409">
        <v>0</v>
      </c>
      <c r="AL55" s="2453">
        <v>0</v>
      </c>
      <c r="AM55" s="405">
        <v>0</v>
      </c>
      <c r="AN55" s="2454">
        <v>0</v>
      </c>
      <c r="AO55" s="408">
        <f t="shared" si="182"/>
        <v>0</v>
      </c>
      <c r="AP55" s="414">
        <f>W55+AE55+AO55-AB55-AJ55</f>
        <v>0</v>
      </c>
      <c r="AQ55" s="423">
        <v>0</v>
      </c>
      <c r="AR55" s="405">
        <v>0</v>
      </c>
      <c r="AS55" s="2455">
        <v>0</v>
      </c>
      <c r="AT55" s="2456">
        <v>0</v>
      </c>
      <c r="AU55" s="408">
        <f>SUM(AQ55:AT55)</f>
        <v>0</v>
      </c>
      <c r="AV55" s="2457">
        <v>0</v>
      </c>
      <c r="AW55" s="2458">
        <v>0</v>
      </c>
      <c r="AX55" s="408">
        <f>SUM(AV55:AW55)</f>
        <v>0</v>
      </c>
      <c r="AY55" s="409">
        <v>0</v>
      </c>
      <c r="AZ55" s="2459">
        <v>0</v>
      </c>
      <c r="BA55" s="405">
        <v>0</v>
      </c>
      <c r="BB55" s="2460">
        <v>0</v>
      </c>
      <c r="BC55" s="412">
        <f t="shared" si="183"/>
        <v>0</v>
      </c>
      <c r="BD55" s="409">
        <v>0</v>
      </c>
      <c r="BE55" s="2461">
        <v>0</v>
      </c>
      <c r="BF55" s="405">
        <v>0</v>
      </c>
      <c r="BG55" s="2462">
        <v>0</v>
      </c>
      <c r="BH55" s="408">
        <f t="shared" si="184"/>
        <v>0</v>
      </c>
      <c r="BI55" s="414">
        <f>AP55+AX55+BH55-AU55-BC55</f>
        <v>0</v>
      </c>
      <c r="BJ55" s="423">
        <v>0</v>
      </c>
      <c r="BK55" s="405">
        <v>0</v>
      </c>
      <c r="BL55" s="2463">
        <v>0</v>
      </c>
      <c r="BM55" s="2464">
        <v>0</v>
      </c>
      <c r="BN55" s="408">
        <f>SUM(BJ55:BM55)</f>
        <v>0</v>
      </c>
      <c r="BO55" s="2465">
        <v>0</v>
      </c>
      <c r="BP55" s="2466">
        <v>0</v>
      </c>
      <c r="BQ55" s="408">
        <f>SUM(BO55:BP55)</f>
        <v>0</v>
      </c>
      <c r="BR55" s="409">
        <v>0</v>
      </c>
      <c r="BS55" s="2467">
        <v>0</v>
      </c>
      <c r="BT55" s="405">
        <v>0</v>
      </c>
      <c r="BU55" s="2468">
        <v>0</v>
      </c>
      <c r="BV55" s="412">
        <f t="shared" si="185"/>
        <v>0</v>
      </c>
      <c r="BW55" s="409">
        <v>0</v>
      </c>
      <c r="BX55" s="2469">
        <v>0</v>
      </c>
      <c r="BY55" s="405">
        <v>0</v>
      </c>
      <c r="BZ55" s="2470">
        <v>0</v>
      </c>
      <c r="CA55" s="408">
        <f t="shared" si="186"/>
        <v>0</v>
      </c>
      <c r="CB55" s="414">
        <f>BI55+BQ55+CA55-BN55-BV55</f>
        <v>0</v>
      </c>
      <c r="CC55" s="423">
        <v>0</v>
      </c>
      <c r="CD55" s="405">
        <v>0</v>
      </c>
      <c r="CE55" s="2471">
        <v>0</v>
      </c>
      <c r="CF55" s="2472">
        <v>0</v>
      </c>
      <c r="CG55" s="408">
        <f>SUM(CC55:CF55)</f>
        <v>0</v>
      </c>
      <c r="CH55" s="2473">
        <v>0</v>
      </c>
      <c r="CI55" s="2474">
        <v>0</v>
      </c>
      <c r="CJ55" s="408">
        <f>SUM(CH55:CI55)</f>
        <v>0</v>
      </c>
      <c r="CK55" s="409">
        <v>0</v>
      </c>
      <c r="CL55" s="2475">
        <v>0</v>
      </c>
      <c r="CM55" s="405">
        <v>0</v>
      </c>
      <c r="CN55" s="2476">
        <v>0</v>
      </c>
      <c r="CO55" s="412">
        <f t="shared" si="187"/>
        <v>0</v>
      </c>
      <c r="CP55" s="409">
        <v>0</v>
      </c>
      <c r="CQ55" s="2477">
        <v>0</v>
      </c>
      <c r="CR55" s="405">
        <v>0</v>
      </c>
      <c r="CS55" s="2478">
        <v>0</v>
      </c>
      <c r="CT55" s="408">
        <f t="shared" si="188"/>
        <v>0</v>
      </c>
      <c r="CU55" s="414">
        <f>CB55+CJ55+CT55-CG55-CO55</f>
        <v>0</v>
      </c>
      <c r="CV55" s="423">
        <v>0</v>
      </c>
      <c r="CW55" s="405">
        <v>0</v>
      </c>
      <c r="CX55" s="2479">
        <v>0</v>
      </c>
      <c r="CY55" s="2480">
        <v>0</v>
      </c>
      <c r="CZ55" s="408">
        <f>SUM(CV55:CY55)</f>
        <v>0</v>
      </c>
      <c r="DA55" s="2481">
        <v>0</v>
      </c>
      <c r="DB55" s="2482">
        <v>0</v>
      </c>
      <c r="DC55" s="408">
        <f>SUM(DA55:DB55)</f>
        <v>0</v>
      </c>
      <c r="DD55" s="409">
        <v>0</v>
      </c>
      <c r="DE55" s="2483">
        <v>0</v>
      </c>
      <c r="DF55" s="405">
        <v>0</v>
      </c>
      <c r="DG55" s="2484">
        <v>0</v>
      </c>
      <c r="DH55" s="412">
        <f t="shared" si="189"/>
        <v>0</v>
      </c>
      <c r="DI55" s="409">
        <v>0</v>
      </c>
      <c r="DJ55" s="2485">
        <v>0</v>
      </c>
      <c r="DK55" s="405">
        <v>0</v>
      </c>
      <c r="DL55" s="2486">
        <v>0</v>
      </c>
      <c r="DM55" s="408">
        <f t="shared" si="190"/>
        <v>0</v>
      </c>
      <c r="DN55" s="414">
        <f>CU55+DC55+DM55-CZ55-DH55</f>
        <v>0</v>
      </c>
      <c r="DO55" s="423">
        <v>0</v>
      </c>
      <c r="DP55" s="405">
        <v>0</v>
      </c>
      <c r="DQ55" s="2487">
        <v>0</v>
      </c>
      <c r="DR55" s="2488">
        <v>0</v>
      </c>
      <c r="DS55" s="408">
        <f>SUM(DO55:DR55)</f>
        <v>0</v>
      </c>
      <c r="DT55" s="2489">
        <v>0</v>
      </c>
      <c r="DU55" s="2490">
        <v>0</v>
      </c>
      <c r="DV55" s="408">
        <f>SUM(DT55:DU55)</f>
        <v>0</v>
      </c>
      <c r="DW55" s="409">
        <v>0</v>
      </c>
      <c r="DX55" s="2491">
        <v>0</v>
      </c>
      <c r="DY55" s="405">
        <v>0</v>
      </c>
      <c r="DZ55" s="2492">
        <v>0</v>
      </c>
      <c r="EA55" s="412">
        <f t="shared" si="191"/>
        <v>0</v>
      </c>
      <c r="EB55" s="409">
        <v>0</v>
      </c>
      <c r="EC55" s="2493">
        <v>0</v>
      </c>
      <c r="ED55" s="405">
        <v>0</v>
      </c>
      <c r="EE55" s="2494">
        <v>0</v>
      </c>
      <c r="EF55" s="408">
        <f t="shared" si="192"/>
        <v>0</v>
      </c>
      <c r="EG55" s="414">
        <f>DN55+DV55+EF55-DS55-EA55</f>
        <v>0</v>
      </c>
      <c r="EH55" s="423">
        <v>0</v>
      </c>
      <c r="EI55" s="405">
        <v>0</v>
      </c>
      <c r="EJ55" s="2495">
        <v>0</v>
      </c>
      <c r="EK55" s="2496">
        <v>0</v>
      </c>
      <c r="EL55" s="408">
        <f>SUM(EH55:EK55)</f>
        <v>0</v>
      </c>
      <c r="EM55" s="2497">
        <v>0</v>
      </c>
      <c r="EN55" s="2498">
        <v>0</v>
      </c>
      <c r="EO55" s="408">
        <f>SUM(EM55:EN55)</f>
        <v>0</v>
      </c>
      <c r="EP55" s="409">
        <v>0</v>
      </c>
      <c r="EQ55" s="2499">
        <v>0</v>
      </c>
      <c r="ER55" s="405">
        <v>0</v>
      </c>
      <c r="ES55" s="2500">
        <v>0</v>
      </c>
      <c r="ET55" s="412">
        <f t="shared" si="193"/>
        <v>0</v>
      </c>
      <c r="EU55" s="409">
        <v>0</v>
      </c>
      <c r="EV55" s="2501">
        <v>0</v>
      </c>
      <c r="EW55" s="405">
        <v>0</v>
      </c>
      <c r="EX55" s="2502">
        <v>0</v>
      </c>
      <c r="EY55" s="408">
        <f t="shared" si="194"/>
        <v>0</v>
      </c>
      <c r="EZ55" s="414">
        <f>EG55+EO55+EY55-EL55-ET55</f>
        <v>0</v>
      </c>
      <c r="FA55" s="423">
        <v>0</v>
      </c>
      <c r="FB55" s="405">
        <v>0</v>
      </c>
      <c r="FC55" s="2503">
        <v>0</v>
      </c>
      <c r="FD55" s="2504">
        <v>0</v>
      </c>
      <c r="FE55" s="408">
        <f>SUM(FA55:FD55)</f>
        <v>0</v>
      </c>
      <c r="FF55" s="2505">
        <v>0</v>
      </c>
      <c r="FG55" s="2506">
        <v>0</v>
      </c>
      <c r="FH55" s="408">
        <f>SUM(FF55:FG55)</f>
        <v>0</v>
      </c>
      <c r="FI55" s="409">
        <v>0</v>
      </c>
      <c r="FJ55" s="2507">
        <v>0</v>
      </c>
      <c r="FK55" s="405">
        <v>0</v>
      </c>
      <c r="FL55" s="2508">
        <v>0</v>
      </c>
      <c r="FM55" s="2509">
        <f t="shared" si="195"/>
        <v>0</v>
      </c>
      <c r="FN55" s="409">
        <v>0</v>
      </c>
      <c r="FO55" s="2510">
        <v>0</v>
      </c>
      <c r="FP55" s="405">
        <v>0</v>
      </c>
      <c r="FQ55" s="2511">
        <v>0</v>
      </c>
      <c r="FR55" s="408">
        <f t="shared" si="196"/>
        <v>0</v>
      </c>
      <c r="FS55" s="414">
        <f>EZ55+FF55+FR55-FE55-FM55</f>
        <v>0</v>
      </c>
      <c r="FT55" s="423">
        <v>0</v>
      </c>
      <c r="FU55" s="405">
        <v>0</v>
      </c>
      <c r="FV55" s="2512">
        <v>0</v>
      </c>
      <c r="FW55" s="2513">
        <v>0</v>
      </c>
      <c r="FX55" s="408">
        <f>SUM(FT55:FW55)</f>
        <v>0</v>
      </c>
      <c r="FY55" s="2514">
        <v>0</v>
      </c>
      <c r="FZ55" s="2515">
        <v>0</v>
      </c>
      <c r="GA55" s="408">
        <f>SUM(FY55:FZ55)</f>
        <v>0</v>
      </c>
      <c r="GB55" s="409">
        <v>0</v>
      </c>
      <c r="GC55" s="2516">
        <v>0</v>
      </c>
      <c r="GD55" s="405">
        <v>0</v>
      </c>
      <c r="GE55" s="2517">
        <v>0</v>
      </c>
      <c r="GF55" s="412">
        <f t="shared" si="197"/>
        <v>0</v>
      </c>
      <c r="GG55" s="409">
        <v>0</v>
      </c>
      <c r="GH55" s="2518">
        <v>0</v>
      </c>
      <c r="GI55" s="405">
        <v>0</v>
      </c>
      <c r="GJ55" s="2519">
        <v>0</v>
      </c>
      <c r="GK55" s="408">
        <f t="shared" si="198"/>
        <v>0</v>
      </c>
      <c r="GL55" s="414">
        <f>FS55+GA55+GK55-FX55-GF55</f>
        <v>0</v>
      </c>
      <c r="GM55" s="423">
        <v>0</v>
      </c>
      <c r="GN55" s="405">
        <v>0</v>
      </c>
      <c r="GO55" s="2520">
        <v>0</v>
      </c>
      <c r="GP55" s="2521">
        <v>0</v>
      </c>
      <c r="GQ55" s="408">
        <f>SUM(GM55:GP55)</f>
        <v>0</v>
      </c>
      <c r="GR55" s="2522">
        <v>0</v>
      </c>
      <c r="GS55" s="2523">
        <v>0</v>
      </c>
      <c r="GT55" s="408">
        <f>SUM(GR55:GS55)</f>
        <v>0</v>
      </c>
      <c r="GU55" s="409">
        <v>0</v>
      </c>
      <c r="GV55" s="2524">
        <v>0</v>
      </c>
      <c r="GW55" s="405">
        <v>0</v>
      </c>
      <c r="GX55" s="2525">
        <v>0</v>
      </c>
      <c r="GY55" s="412">
        <f t="shared" si="199"/>
        <v>0</v>
      </c>
      <c r="GZ55" s="409">
        <v>0</v>
      </c>
      <c r="HA55" s="2526">
        <v>0</v>
      </c>
      <c r="HB55" s="405">
        <v>0</v>
      </c>
      <c r="HC55" s="2527">
        <v>0</v>
      </c>
      <c r="HD55" s="408">
        <f t="shared" si="200"/>
        <v>0</v>
      </c>
      <c r="HE55" s="414">
        <f>GL55+GT55+HD55-GQ55-GY55</f>
        <v>0</v>
      </c>
      <c r="HF55" s="423">
        <v>0</v>
      </c>
      <c r="HG55" s="405">
        <v>0</v>
      </c>
      <c r="HH55" s="2528">
        <v>0</v>
      </c>
      <c r="HI55" s="2529">
        <v>0</v>
      </c>
      <c r="HJ55" s="408">
        <f>SUM(HF55:HI55)</f>
        <v>0</v>
      </c>
      <c r="HK55" s="2530">
        <v>0</v>
      </c>
      <c r="HL55" s="2531">
        <v>0</v>
      </c>
      <c r="HM55" s="408">
        <f>SUM(HK55:HL55)</f>
        <v>0</v>
      </c>
      <c r="HN55" s="409">
        <v>0</v>
      </c>
      <c r="HO55" s="2532">
        <v>0</v>
      </c>
      <c r="HP55" s="405">
        <v>0</v>
      </c>
      <c r="HQ55" s="2533">
        <v>0</v>
      </c>
      <c r="HR55" s="412">
        <f t="shared" si="201"/>
        <v>0</v>
      </c>
      <c r="HS55" s="409">
        <v>0</v>
      </c>
      <c r="HT55" s="2534">
        <v>0</v>
      </c>
      <c r="HU55" s="405">
        <v>0</v>
      </c>
      <c r="HV55" s="2535">
        <v>0</v>
      </c>
      <c r="HW55" s="408">
        <f t="shared" si="202"/>
        <v>0</v>
      </c>
      <c r="HX55" s="414">
        <f>HE55+HM55+HW55-HJ55-HR55</f>
        <v>0</v>
      </c>
      <c r="HY55" s="391"/>
      <c r="HZ55" s="486">
        <f>D55</f>
        <v>0</v>
      </c>
      <c r="IA55" s="487">
        <f t="shared" si="203"/>
        <v>0</v>
      </c>
      <c r="IB55" s="488">
        <f t="shared" si="203"/>
        <v>0</v>
      </c>
      <c r="IC55" s="488">
        <f t="shared" si="203"/>
        <v>0</v>
      </c>
      <c r="ID55" s="489">
        <f t="shared" si="203"/>
        <v>0</v>
      </c>
      <c r="IE55" s="490">
        <f>SUM(IA55:ID55)</f>
        <v>0</v>
      </c>
      <c r="IF55" s="488">
        <f t="shared" si="204"/>
        <v>0</v>
      </c>
      <c r="IG55" s="488">
        <f t="shared" si="204"/>
        <v>0</v>
      </c>
      <c r="IH55" s="491">
        <f>SUM(IF55:IG55)</f>
        <v>0</v>
      </c>
      <c r="II55" s="492">
        <f t="shared" si="205"/>
        <v>0</v>
      </c>
      <c r="IJ55" s="488">
        <f t="shared" si="205"/>
        <v>0</v>
      </c>
      <c r="IK55" s="488">
        <f t="shared" si="205"/>
        <v>0</v>
      </c>
      <c r="IL55" s="488">
        <f t="shared" si="205"/>
        <v>0</v>
      </c>
      <c r="IM55" s="493">
        <f t="shared" si="206"/>
        <v>0</v>
      </c>
      <c r="IN55" s="492">
        <f t="shared" si="207"/>
        <v>0</v>
      </c>
      <c r="IO55" s="488">
        <f t="shared" si="207"/>
        <v>0</v>
      </c>
      <c r="IP55" s="488">
        <f t="shared" si="207"/>
        <v>0</v>
      </c>
      <c r="IQ55" s="489">
        <f t="shared" si="207"/>
        <v>0</v>
      </c>
      <c r="IR55" s="494">
        <f t="shared" si="208"/>
        <v>0</v>
      </c>
      <c r="IS55" s="495">
        <f>HZ55+IF55+IR55-IE55-IM55</f>
        <v>0</v>
      </c>
      <c r="IT55" s="304"/>
      <c r="IU55" s="496">
        <f>IS57</f>
        <v>0</v>
      </c>
    </row>
    <row r="56" spans="1:255" ht="25" hidden="1" x14ac:dyDescent="0.35">
      <c r="A56" s="4557"/>
      <c r="B56" s="4542" t="str">
        <f>"CARGOS VAGOS A PARTIR DE 1º DE ABRIL DE"&amp;" "&amp;$C$3&amp;""</f>
        <v>CARGOS VAGOS A PARTIR DE 1º DE ABRIL DE 2025</v>
      </c>
      <c r="C56" s="402" t="s">
        <v>216</v>
      </c>
      <c r="D56" s="653">
        <v>0</v>
      </c>
      <c r="E56" s="423">
        <v>0</v>
      </c>
      <c r="F56" s="405">
        <v>0</v>
      </c>
      <c r="G56" s="405">
        <v>0</v>
      </c>
      <c r="H56" s="654">
        <v>0</v>
      </c>
      <c r="I56" s="408">
        <f>SUM(E56:H56)</f>
        <v>0</v>
      </c>
      <c r="J56" s="409">
        <v>0</v>
      </c>
      <c r="K56" s="654">
        <v>0</v>
      </c>
      <c r="L56" s="408">
        <f>SUM(J56:K56)</f>
        <v>0</v>
      </c>
      <c r="M56" s="409">
        <v>0</v>
      </c>
      <c r="N56" s="405">
        <v>0</v>
      </c>
      <c r="O56" s="405">
        <v>0</v>
      </c>
      <c r="P56" s="405">
        <v>0</v>
      </c>
      <c r="Q56" s="412">
        <f t="shared" si="179"/>
        <v>0</v>
      </c>
      <c r="R56" s="409">
        <v>0</v>
      </c>
      <c r="S56" s="405">
        <v>0</v>
      </c>
      <c r="T56" s="405">
        <v>0</v>
      </c>
      <c r="U56" s="405">
        <v>0</v>
      </c>
      <c r="V56" s="408">
        <f t="shared" si="180"/>
        <v>0</v>
      </c>
      <c r="W56" s="414">
        <f>D56+L56+V56-I56-Q56</f>
        <v>0</v>
      </c>
      <c r="X56" s="423">
        <v>0</v>
      </c>
      <c r="Y56" s="405">
        <v>0</v>
      </c>
      <c r="Z56" s="405">
        <v>0</v>
      </c>
      <c r="AA56" s="654">
        <v>0</v>
      </c>
      <c r="AB56" s="408">
        <f>SUM(X56:AA56)</f>
        <v>0</v>
      </c>
      <c r="AC56" s="409">
        <v>0</v>
      </c>
      <c r="AD56" s="654">
        <v>0</v>
      </c>
      <c r="AE56" s="408">
        <f>SUM(AC56:AD56)</f>
        <v>0</v>
      </c>
      <c r="AF56" s="409">
        <v>0</v>
      </c>
      <c r="AG56" s="405">
        <v>0</v>
      </c>
      <c r="AH56" s="405">
        <v>0</v>
      </c>
      <c r="AI56" s="405">
        <v>0</v>
      </c>
      <c r="AJ56" s="412">
        <f t="shared" si="181"/>
        <v>0</v>
      </c>
      <c r="AK56" s="409">
        <v>0</v>
      </c>
      <c r="AL56" s="405">
        <v>0</v>
      </c>
      <c r="AM56" s="405">
        <v>0</v>
      </c>
      <c r="AN56" s="405">
        <v>0</v>
      </c>
      <c r="AO56" s="408">
        <f t="shared" si="182"/>
        <v>0</v>
      </c>
      <c r="AP56" s="414">
        <f>W56+AE56+AO56-AB56-AJ56</f>
        <v>0</v>
      </c>
      <c r="AQ56" s="423">
        <v>0</v>
      </c>
      <c r="AR56" s="405">
        <v>0</v>
      </c>
      <c r="AS56" s="405">
        <v>0</v>
      </c>
      <c r="AT56" s="654">
        <v>0</v>
      </c>
      <c r="AU56" s="408">
        <f>SUM(AQ56:AT56)</f>
        <v>0</v>
      </c>
      <c r="AV56" s="409">
        <v>0</v>
      </c>
      <c r="AW56" s="654">
        <v>0</v>
      </c>
      <c r="AX56" s="408">
        <f>SUM(AV56:AW56)</f>
        <v>0</v>
      </c>
      <c r="AY56" s="409">
        <v>0</v>
      </c>
      <c r="AZ56" s="405">
        <v>0</v>
      </c>
      <c r="BA56" s="405">
        <v>0</v>
      </c>
      <c r="BB56" s="405">
        <v>0</v>
      </c>
      <c r="BC56" s="412">
        <f t="shared" si="183"/>
        <v>0</v>
      </c>
      <c r="BD56" s="409">
        <v>0</v>
      </c>
      <c r="BE56" s="405">
        <v>0</v>
      </c>
      <c r="BF56" s="405">
        <v>0</v>
      </c>
      <c r="BG56" s="405">
        <v>0</v>
      </c>
      <c r="BH56" s="408">
        <f t="shared" si="184"/>
        <v>0</v>
      </c>
      <c r="BI56" s="414">
        <f>AP56+AX56+BH56-AU56-BC56</f>
        <v>0</v>
      </c>
      <c r="BJ56" s="423">
        <v>0</v>
      </c>
      <c r="BK56" s="405">
        <v>0</v>
      </c>
      <c r="BL56" s="405">
        <v>0</v>
      </c>
      <c r="BM56" s="654">
        <v>0</v>
      </c>
      <c r="BN56" s="408">
        <f>SUM(BJ56:BM56)</f>
        <v>0</v>
      </c>
      <c r="BO56" s="409">
        <v>0</v>
      </c>
      <c r="BP56" s="654">
        <v>0</v>
      </c>
      <c r="BQ56" s="408">
        <f>SUM(BO56:BP56)</f>
        <v>0</v>
      </c>
      <c r="BR56" s="409">
        <v>0</v>
      </c>
      <c r="BS56" s="405">
        <v>0</v>
      </c>
      <c r="BT56" s="405">
        <v>0</v>
      </c>
      <c r="BU56" s="405">
        <v>0</v>
      </c>
      <c r="BV56" s="412">
        <f t="shared" si="185"/>
        <v>0</v>
      </c>
      <c r="BW56" s="409">
        <v>0</v>
      </c>
      <c r="BX56" s="405">
        <v>0</v>
      </c>
      <c r="BY56" s="405">
        <v>0</v>
      </c>
      <c r="BZ56" s="405">
        <v>0</v>
      </c>
      <c r="CA56" s="408">
        <f t="shared" si="186"/>
        <v>0</v>
      </c>
      <c r="CB56" s="414">
        <f>BI56+BQ56+CA56-BN56-BV56</f>
        <v>0</v>
      </c>
      <c r="CC56" s="423">
        <v>0</v>
      </c>
      <c r="CD56" s="405">
        <v>0</v>
      </c>
      <c r="CE56" s="405">
        <v>0</v>
      </c>
      <c r="CF56" s="654">
        <v>0</v>
      </c>
      <c r="CG56" s="408">
        <f>SUM(CC56:CF56)</f>
        <v>0</v>
      </c>
      <c r="CH56" s="409">
        <v>0</v>
      </c>
      <c r="CI56" s="654">
        <v>0</v>
      </c>
      <c r="CJ56" s="408">
        <f>SUM(CH56:CI56)</f>
        <v>0</v>
      </c>
      <c r="CK56" s="409">
        <v>0</v>
      </c>
      <c r="CL56" s="405">
        <v>0</v>
      </c>
      <c r="CM56" s="405">
        <v>0</v>
      </c>
      <c r="CN56" s="405">
        <v>0</v>
      </c>
      <c r="CO56" s="412">
        <f t="shared" si="187"/>
        <v>0</v>
      </c>
      <c r="CP56" s="409">
        <v>0</v>
      </c>
      <c r="CQ56" s="405">
        <v>0</v>
      </c>
      <c r="CR56" s="405">
        <v>0</v>
      </c>
      <c r="CS56" s="405">
        <v>0</v>
      </c>
      <c r="CT56" s="408">
        <f t="shared" si="188"/>
        <v>0</v>
      </c>
      <c r="CU56" s="414">
        <f>CB56+CJ56+CT56-CG56-CO56</f>
        <v>0</v>
      </c>
      <c r="CV56" s="423">
        <v>0</v>
      </c>
      <c r="CW56" s="405">
        <v>0</v>
      </c>
      <c r="CX56" s="405">
        <v>0</v>
      </c>
      <c r="CY56" s="654">
        <v>0</v>
      </c>
      <c r="CZ56" s="408">
        <f>SUM(CV56:CY56)</f>
        <v>0</v>
      </c>
      <c r="DA56" s="409">
        <v>0</v>
      </c>
      <c r="DB56" s="654">
        <v>0</v>
      </c>
      <c r="DC56" s="408">
        <f>SUM(DA56:DB56)</f>
        <v>0</v>
      </c>
      <c r="DD56" s="409">
        <v>0</v>
      </c>
      <c r="DE56" s="405">
        <v>0</v>
      </c>
      <c r="DF56" s="405">
        <v>0</v>
      </c>
      <c r="DG56" s="405">
        <v>0</v>
      </c>
      <c r="DH56" s="412">
        <f t="shared" si="189"/>
        <v>0</v>
      </c>
      <c r="DI56" s="409">
        <v>0</v>
      </c>
      <c r="DJ56" s="405">
        <v>0</v>
      </c>
      <c r="DK56" s="405">
        <v>0</v>
      </c>
      <c r="DL56" s="405">
        <v>0</v>
      </c>
      <c r="DM56" s="408">
        <f t="shared" si="190"/>
        <v>0</v>
      </c>
      <c r="DN56" s="414">
        <f>CU56+DC56+DM56-CZ56-DH56</f>
        <v>0</v>
      </c>
      <c r="DO56" s="423">
        <v>0</v>
      </c>
      <c r="DP56" s="405">
        <v>0</v>
      </c>
      <c r="DQ56" s="405">
        <v>0</v>
      </c>
      <c r="DR56" s="654">
        <v>0</v>
      </c>
      <c r="DS56" s="408">
        <f>SUM(DO56:DR56)</f>
        <v>0</v>
      </c>
      <c r="DT56" s="409">
        <v>0</v>
      </c>
      <c r="DU56" s="654">
        <v>0</v>
      </c>
      <c r="DV56" s="408">
        <f>SUM(DT56:DU56)</f>
        <v>0</v>
      </c>
      <c r="DW56" s="409">
        <v>0</v>
      </c>
      <c r="DX56" s="405">
        <v>0</v>
      </c>
      <c r="DY56" s="405">
        <v>0</v>
      </c>
      <c r="DZ56" s="405">
        <v>0</v>
      </c>
      <c r="EA56" s="412">
        <f t="shared" si="191"/>
        <v>0</v>
      </c>
      <c r="EB56" s="409">
        <v>0</v>
      </c>
      <c r="EC56" s="405">
        <v>0</v>
      </c>
      <c r="ED56" s="405">
        <v>0</v>
      </c>
      <c r="EE56" s="405">
        <v>0</v>
      </c>
      <c r="EF56" s="408">
        <f t="shared" si="192"/>
        <v>0</v>
      </c>
      <c r="EG56" s="414">
        <f>DN56+DV56+EF56-DS56-EA56</f>
        <v>0</v>
      </c>
      <c r="EH56" s="423">
        <v>0</v>
      </c>
      <c r="EI56" s="405">
        <v>0</v>
      </c>
      <c r="EJ56" s="405">
        <v>0</v>
      </c>
      <c r="EK56" s="654">
        <v>0</v>
      </c>
      <c r="EL56" s="408">
        <f>SUM(EH56:EK56)</f>
        <v>0</v>
      </c>
      <c r="EM56" s="409">
        <v>0</v>
      </c>
      <c r="EN56" s="654">
        <v>0</v>
      </c>
      <c r="EO56" s="408">
        <f>SUM(EM56:EN56)</f>
        <v>0</v>
      </c>
      <c r="EP56" s="409">
        <v>0</v>
      </c>
      <c r="EQ56" s="405">
        <v>0</v>
      </c>
      <c r="ER56" s="405">
        <v>0</v>
      </c>
      <c r="ES56" s="405">
        <v>0</v>
      </c>
      <c r="ET56" s="412">
        <f t="shared" si="193"/>
        <v>0</v>
      </c>
      <c r="EU56" s="409">
        <v>0</v>
      </c>
      <c r="EV56" s="405">
        <v>0</v>
      </c>
      <c r="EW56" s="405">
        <v>0</v>
      </c>
      <c r="EX56" s="405">
        <v>0</v>
      </c>
      <c r="EY56" s="408">
        <f t="shared" si="194"/>
        <v>0</v>
      </c>
      <c r="EZ56" s="414">
        <f>EG56+EO56+EY56-EL56-ET56</f>
        <v>0</v>
      </c>
      <c r="FA56" s="423">
        <v>0</v>
      </c>
      <c r="FB56" s="405">
        <v>0</v>
      </c>
      <c r="FC56" s="405">
        <v>0</v>
      </c>
      <c r="FD56" s="654">
        <v>0</v>
      </c>
      <c r="FE56" s="408">
        <f>SUM(FA56:FD56)</f>
        <v>0</v>
      </c>
      <c r="FF56" s="409">
        <v>0</v>
      </c>
      <c r="FG56" s="654">
        <v>0</v>
      </c>
      <c r="FH56" s="408">
        <f>SUM(FF56:FG56)</f>
        <v>0</v>
      </c>
      <c r="FI56" s="409">
        <v>0</v>
      </c>
      <c r="FJ56" s="405">
        <v>0</v>
      </c>
      <c r="FK56" s="405">
        <v>0</v>
      </c>
      <c r="FL56" s="405">
        <v>0</v>
      </c>
      <c r="FM56" s="2536">
        <f t="shared" si="195"/>
        <v>0</v>
      </c>
      <c r="FN56" s="409">
        <v>0</v>
      </c>
      <c r="FO56" s="405">
        <v>0</v>
      </c>
      <c r="FP56" s="405">
        <v>0</v>
      </c>
      <c r="FQ56" s="405">
        <v>0</v>
      </c>
      <c r="FR56" s="408">
        <f t="shared" si="196"/>
        <v>0</v>
      </c>
      <c r="FS56" s="414">
        <f>EZ56+FF56+FR56-FE56-FM56</f>
        <v>0</v>
      </c>
      <c r="FT56" s="423">
        <v>0</v>
      </c>
      <c r="FU56" s="405">
        <v>0</v>
      </c>
      <c r="FV56" s="405">
        <v>0</v>
      </c>
      <c r="FW56" s="654">
        <v>0</v>
      </c>
      <c r="FX56" s="408">
        <f>SUM(FT56:FW56)</f>
        <v>0</v>
      </c>
      <c r="FY56" s="409">
        <v>0</v>
      </c>
      <c r="FZ56" s="654">
        <v>0</v>
      </c>
      <c r="GA56" s="408">
        <f>SUM(FY56:FZ56)</f>
        <v>0</v>
      </c>
      <c r="GB56" s="409">
        <v>0</v>
      </c>
      <c r="GC56" s="405">
        <v>0</v>
      </c>
      <c r="GD56" s="405">
        <v>0</v>
      </c>
      <c r="GE56" s="405">
        <v>0</v>
      </c>
      <c r="GF56" s="412">
        <f t="shared" si="197"/>
        <v>0</v>
      </c>
      <c r="GG56" s="409">
        <v>0</v>
      </c>
      <c r="GH56" s="405">
        <v>0</v>
      </c>
      <c r="GI56" s="405">
        <v>0</v>
      </c>
      <c r="GJ56" s="405">
        <v>0</v>
      </c>
      <c r="GK56" s="408">
        <f t="shared" si="198"/>
        <v>0</v>
      </c>
      <c r="GL56" s="414">
        <f>FS56+GA56+GK56-FX56-GF56</f>
        <v>0</v>
      </c>
      <c r="GM56" s="423">
        <v>0</v>
      </c>
      <c r="GN56" s="405">
        <v>0</v>
      </c>
      <c r="GO56" s="405">
        <v>0</v>
      </c>
      <c r="GP56" s="654">
        <v>0</v>
      </c>
      <c r="GQ56" s="408">
        <f>SUM(GM56:GP56)</f>
        <v>0</v>
      </c>
      <c r="GR56" s="409">
        <v>0</v>
      </c>
      <c r="GS56" s="654">
        <v>0</v>
      </c>
      <c r="GT56" s="408">
        <f>SUM(GR56:GS56)</f>
        <v>0</v>
      </c>
      <c r="GU56" s="409">
        <v>0</v>
      </c>
      <c r="GV56" s="405">
        <v>0</v>
      </c>
      <c r="GW56" s="405">
        <v>0</v>
      </c>
      <c r="GX56" s="405">
        <v>0</v>
      </c>
      <c r="GY56" s="412">
        <f t="shared" si="199"/>
        <v>0</v>
      </c>
      <c r="GZ56" s="409">
        <v>0</v>
      </c>
      <c r="HA56" s="405">
        <v>0</v>
      </c>
      <c r="HB56" s="405">
        <v>0</v>
      </c>
      <c r="HC56" s="405">
        <v>0</v>
      </c>
      <c r="HD56" s="408">
        <f t="shared" si="200"/>
        <v>0</v>
      </c>
      <c r="HE56" s="414">
        <f>GL56+GT56+HD56-GQ56-GY56</f>
        <v>0</v>
      </c>
      <c r="HF56" s="423">
        <v>0</v>
      </c>
      <c r="HG56" s="405">
        <v>0</v>
      </c>
      <c r="HH56" s="405">
        <v>0</v>
      </c>
      <c r="HI56" s="654">
        <v>0</v>
      </c>
      <c r="HJ56" s="408">
        <f>SUM(HF56:HI56)</f>
        <v>0</v>
      </c>
      <c r="HK56" s="409">
        <v>0</v>
      </c>
      <c r="HL56" s="654">
        <v>0</v>
      </c>
      <c r="HM56" s="408">
        <f>SUM(HK56:HL56)</f>
        <v>0</v>
      </c>
      <c r="HN56" s="409">
        <v>0</v>
      </c>
      <c r="HO56" s="405">
        <v>0</v>
      </c>
      <c r="HP56" s="405">
        <v>0</v>
      </c>
      <c r="HQ56" s="405">
        <v>0</v>
      </c>
      <c r="HR56" s="412">
        <f t="shared" si="201"/>
        <v>0</v>
      </c>
      <c r="HS56" s="409">
        <v>0</v>
      </c>
      <c r="HT56" s="405">
        <v>0</v>
      </c>
      <c r="HU56" s="405">
        <v>0</v>
      </c>
      <c r="HV56" s="405">
        <v>0</v>
      </c>
      <c r="HW56" s="408">
        <f t="shared" si="202"/>
        <v>0</v>
      </c>
      <c r="HX56" s="414">
        <f>HE56+HM56+HW56-HJ56-HR56</f>
        <v>0</v>
      </c>
      <c r="HY56" s="391"/>
      <c r="HZ56" s="719">
        <f>D56</f>
        <v>0</v>
      </c>
      <c r="IA56" s="487">
        <f t="shared" si="203"/>
        <v>0</v>
      </c>
      <c r="IB56" s="488">
        <f t="shared" si="203"/>
        <v>0</v>
      </c>
      <c r="IC56" s="488">
        <f t="shared" si="203"/>
        <v>0</v>
      </c>
      <c r="ID56" s="489">
        <f t="shared" si="203"/>
        <v>0</v>
      </c>
      <c r="IE56" s="490">
        <f>SUM(IA56:ID56)</f>
        <v>0</v>
      </c>
      <c r="IF56" s="488">
        <f t="shared" si="204"/>
        <v>0</v>
      </c>
      <c r="IG56" s="488">
        <f t="shared" si="204"/>
        <v>0</v>
      </c>
      <c r="IH56" s="491">
        <f>SUM(IF56:IG56)</f>
        <v>0</v>
      </c>
      <c r="II56" s="492">
        <f t="shared" si="205"/>
        <v>0</v>
      </c>
      <c r="IJ56" s="488">
        <f t="shared" si="205"/>
        <v>0</v>
      </c>
      <c r="IK56" s="488">
        <f t="shared" si="205"/>
        <v>0</v>
      </c>
      <c r="IL56" s="488">
        <f t="shared" si="205"/>
        <v>0</v>
      </c>
      <c r="IM56" s="493">
        <f t="shared" si="206"/>
        <v>0</v>
      </c>
      <c r="IN56" s="492">
        <f t="shared" si="207"/>
        <v>0</v>
      </c>
      <c r="IO56" s="488">
        <f t="shared" si="207"/>
        <v>0</v>
      </c>
      <c r="IP56" s="488">
        <f t="shared" si="207"/>
        <v>0</v>
      </c>
      <c r="IQ56" s="489">
        <f t="shared" si="207"/>
        <v>0</v>
      </c>
      <c r="IR56" s="494">
        <f t="shared" si="208"/>
        <v>0</v>
      </c>
      <c r="IS56" s="495">
        <f>HZ56+IF56+IR56-IE56-IM56</f>
        <v>0</v>
      </c>
      <c r="IT56" s="304"/>
      <c r="IU56" s="720">
        <v>0</v>
      </c>
    </row>
    <row r="57" spans="1:255" ht="37.5" hidden="1" x14ac:dyDescent="0.35">
      <c r="A57" s="4558"/>
      <c r="B57" s="4543"/>
      <c r="C57" s="573" t="s">
        <v>217</v>
      </c>
      <c r="D57" s="653">
        <v>0</v>
      </c>
      <c r="E57" s="423">
        <v>0</v>
      </c>
      <c r="F57" s="405">
        <v>0</v>
      </c>
      <c r="G57" s="405">
        <v>0</v>
      </c>
      <c r="H57" s="654">
        <v>0</v>
      </c>
      <c r="I57" s="408">
        <f>SUM(E57:H57)</f>
        <v>0</v>
      </c>
      <c r="J57" s="721">
        <v>0</v>
      </c>
      <c r="K57" s="722">
        <v>0</v>
      </c>
      <c r="L57" s="408">
        <f>SUM(J57:K57)</f>
        <v>0</v>
      </c>
      <c r="M57" s="409">
        <v>0</v>
      </c>
      <c r="N57" s="405">
        <v>0</v>
      </c>
      <c r="O57" s="405">
        <v>0</v>
      </c>
      <c r="P57" s="405">
        <v>0</v>
      </c>
      <c r="Q57" s="412">
        <f t="shared" si="179"/>
        <v>0</v>
      </c>
      <c r="R57" s="409">
        <v>0</v>
      </c>
      <c r="S57" s="405">
        <v>0</v>
      </c>
      <c r="T57" s="405">
        <v>0</v>
      </c>
      <c r="U57" s="405">
        <v>0</v>
      </c>
      <c r="V57" s="408">
        <f t="shared" si="180"/>
        <v>0</v>
      </c>
      <c r="W57" s="414">
        <f>D57+L57+V57-I57-Q57</f>
        <v>0</v>
      </c>
      <c r="X57" s="423">
        <v>0</v>
      </c>
      <c r="Y57" s="405">
        <v>0</v>
      </c>
      <c r="Z57" s="405">
        <v>0</v>
      </c>
      <c r="AA57" s="654">
        <v>0</v>
      </c>
      <c r="AB57" s="408">
        <f>SUM(X57:AA57)</f>
        <v>0</v>
      </c>
      <c r="AC57" s="721">
        <v>0</v>
      </c>
      <c r="AD57" s="722">
        <v>0</v>
      </c>
      <c r="AE57" s="408">
        <f>SUM(AC57:AD57)</f>
        <v>0</v>
      </c>
      <c r="AF57" s="409">
        <v>0</v>
      </c>
      <c r="AG57" s="405">
        <v>0</v>
      </c>
      <c r="AH57" s="405">
        <v>0</v>
      </c>
      <c r="AI57" s="405">
        <v>0</v>
      </c>
      <c r="AJ57" s="412">
        <f t="shared" si="181"/>
        <v>0</v>
      </c>
      <c r="AK57" s="409">
        <v>0</v>
      </c>
      <c r="AL57" s="405">
        <v>0</v>
      </c>
      <c r="AM57" s="405">
        <v>0</v>
      </c>
      <c r="AN57" s="405">
        <v>0</v>
      </c>
      <c r="AO57" s="408">
        <f t="shared" si="182"/>
        <v>0</v>
      </c>
      <c r="AP57" s="414">
        <f>W57+AE57+AO57-AB57-AJ57</f>
        <v>0</v>
      </c>
      <c r="AQ57" s="423">
        <v>0</v>
      </c>
      <c r="AR57" s="405">
        <v>0</v>
      </c>
      <c r="AS57" s="405">
        <v>0</v>
      </c>
      <c r="AT57" s="654">
        <v>0</v>
      </c>
      <c r="AU57" s="408">
        <f>SUM(AQ57:AT57)</f>
        <v>0</v>
      </c>
      <c r="AV57" s="721">
        <v>0</v>
      </c>
      <c r="AW57" s="722">
        <v>0</v>
      </c>
      <c r="AX57" s="408">
        <f>SUM(AV57:AW57)</f>
        <v>0</v>
      </c>
      <c r="AY57" s="409">
        <v>0</v>
      </c>
      <c r="AZ57" s="405">
        <v>0</v>
      </c>
      <c r="BA57" s="405">
        <v>0</v>
      </c>
      <c r="BB57" s="405">
        <v>0</v>
      </c>
      <c r="BC57" s="412">
        <f t="shared" si="183"/>
        <v>0</v>
      </c>
      <c r="BD57" s="409">
        <v>0</v>
      </c>
      <c r="BE57" s="405">
        <v>0</v>
      </c>
      <c r="BF57" s="405">
        <v>0</v>
      </c>
      <c r="BG57" s="405">
        <v>0</v>
      </c>
      <c r="BH57" s="408">
        <f t="shared" si="184"/>
        <v>0</v>
      </c>
      <c r="BI57" s="414">
        <f>AP57+AX57+BH57-AU57-BC57</f>
        <v>0</v>
      </c>
      <c r="BJ57" s="423">
        <v>0</v>
      </c>
      <c r="BK57" s="405">
        <v>0</v>
      </c>
      <c r="BL57" s="405">
        <v>0</v>
      </c>
      <c r="BM57" s="654">
        <v>0</v>
      </c>
      <c r="BN57" s="408">
        <f>SUM(BJ57:BM57)</f>
        <v>0</v>
      </c>
      <c r="BO57" s="721">
        <v>0</v>
      </c>
      <c r="BP57" s="722">
        <v>0</v>
      </c>
      <c r="BQ57" s="408">
        <f>SUM(BO57:BP57)</f>
        <v>0</v>
      </c>
      <c r="BR57" s="409">
        <v>0</v>
      </c>
      <c r="BS57" s="405">
        <v>0</v>
      </c>
      <c r="BT57" s="405">
        <v>0</v>
      </c>
      <c r="BU57" s="405">
        <v>0</v>
      </c>
      <c r="BV57" s="412">
        <f t="shared" si="185"/>
        <v>0</v>
      </c>
      <c r="BW57" s="409">
        <v>0</v>
      </c>
      <c r="BX57" s="405">
        <v>0</v>
      </c>
      <c r="BY57" s="405">
        <v>0</v>
      </c>
      <c r="BZ57" s="405">
        <v>0</v>
      </c>
      <c r="CA57" s="408">
        <f t="shared" si="186"/>
        <v>0</v>
      </c>
      <c r="CB57" s="414">
        <f>BI57+BQ57+CA57-BN57-BV57</f>
        <v>0</v>
      </c>
      <c r="CC57" s="423">
        <v>0</v>
      </c>
      <c r="CD57" s="405">
        <v>0</v>
      </c>
      <c r="CE57" s="405">
        <v>0</v>
      </c>
      <c r="CF57" s="654">
        <v>0</v>
      </c>
      <c r="CG57" s="408">
        <f>SUM(CC57:CF57)</f>
        <v>0</v>
      </c>
      <c r="CH57" s="721">
        <v>0</v>
      </c>
      <c r="CI57" s="722">
        <v>0</v>
      </c>
      <c r="CJ57" s="408">
        <f>SUM(CH57:CI57)</f>
        <v>0</v>
      </c>
      <c r="CK57" s="409">
        <v>0</v>
      </c>
      <c r="CL57" s="405">
        <v>0</v>
      </c>
      <c r="CM57" s="405">
        <v>0</v>
      </c>
      <c r="CN57" s="405">
        <v>0</v>
      </c>
      <c r="CO57" s="412">
        <f t="shared" si="187"/>
        <v>0</v>
      </c>
      <c r="CP57" s="409">
        <v>0</v>
      </c>
      <c r="CQ57" s="405">
        <v>0</v>
      </c>
      <c r="CR57" s="405">
        <v>0</v>
      </c>
      <c r="CS57" s="405">
        <v>0</v>
      </c>
      <c r="CT57" s="408">
        <f t="shared" si="188"/>
        <v>0</v>
      </c>
      <c r="CU57" s="414">
        <f>CB57+CJ57+CT57-CG57-CO57</f>
        <v>0</v>
      </c>
      <c r="CV57" s="423">
        <v>0</v>
      </c>
      <c r="CW57" s="405">
        <v>0</v>
      </c>
      <c r="CX57" s="405">
        <v>0</v>
      </c>
      <c r="CY57" s="654">
        <v>0</v>
      </c>
      <c r="CZ57" s="408">
        <f>SUM(CV57:CY57)</f>
        <v>0</v>
      </c>
      <c r="DA57" s="721">
        <v>0</v>
      </c>
      <c r="DB57" s="722">
        <v>0</v>
      </c>
      <c r="DC57" s="408">
        <f>SUM(DA57:DB57)</f>
        <v>0</v>
      </c>
      <c r="DD57" s="409">
        <v>0</v>
      </c>
      <c r="DE57" s="405">
        <v>0</v>
      </c>
      <c r="DF57" s="405">
        <v>0</v>
      </c>
      <c r="DG57" s="405">
        <v>0</v>
      </c>
      <c r="DH57" s="412">
        <f t="shared" si="189"/>
        <v>0</v>
      </c>
      <c r="DI57" s="409">
        <v>0</v>
      </c>
      <c r="DJ57" s="405">
        <v>0</v>
      </c>
      <c r="DK57" s="405">
        <v>0</v>
      </c>
      <c r="DL57" s="405">
        <v>0</v>
      </c>
      <c r="DM57" s="408">
        <f t="shared" si="190"/>
        <v>0</v>
      </c>
      <c r="DN57" s="414">
        <f>CU57+DC57+DM57-CZ57-DH57</f>
        <v>0</v>
      </c>
      <c r="DO57" s="423">
        <v>0</v>
      </c>
      <c r="DP57" s="405">
        <v>0</v>
      </c>
      <c r="DQ57" s="405">
        <v>0</v>
      </c>
      <c r="DR57" s="654">
        <v>0</v>
      </c>
      <c r="DS57" s="408">
        <f>SUM(DO57:DR57)</f>
        <v>0</v>
      </c>
      <c r="DT57" s="721">
        <v>0</v>
      </c>
      <c r="DU57" s="722">
        <v>0</v>
      </c>
      <c r="DV57" s="408">
        <f>SUM(DT57:DU57)</f>
        <v>0</v>
      </c>
      <c r="DW57" s="409">
        <v>0</v>
      </c>
      <c r="DX57" s="405">
        <v>0</v>
      </c>
      <c r="DY57" s="405">
        <v>0</v>
      </c>
      <c r="DZ57" s="405">
        <v>0</v>
      </c>
      <c r="EA57" s="412">
        <f t="shared" si="191"/>
        <v>0</v>
      </c>
      <c r="EB57" s="409">
        <v>0</v>
      </c>
      <c r="EC57" s="405">
        <v>0</v>
      </c>
      <c r="ED57" s="405">
        <v>0</v>
      </c>
      <c r="EE57" s="405">
        <v>0</v>
      </c>
      <c r="EF57" s="408">
        <f t="shared" si="192"/>
        <v>0</v>
      </c>
      <c r="EG57" s="414">
        <f>DN57+DV57+EF57-DS57-EA57</f>
        <v>0</v>
      </c>
      <c r="EH57" s="423">
        <v>0</v>
      </c>
      <c r="EI57" s="405">
        <v>0</v>
      </c>
      <c r="EJ57" s="405">
        <v>0</v>
      </c>
      <c r="EK57" s="654">
        <v>0</v>
      </c>
      <c r="EL57" s="408">
        <f>SUM(EH57:EK57)</f>
        <v>0</v>
      </c>
      <c r="EM57" s="721">
        <v>0</v>
      </c>
      <c r="EN57" s="722">
        <v>0</v>
      </c>
      <c r="EO57" s="408">
        <f>SUM(EM57:EN57)</f>
        <v>0</v>
      </c>
      <c r="EP57" s="409">
        <v>0</v>
      </c>
      <c r="EQ57" s="405">
        <v>0</v>
      </c>
      <c r="ER57" s="405">
        <v>0</v>
      </c>
      <c r="ES57" s="405">
        <v>0</v>
      </c>
      <c r="ET57" s="412">
        <f t="shared" si="193"/>
        <v>0</v>
      </c>
      <c r="EU57" s="409">
        <v>0</v>
      </c>
      <c r="EV57" s="405">
        <v>0</v>
      </c>
      <c r="EW57" s="405">
        <v>0</v>
      </c>
      <c r="EX57" s="405">
        <v>0</v>
      </c>
      <c r="EY57" s="408">
        <f t="shared" si="194"/>
        <v>0</v>
      </c>
      <c r="EZ57" s="414">
        <f>EG57+EO57+EY57-EL57-ET57</f>
        <v>0</v>
      </c>
      <c r="FA57" s="423">
        <v>0</v>
      </c>
      <c r="FB57" s="405">
        <v>0</v>
      </c>
      <c r="FC57" s="405">
        <v>0</v>
      </c>
      <c r="FD57" s="654">
        <v>0</v>
      </c>
      <c r="FE57" s="408">
        <f>SUM(FA57:FD57)</f>
        <v>0</v>
      </c>
      <c r="FF57" s="721">
        <v>0</v>
      </c>
      <c r="FG57" s="722">
        <v>0</v>
      </c>
      <c r="FH57" s="408">
        <f>SUM(FF57:FG57)</f>
        <v>0</v>
      </c>
      <c r="FI57" s="409">
        <v>0</v>
      </c>
      <c r="FJ57" s="405">
        <v>0</v>
      </c>
      <c r="FK57" s="405">
        <v>0</v>
      </c>
      <c r="FL57" s="405">
        <v>0</v>
      </c>
      <c r="FM57" s="2537">
        <f t="shared" si="195"/>
        <v>0</v>
      </c>
      <c r="FN57" s="409">
        <v>0</v>
      </c>
      <c r="FO57" s="405">
        <v>0</v>
      </c>
      <c r="FP57" s="405">
        <v>0</v>
      </c>
      <c r="FQ57" s="405">
        <v>0</v>
      </c>
      <c r="FR57" s="408">
        <f t="shared" si="196"/>
        <v>0</v>
      </c>
      <c r="FS57" s="414">
        <f>EZ57+FF57+FR57-FE57-FM57</f>
        <v>0</v>
      </c>
      <c r="FT57" s="423">
        <v>0</v>
      </c>
      <c r="FU57" s="405">
        <v>0</v>
      </c>
      <c r="FV57" s="405">
        <v>0</v>
      </c>
      <c r="FW57" s="654">
        <v>0</v>
      </c>
      <c r="FX57" s="408">
        <f>SUM(FT57:FW57)</f>
        <v>0</v>
      </c>
      <c r="FY57" s="721">
        <v>0</v>
      </c>
      <c r="FZ57" s="722">
        <v>0</v>
      </c>
      <c r="GA57" s="408">
        <f>SUM(FY57:FZ57)</f>
        <v>0</v>
      </c>
      <c r="GB57" s="409">
        <v>0</v>
      </c>
      <c r="GC57" s="405">
        <v>0</v>
      </c>
      <c r="GD57" s="405">
        <v>0</v>
      </c>
      <c r="GE57" s="405">
        <v>0</v>
      </c>
      <c r="GF57" s="412">
        <f t="shared" si="197"/>
        <v>0</v>
      </c>
      <c r="GG57" s="409">
        <v>0</v>
      </c>
      <c r="GH57" s="405">
        <v>0</v>
      </c>
      <c r="GI57" s="405">
        <v>0</v>
      </c>
      <c r="GJ57" s="405">
        <v>0</v>
      </c>
      <c r="GK57" s="408">
        <f t="shared" si="198"/>
        <v>0</v>
      </c>
      <c r="GL57" s="414">
        <f>FS57+GA57+GK57-FX57-GF57</f>
        <v>0</v>
      </c>
      <c r="GM57" s="423">
        <v>0</v>
      </c>
      <c r="GN57" s="405">
        <v>0</v>
      </c>
      <c r="GO57" s="405">
        <v>0</v>
      </c>
      <c r="GP57" s="654">
        <v>0</v>
      </c>
      <c r="GQ57" s="408">
        <f>SUM(GM57:GP57)</f>
        <v>0</v>
      </c>
      <c r="GR57" s="721">
        <v>0</v>
      </c>
      <c r="GS57" s="722">
        <v>0</v>
      </c>
      <c r="GT57" s="408">
        <f>SUM(GR57:GS57)</f>
        <v>0</v>
      </c>
      <c r="GU57" s="409">
        <v>0</v>
      </c>
      <c r="GV57" s="405">
        <v>0</v>
      </c>
      <c r="GW57" s="405">
        <v>0</v>
      </c>
      <c r="GX57" s="405">
        <v>0</v>
      </c>
      <c r="GY57" s="412">
        <f t="shared" si="199"/>
        <v>0</v>
      </c>
      <c r="GZ57" s="409">
        <v>0</v>
      </c>
      <c r="HA57" s="405">
        <v>0</v>
      </c>
      <c r="HB57" s="405">
        <v>0</v>
      </c>
      <c r="HC57" s="405">
        <v>0</v>
      </c>
      <c r="HD57" s="408">
        <f t="shared" si="200"/>
        <v>0</v>
      </c>
      <c r="HE57" s="414">
        <f>GL57+GT57+HD57-GQ57-GY57</f>
        <v>0</v>
      </c>
      <c r="HF57" s="423">
        <v>0</v>
      </c>
      <c r="HG57" s="405">
        <v>0</v>
      </c>
      <c r="HH57" s="405">
        <v>0</v>
      </c>
      <c r="HI57" s="654">
        <v>0</v>
      </c>
      <c r="HJ57" s="408">
        <f>SUM(HF57:HI57)</f>
        <v>0</v>
      </c>
      <c r="HK57" s="721">
        <v>0</v>
      </c>
      <c r="HL57" s="722">
        <v>0</v>
      </c>
      <c r="HM57" s="408">
        <f>SUM(HK57:HL57)</f>
        <v>0</v>
      </c>
      <c r="HN57" s="409">
        <v>0</v>
      </c>
      <c r="HO57" s="405">
        <v>0</v>
      </c>
      <c r="HP57" s="405">
        <v>0</v>
      </c>
      <c r="HQ57" s="405">
        <v>0</v>
      </c>
      <c r="HR57" s="412">
        <f t="shared" si="201"/>
        <v>0</v>
      </c>
      <c r="HS57" s="409">
        <v>0</v>
      </c>
      <c r="HT57" s="405">
        <v>0</v>
      </c>
      <c r="HU57" s="405">
        <v>0</v>
      </c>
      <c r="HV57" s="405">
        <v>0</v>
      </c>
      <c r="HW57" s="408">
        <f t="shared" si="202"/>
        <v>0</v>
      </c>
      <c r="HX57" s="414">
        <f>HE57+HM57+HW57-HJ57-HR57</f>
        <v>0</v>
      </c>
      <c r="HY57" s="391"/>
      <c r="HZ57" s="719">
        <f>D57</f>
        <v>0</v>
      </c>
      <c r="IA57" s="487">
        <f t="shared" si="203"/>
        <v>0</v>
      </c>
      <c r="IB57" s="488">
        <f t="shared" si="203"/>
        <v>0</v>
      </c>
      <c r="IC57" s="488">
        <f t="shared" si="203"/>
        <v>0</v>
      </c>
      <c r="ID57" s="489">
        <f t="shared" si="203"/>
        <v>0</v>
      </c>
      <c r="IE57" s="490">
        <f>SUM(IA57:ID57)</f>
        <v>0</v>
      </c>
      <c r="IF57" s="488">
        <f t="shared" si="204"/>
        <v>0</v>
      </c>
      <c r="IG57" s="488">
        <f t="shared" si="204"/>
        <v>0</v>
      </c>
      <c r="IH57" s="491">
        <f>SUM(IF57:IG57)</f>
        <v>0</v>
      </c>
      <c r="II57" s="492">
        <f t="shared" si="205"/>
        <v>0</v>
      </c>
      <c r="IJ57" s="488">
        <f t="shared" si="205"/>
        <v>0</v>
      </c>
      <c r="IK57" s="488">
        <f t="shared" si="205"/>
        <v>0</v>
      </c>
      <c r="IL57" s="488">
        <f t="shared" si="205"/>
        <v>0</v>
      </c>
      <c r="IM57" s="493">
        <f t="shared" si="206"/>
        <v>0</v>
      </c>
      <c r="IN57" s="492">
        <f t="shared" si="207"/>
        <v>0</v>
      </c>
      <c r="IO57" s="488">
        <f t="shared" si="207"/>
        <v>0</v>
      </c>
      <c r="IP57" s="488">
        <f t="shared" si="207"/>
        <v>0</v>
      </c>
      <c r="IQ57" s="489">
        <f t="shared" si="207"/>
        <v>0</v>
      </c>
      <c r="IR57" s="494">
        <f t="shared" si="208"/>
        <v>0</v>
      </c>
      <c r="IS57" s="495">
        <f>HZ57+IF57+IR57-IE57-IM57</f>
        <v>0</v>
      </c>
      <c r="IT57" s="304"/>
      <c r="IU57" s="720">
        <v>0</v>
      </c>
    </row>
    <row r="58" spans="1:255" ht="15.5" hidden="1" x14ac:dyDescent="0.35">
      <c r="A58" s="796"/>
      <c r="B58" s="796" t="s">
        <v>139</v>
      </c>
      <c r="C58" s="797"/>
      <c r="D58" s="798">
        <f t="shared" ref="D58:BO58" si="209">SUM(D52:D57)</f>
        <v>0</v>
      </c>
      <c r="E58" s="799">
        <f t="shared" si="209"/>
        <v>0</v>
      </c>
      <c r="F58" s="800">
        <f t="shared" si="209"/>
        <v>0</v>
      </c>
      <c r="G58" s="800">
        <f t="shared" si="209"/>
        <v>0</v>
      </c>
      <c r="H58" s="800">
        <f t="shared" si="209"/>
        <v>0</v>
      </c>
      <c r="I58" s="800">
        <f t="shared" si="209"/>
        <v>0</v>
      </c>
      <c r="J58" s="800">
        <f t="shared" si="209"/>
        <v>0</v>
      </c>
      <c r="K58" s="800">
        <f t="shared" si="209"/>
        <v>0</v>
      </c>
      <c r="L58" s="800">
        <f t="shared" si="209"/>
        <v>0</v>
      </c>
      <c r="M58" s="800">
        <f t="shared" si="209"/>
        <v>0</v>
      </c>
      <c r="N58" s="800">
        <f t="shared" si="209"/>
        <v>0</v>
      </c>
      <c r="O58" s="800">
        <f t="shared" si="209"/>
        <v>0</v>
      </c>
      <c r="P58" s="800">
        <f t="shared" si="209"/>
        <v>0</v>
      </c>
      <c r="Q58" s="800">
        <f t="shared" si="209"/>
        <v>0</v>
      </c>
      <c r="R58" s="800">
        <f t="shared" si="209"/>
        <v>0</v>
      </c>
      <c r="S58" s="800">
        <f t="shared" si="209"/>
        <v>0</v>
      </c>
      <c r="T58" s="800">
        <f t="shared" si="209"/>
        <v>0</v>
      </c>
      <c r="U58" s="800">
        <f t="shared" si="209"/>
        <v>0</v>
      </c>
      <c r="V58" s="800">
        <f t="shared" si="209"/>
        <v>0</v>
      </c>
      <c r="W58" s="801">
        <f t="shared" si="209"/>
        <v>0</v>
      </c>
      <c r="X58" s="799">
        <f t="shared" si="209"/>
        <v>0</v>
      </c>
      <c r="Y58" s="800">
        <f t="shared" si="209"/>
        <v>0</v>
      </c>
      <c r="Z58" s="800">
        <f t="shared" si="209"/>
        <v>0</v>
      </c>
      <c r="AA58" s="800">
        <f t="shared" si="209"/>
        <v>0</v>
      </c>
      <c r="AB58" s="800">
        <f t="shared" si="209"/>
        <v>0</v>
      </c>
      <c r="AC58" s="800">
        <f t="shared" si="209"/>
        <v>0</v>
      </c>
      <c r="AD58" s="800">
        <f t="shared" si="209"/>
        <v>0</v>
      </c>
      <c r="AE58" s="800">
        <f t="shared" si="209"/>
        <v>0</v>
      </c>
      <c r="AF58" s="800">
        <f t="shared" si="209"/>
        <v>0</v>
      </c>
      <c r="AG58" s="800">
        <f t="shared" si="209"/>
        <v>0</v>
      </c>
      <c r="AH58" s="800">
        <f t="shared" si="209"/>
        <v>0</v>
      </c>
      <c r="AI58" s="800">
        <f t="shared" si="209"/>
        <v>0</v>
      </c>
      <c r="AJ58" s="800">
        <f t="shared" si="209"/>
        <v>0</v>
      </c>
      <c r="AK58" s="800">
        <f t="shared" si="209"/>
        <v>0</v>
      </c>
      <c r="AL58" s="800">
        <f t="shared" si="209"/>
        <v>0</v>
      </c>
      <c r="AM58" s="800">
        <f t="shared" si="209"/>
        <v>0</v>
      </c>
      <c r="AN58" s="800">
        <f t="shared" si="209"/>
        <v>0</v>
      </c>
      <c r="AO58" s="800">
        <f t="shared" si="209"/>
        <v>0</v>
      </c>
      <c r="AP58" s="801">
        <f t="shared" si="209"/>
        <v>0</v>
      </c>
      <c r="AQ58" s="799">
        <f t="shared" si="209"/>
        <v>0</v>
      </c>
      <c r="AR58" s="800">
        <f t="shared" si="209"/>
        <v>0</v>
      </c>
      <c r="AS58" s="800">
        <f t="shared" si="209"/>
        <v>0</v>
      </c>
      <c r="AT58" s="800">
        <f t="shared" si="209"/>
        <v>0</v>
      </c>
      <c r="AU58" s="800">
        <f t="shared" si="209"/>
        <v>0</v>
      </c>
      <c r="AV58" s="800">
        <f t="shared" si="209"/>
        <v>0</v>
      </c>
      <c r="AW58" s="800">
        <f t="shared" si="209"/>
        <v>0</v>
      </c>
      <c r="AX58" s="800">
        <f t="shared" si="209"/>
        <v>0</v>
      </c>
      <c r="AY58" s="800">
        <f t="shared" si="209"/>
        <v>0</v>
      </c>
      <c r="AZ58" s="800">
        <f t="shared" si="209"/>
        <v>0</v>
      </c>
      <c r="BA58" s="800">
        <f t="shared" si="209"/>
        <v>0</v>
      </c>
      <c r="BB58" s="800">
        <f t="shared" si="209"/>
        <v>0</v>
      </c>
      <c r="BC58" s="800">
        <f t="shared" si="209"/>
        <v>0</v>
      </c>
      <c r="BD58" s="800">
        <f t="shared" si="209"/>
        <v>0</v>
      </c>
      <c r="BE58" s="800">
        <f t="shared" si="209"/>
        <v>0</v>
      </c>
      <c r="BF58" s="800">
        <f t="shared" si="209"/>
        <v>0</v>
      </c>
      <c r="BG58" s="800">
        <f t="shared" si="209"/>
        <v>0</v>
      </c>
      <c r="BH58" s="800">
        <f t="shared" si="209"/>
        <v>0</v>
      </c>
      <c r="BI58" s="801">
        <f t="shared" si="209"/>
        <v>0</v>
      </c>
      <c r="BJ58" s="799">
        <f t="shared" si="209"/>
        <v>0</v>
      </c>
      <c r="BK58" s="800">
        <f t="shared" si="209"/>
        <v>0</v>
      </c>
      <c r="BL58" s="800">
        <f t="shared" si="209"/>
        <v>0</v>
      </c>
      <c r="BM58" s="800">
        <f t="shared" si="209"/>
        <v>0</v>
      </c>
      <c r="BN58" s="800">
        <f t="shared" si="209"/>
        <v>0</v>
      </c>
      <c r="BO58" s="800">
        <f t="shared" si="209"/>
        <v>0</v>
      </c>
      <c r="BP58" s="800">
        <f t="shared" ref="BP58:EA58" si="210">SUM(BP52:BP57)</f>
        <v>0</v>
      </c>
      <c r="BQ58" s="800">
        <f t="shared" si="210"/>
        <v>0</v>
      </c>
      <c r="BR58" s="800">
        <f t="shared" si="210"/>
        <v>0</v>
      </c>
      <c r="BS58" s="800">
        <f t="shared" si="210"/>
        <v>0</v>
      </c>
      <c r="BT58" s="800">
        <f t="shared" si="210"/>
        <v>0</v>
      </c>
      <c r="BU58" s="800">
        <f t="shared" si="210"/>
        <v>0</v>
      </c>
      <c r="BV58" s="800">
        <f t="shared" si="210"/>
        <v>0</v>
      </c>
      <c r="BW58" s="800">
        <f t="shared" si="210"/>
        <v>0</v>
      </c>
      <c r="BX58" s="800">
        <f t="shared" si="210"/>
        <v>0</v>
      </c>
      <c r="BY58" s="800">
        <f t="shared" si="210"/>
        <v>0</v>
      </c>
      <c r="BZ58" s="800">
        <f t="shared" si="210"/>
        <v>0</v>
      </c>
      <c r="CA58" s="800">
        <f t="shared" si="210"/>
        <v>0</v>
      </c>
      <c r="CB58" s="801">
        <f t="shared" si="210"/>
        <v>0</v>
      </c>
      <c r="CC58" s="799">
        <f t="shared" si="210"/>
        <v>0</v>
      </c>
      <c r="CD58" s="800">
        <f t="shared" si="210"/>
        <v>0</v>
      </c>
      <c r="CE58" s="800">
        <f t="shared" si="210"/>
        <v>0</v>
      </c>
      <c r="CF58" s="800">
        <f t="shared" si="210"/>
        <v>0</v>
      </c>
      <c r="CG58" s="800">
        <f t="shared" si="210"/>
        <v>0</v>
      </c>
      <c r="CH58" s="800">
        <f t="shared" si="210"/>
        <v>0</v>
      </c>
      <c r="CI58" s="800">
        <f t="shared" si="210"/>
        <v>0</v>
      </c>
      <c r="CJ58" s="800">
        <f t="shared" si="210"/>
        <v>0</v>
      </c>
      <c r="CK58" s="800">
        <f t="shared" si="210"/>
        <v>0</v>
      </c>
      <c r="CL58" s="800">
        <f t="shared" si="210"/>
        <v>0</v>
      </c>
      <c r="CM58" s="800">
        <f t="shared" si="210"/>
        <v>0</v>
      </c>
      <c r="CN58" s="800">
        <f t="shared" si="210"/>
        <v>0</v>
      </c>
      <c r="CO58" s="800">
        <f t="shared" si="210"/>
        <v>0</v>
      </c>
      <c r="CP58" s="800">
        <f t="shared" si="210"/>
        <v>0</v>
      </c>
      <c r="CQ58" s="800">
        <f t="shared" si="210"/>
        <v>0</v>
      </c>
      <c r="CR58" s="800">
        <f t="shared" si="210"/>
        <v>0</v>
      </c>
      <c r="CS58" s="800">
        <f t="shared" si="210"/>
        <v>0</v>
      </c>
      <c r="CT58" s="800">
        <f t="shared" si="210"/>
        <v>0</v>
      </c>
      <c r="CU58" s="801">
        <f t="shared" si="210"/>
        <v>0</v>
      </c>
      <c r="CV58" s="799">
        <f t="shared" si="210"/>
        <v>0</v>
      </c>
      <c r="CW58" s="800">
        <f t="shared" si="210"/>
        <v>0</v>
      </c>
      <c r="CX58" s="800">
        <f t="shared" si="210"/>
        <v>0</v>
      </c>
      <c r="CY58" s="800">
        <f t="shared" si="210"/>
        <v>0</v>
      </c>
      <c r="CZ58" s="800">
        <f t="shared" si="210"/>
        <v>0</v>
      </c>
      <c r="DA58" s="800">
        <f t="shared" si="210"/>
        <v>0</v>
      </c>
      <c r="DB58" s="800">
        <f t="shared" si="210"/>
        <v>0</v>
      </c>
      <c r="DC58" s="800">
        <f t="shared" si="210"/>
        <v>0</v>
      </c>
      <c r="DD58" s="800">
        <f t="shared" si="210"/>
        <v>0</v>
      </c>
      <c r="DE58" s="800">
        <f t="shared" si="210"/>
        <v>0</v>
      </c>
      <c r="DF58" s="800">
        <f t="shared" si="210"/>
        <v>0</v>
      </c>
      <c r="DG58" s="800">
        <f t="shared" si="210"/>
        <v>0</v>
      </c>
      <c r="DH58" s="800">
        <f t="shared" si="210"/>
        <v>0</v>
      </c>
      <c r="DI58" s="800">
        <f t="shared" si="210"/>
        <v>0</v>
      </c>
      <c r="DJ58" s="800">
        <f t="shared" si="210"/>
        <v>0</v>
      </c>
      <c r="DK58" s="800">
        <f t="shared" si="210"/>
        <v>0</v>
      </c>
      <c r="DL58" s="800">
        <f t="shared" si="210"/>
        <v>0</v>
      </c>
      <c r="DM58" s="800">
        <f t="shared" si="210"/>
        <v>0</v>
      </c>
      <c r="DN58" s="801">
        <f t="shared" si="210"/>
        <v>0</v>
      </c>
      <c r="DO58" s="799">
        <f t="shared" si="210"/>
        <v>0</v>
      </c>
      <c r="DP58" s="800">
        <f t="shared" si="210"/>
        <v>0</v>
      </c>
      <c r="DQ58" s="800">
        <f t="shared" si="210"/>
        <v>0</v>
      </c>
      <c r="DR58" s="800">
        <f t="shared" si="210"/>
        <v>0</v>
      </c>
      <c r="DS58" s="800">
        <f t="shared" si="210"/>
        <v>0</v>
      </c>
      <c r="DT58" s="800">
        <f t="shared" si="210"/>
        <v>0</v>
      </c>
      <c r="DU58" s="800">
        <f t="shared" si="210"/>
        <v>0</v>
      </c>
      <c r="DV58" s="800">
        <f t="shared" si="210"/>
        <v>0</v>
      </c>
      <c r="DW58" s="800">
        <f t="shared" si="210"/>
        <v>0</v>
      </c>
      <c r="DX58" s="800">
        <f t="shared" si="210"/>
        <v>0</v>
      </c>
      <c r="DY58" s="800">
        <f t="shared" si="210"/>
        <v>0</v>
      </c>
      <c r="DZ58" s="800">
        <f t="shared" si="210"/>
        <v>0</v>
      </c>
      <c r="EA58" s="800">
        <f t="shared" si="210"/>
        <v>0</v>
      </c>
      <c r="EB58" s="800">
        <f t="shared" ref="EB58:GM58" si="211">SUM(EB52:EB57)</f>
        <v>0</v>
      </c>
      <c r="EC58" s="800">
        <f t="shared" si="211"/>
        <v>0</v>
      </c>
      <c r="ED58" s="800">
        <f t="shared" si="211"/>
        <v>0</v>
      </c>
      <c r="EE58" s="800">
        <f t="shared" si="211"/>
        <v>0</v>
      </c>
      <c r="EF58" s="800">
        <f t="shared" si="211"/>
        <v>0</v>
      </c>
      <c r="EG58" s="801">
        <f t="shared" si="211"/>
        <v>0</v>
      </c>
      <c r="EH58" s="799">
        <f t="shared" si="211"/>
        <v>0</v>
      </c>
      <c r="EI58" s="800">
        <f t="shared" si="211"/>
        <v>0</v>
      </c>
      <c r="EJ58" s="800">
        <f t="shared" si="211"/>
        <v>0</v>
      </c>
      <c r="EK58" s="800">
        <f t="shared" si="211"/>
        <v>0</v>
      </c>
      <c r="EL58" s="800">
        <f t="shared" si="211"/>
        <v>0</v>
      </c>
      <c r="EM58" s="800">
        <f t="shared" si="211"/>
        <v>0</v>
      </c>
      <c r="EN58" s="800">
        <f t="shared" si="211"/>
        <v>0</v>
      </c>
      <c r="EO58" s="800">
        <f t="shared" si="211"/>
        <v>0</v>
      </c>
      <c r="EP58" s="800">
        <f t="shared" si="211"/>
        <v>0</v>
      </c>
      <c r="EQ58" s="800">
        <f t="shared" si="211"/>
        <v>0</v>
      </c>
      <c r="ER58" s="800">
        <f t="shared" si="211"/>
        <v>0</v>
      </c>
      <c r="ES58" s="800">
        <f t="shared" si="211"/>
        <v>0</v>
      </c>
      <c r="ET58" s="800">
        <f t="shared" si="211"/>
        <v>0</v>
      </c>
      <c r="EU58" s="800">
        <f t="shared" si="211"/>
        <v>0</v>
      </c>
      <c r="EV58" s="800">
        <f t="shared" si="211"/>
        <v>0</v>
      </c>
      <c r="EW58" s="800">
        <f t="shared" si="211"/>
        <v>0</v>
      </c>
      <c r="EX58" s="800">
        <f t="shared" si="211"/>
        <v>0</v>
      </c>
      <c r="EY58" s="800">
        <f t="shared" si="211"/>
        <v>0</v>
      </c>
      <c r="EZ58" s="801">
        <f t="shared" si="211"/>
        <v>0</v>
      </c>
      <c r="FA58" s="799">
        <f t="shared" si="211"/>
        <v>0</v>
      </c>
      <c r="FB58" s="800">
        <f t="shared" si="211"/>
        <v>0</v>
      </c>
      <c r="FC58" s="800">
        <f t="shared" si="211"/>
        <v>0</v>
      </c>
      <c r="FD58" s="800">
        <f t="shared" si="211"/>
        <v>0</v>
      </c>
      <c r="FE58" s="800">
        <f t="shared" si="211"/>
        <v>0</v>
      </c>
      <c r="FF58" s="800">
        <f t="shared" si="211"/>
        <v>0</v>
      </c>
      <c r="FG58" s="800">
        <f t="shared" si="211"/>
        <v>0</v>
      </c>
      <c r="FH58" s="800">
        <f t="shared" si="211"/>
        <v>0</v>
      </c>
      <c r="FI58" s="800">
        <f t="shared" si="211"/>
        <v>0</v>
      </c>
      <c r="FJ58" s="800">
        <f t="shared" si="211"/>
        <v>0</v>
      </c>
      <c r="FK58" s="800">
        <f t="shared" si="211"/>
        <v>0</v>
      </c>
      <c r="FL58" s="800">
        <f t="shared" si="211"/>
        <v>0</v>
      </c>
      <c r="FM58" s="2538">
        <f t="shared" si="211"/>
        <v>0</v>
      </c>
      <c r="FN58" s="800">
        <f t="shared" si="211"/>
        <v>0</v>
      </c>
      <c r="FO58" s="800">
        <f t="shared" si="211"/>
        <v>0</v>
      </c>
      <c r="FP58" s="800">
        <f t="shared" si="211"/>
        <v>0</v>
      </c>
      <c r="FQ58" s="800">
        <f t="shared" si="211"/>
        <v>0</v>
      </c>
      <c r="FR58" s="800">
        <f t="shared" si="211"/>
        <v>0</v>
      </c>
      <c r="FS58" s="801">
        <f t="shared" si="211"/>
        <v>0</v>
      </c>
      <c r="FT58" s="799">
        <f t="shared" si="211"/>
        <v>0</v>
      </c>
      <c r="FU58" s="800">
        <f t="shared" si="211"/>
        <v>0</v>
      </c>
      <c r="FV58" s="800">
        <f t="shared" si="211"/>
        <v>0</v>
      </c>
      <c r="FW58" s="800">
        <f t="shared" si="211"/>
        <v>0</v>
      </c>
      <c r="FX58" s="800">
        <f t="shared" si="211"/>
        <v>0</v>
      </c>
      <c r="FY58" s="800">
        <f t="shared" si="211"/>
        <v>0</v>
      </c>
      <c r="FZ58" s="800">
        <f t="shared" si="211"/>
        <v>0</v>
      </c>
      <c r="GA58" s="800">
        <f t="shared" si="211"/>
        <v>0</v>
      </c>
      <c r="GB58" s="800">
        <f t="shared" si="211"/>
        <v>0</v>
      </c>
      <c r="GC58" s="800">
        <f t="shared" si="211"/>
        <v>0</v>
      </c>
      <c r="GD58" s="800">
        <f t="shared" si="211"/>
        <v>0</v>
      </c>
      <c r="GE58" s="800">
        <f t="shared" si="211"/>
        <v>0</v>
      </c>
      <c r="GF58" s="800">
        <f t="shared" si="211"/>
        <v>0</v>
      </c>
      <c r="GG58" s="800">
        <f t="shared" si="211"/>
        <v>0</v>
      </c>
      <c r="GH58" s="800">
        <f t="shared" si="211"/>
        <v>0</v>
      </c>
      <c r="GI58" s="800">
        <f t="shared" si="211"/>
        <v>0</v>
      </c>
      <c r="GJ58" s="800">
        <f t="shared" si="211"/>
        <v>0</v>
      </c>
      <c r="GK58" s="800">
        <f t="shared" si="211"/>
        <v>0</v>
      </c>
      <c r="GL58" s="801">
        <f t="shared" si="211"/>
        <v>0</v>
      </c>
      <c r="GM58" s="799">
        <f t="shared" si="211"/>
        <v>0</v>
      </c>
      <c r="GN58" s="800">
        <f t="shared" ref="GN58:IY58" si="212">SUM(GN52:GN57)</f>
        <v>0</v>
      </c>
      <c r="GO58" s="800">
        <f t="shared" si="212"/>
        <v>0</v>
      </c>
      <c r="GP58" s="800">
        <f t="shared" si="212"/>
        <v>0</v>
      </c>
      <c r="GQ58" s="800">
        <f t="shared" si="212"/>
        <v>0</v>
      </c>
      <c r="GR58" s="800">
        <f t="shared" si="212"/>
        <v>0</v>
      </c>
      <c r="GS58" s="800">
        <f t="shared" si="212"/>
        <v>0</v>
      </c>
      <c r="GT58" s="800">
        <f t="shared" si="212"/>
        <v>0</v>
      </c>
      <c r="GU58" s="800">
        <f t="shared" si="212"/>
        <v>0</v>
      </c>
      <c r="GV58" s="800">
        <f t="shared" si="212"/>
        <v>0</v>
      </c>
      <c r="GW58" s="800">
        <f t="shared" si="212"/>
        <v>0</v>
      </c>
      <c r="GX58" s="800">
        <f t="shared" si="212"/>
        <v>0</v>
      </c>
      <c r="GY58" s="800">
        <f t="shared" si="212"/>
        <v>0</v>
      </c>
      <c r="GZ58" s="800">
        <f t="shared" si="212"/>
        <v>0</v>
      </c>
      <c r="HA58" s="800">
        <f t="shared" si="212"/>
        <v>0</v>
      </c>
      <c r="HB58" s="800">
        <f t="shared" si="212"/>
        <v>0</v>
      </c>
      <c r="HC58" s="800">
        <f t="shared" si="212"/>
        <v>0</v>
      </c>
      <c r="HD58" s="800">
        <f t="shared" si="212"/>
        <v>0</v>
      </c>
      <c r="HE58" s="801">
        <f t="shared" si="212"/>
        <v>0</v>
      </c>
      <c r="HF58" s="799">
        <f t="shared" si="212"/>
        <v>0</v>
      </c>
      <c r="HG58" s="800">
        <f t="shared" si="212"/>
        <v>0</v>
      </c>
      <c r="HH58" s="800">
        <f t="shared" si="212"/>
        <v>0</v>
      </c>
      <c r="HI58" s="800">
        <f t="shared" si="212"/>
        <v>0</v>
      </c>
      <c r="HJ58" s="800">
        <f t="shared" si="212"/>
        <v>0</v>
      </c>
      <c r="HK58" s="800">
        <f t="shared" si="212"/>
        <v>0</v>
      </c>
      <c r="HL58" s="800">
        <f t="shared" si="212"/>
        <v>0</v>
      </c>
      <c r="HM58" s="800">
        <f t="shared" si="212"/>
        <v>0</v>
      </c>
      <c r="HN58" s="800">
        <f t="shared" si="212"/>
        <v>0</v>
      </c>
      <c r="HO58" s="800">
        <f t="shared" si="212"/>
        <v>0</v>
      </c>
      <c r="HP58" s="800">
        <f t="shared" si="212"/>
        <v>0</v>
      </c>
      <c r="HQ58" s="800">
        <f t="shared" si="212"/>
        <v>0</v>
      </c>
      <c r="HR58" s="800">
        <f t="shared" si="212"/>
        <v>0</v>
      </c>
      <c r="HS58" s="800">
        <f t="shared" si="212"/>
        <v>0</v>
      </c>
      <c r="HT58" s="800">
        <f t="shared" si="212"/>
        <v>0</v>
      </c>
      <c r="HU58" s="800">
        <f t="shared" si="212"/>
        <v>0</v>
      </c>
      <c r="HV58" s="800">
        <f t="shared" si="212"/>
        <v>0</v>
      </c>
      <c r="HW58" s="800">
        <f t="shared" si="212"/>
        <v>0</v>
      </c>
      <c r="HX58" s="801">
        <f t="shared" si="212"/>
        <v>0</v>
      </c>
      <c r="HY58" s="391"/>
      <c r="HZ58" s="803">
        <f t="shared" ref="HZ58:IL58" si="213">SUM(HZ52:HZ57)</f>
        <v>0</v>
      </c>
      <c r="IA58" s="804">
        <f t="shared" si="213"/>
        <v>0</v>
      </c>
      <c r="IB58" s="805">
        <f t="shared" si="213"/>
        <v>0</v>
      </c>
      <c r="IC58" s="805">
        <f t="shared" si="213"/>
        <v>0</v>
      </c>
      <c r="ID58" s="805">
        <f t="shared" si="213"/>
        <v>0</v>
      </c>
      <c r="IE58" s="805">
        <f t="shared" si="213"/>
        <v>0</v>
      </c>
      <c r="IF58" s="800">
        <f t="shared" si="213"/>
        <v>0</v>
      </c>
      <c r="IG58" s="800">
        <f t="shared" si="213"/>
        <v>0</v>
      </c>
      <c r="IH58" s="800">
        <f t="shared" si="213"/>
        <v>0</v>
      </c>
      <c r="II58" s="805">
        <f t="shared" si="213"/>
        <v>0</v>
      </c>
      <c r="IJ58" s="805">
        <f t="shared" si="213"/>
        <v>0</v>
      </c>
      <c r="IK58" s="805">
        <f t="shared" si="213"/>
        <v>0</v>
      </c>
      <c r="IL58" s="805">
        <f t="shared" si="213"/>
        <v>0</v>
      </c>
      <c r="IM58" s="805">
        <f t="shared" si="206"/>
        <v>0</v>
      </c>
      <c r="IN58" s="805">
        <f>SUM(IN52:IN57)</f>
        <v>0</v>
      </c>
      <c r="IO58" s="805">
        <f>SUM(IO52:IO57)</f>
        <v>0</v>
      </c>
      <c r="IP58" s="805">
        <f>SUM(IP52:IP57)</f>
        <v>0</v>
      </c>
      <c r="IQ58" s="805">
        <f>SUM(IQ52:IQ57)</f>
        <v>0</v>
      </c>
      <c r="IR58" s="805">
        <f t="shared" si="208"/>
        <v>0</v>
      </c>
      <c r="IS58" s="806">
        <f>SUM(IS52:IS57)</f>
        <v>0</v>
      </c>
      <c r="IT58" s="807"/>
      <c r="IU58" s="808">
        <f>SUM(IU52:IU57)</f>
        <v>0</v>
      </c>
    </row>
    <row r="59" spans="1:255" ht="15.5" hidden="1" x14ac:dyDescent="0.35">
      <c r="A59" s="4556" t="s">
        <v>218</v>
      </c>
      <c r="B59" s="4535" t="s">
        <v>215</v>
      </c>
      <c r="C59" s="4536"/>
      <c r="D59" s="332">
        <v>0</v>
      </c>
      <c r="E59" s="333">
        <v>0</v>
      </c>
      <c r="F59" s="334">
        <v>0</v>
      </c>
      <c r="G59" s="334">
        <v>0</v>
      </c>
      <c r="H59" s="335">
        <v>0</v>
      </c>
      <c r="I59" s="336">
        <v>0</v>
      </c>
      <c r="J59" s="337">
        <v>0</v>
      </c>
      <c r="K59" s="335">
        <v>0</v>
      </c>
      <c r="L59" s="336">
        <v>0</v>
      </c>
      <c r="M59" s="2539">
        <v>0</v>
      </c>
      <c r="N59" s="339">
        <v>0</v>
      </c>
      <c r="O59" s="2540">
        <v>0</v>
      </c>
      <c r="P59" s="334">
        <v>0</v>
      </c>
      <c r="Q59" s="341">
        <f t="shared" ref="Q59:Q64" si="214">SUM(M59:P59)</f>
        <v>0</v>
      </c>
      <c r="R59" s="2541">
        <v>0</v>
      </c>
      <c r="S59" s="334">
        <v>0</v>
      </c>
      <c r="T59" s="2542">
        <v>0</v>
      </c>
      <c r="U59" s="334">
        <v>0</v>
      </c>
      <c r="V59" s="344">
        <f t="shared" ref="V59:V64" si="215">SUM(R59:U59)</f>
        <v>0</v>
      </c>
      <c r="W59" s="345">
        <v>0</v>
      </c>
      <c r="X59" s="333">
        <v>0</v>
      </c>
      <c r="Y59" s="334">
        <v>0</v>
      </c>
      <c r="Z59" s="334">
        <v>0</v>
      </c>
      <c r="AA59" s="335">
        <v>0</v>
      </c>
      <c r="AB59" s="336">
        <v>0</v>
      </c>
      <c r="AC59" s="337">
        <v>0</v>
      </c>
      <c r="AD59" s="335">
        <v>0</v>
      </c>
      <c r="AE59" s="336">
        <v>0</v>
      </c>
      <c r="AF59" s="2543">
        <v>0</v>
      </c>
      <c r="AG59" s="339">
        <v>0</v>
      </c>
      <c r="AH59" s="2544">
        <v>0</v>
      </c>
      <c r="AI59" s="334">
        <v>0</v>
      </c>
      <c r="AJ59" s="341">
        <f t="shared" ref="AJ59:AJ64" si="216">SUM(AF59:AI59)</f>
        <v>0</v>
      </c>
      <c r="AK59" s="2545">
        <v>0</v>
      </c>
      <c r="AL59" s="334">
        <v>0</v>
      </c>
      <c r="AM59" s="2546">
        <v>0</v>
      </c>
      <c r="AN59" s="334">
        <v>0</v>
      </c>
      <c r="AO59" s="344">
        <f t="shared" ref="AO59:AO64" si="217">SUM(AK59:AN59)</f>
        <v>0</v>
      </c>
      <c r="AP59" s="345">
        <v>0</v>
      </c>
      <c r="AQ59" s="333">
        <v>0</v>
      </c>
      <c r="AR59" s="334">
        <v>0</v>
      </c>
      <c r="AS59" s="334">
        <v>0</v>
      </c>
      <c r="AT59" s="335">
        <v>0</v>
      </c>
      <c r="AU59" s="336">
        <v>0</v>
      </c>
      <c r="AV59" s="337">
        <v>0</v>
      </c>
      <c r="AW59" s="335">
        <v>0</v>
      </c>
      <c r="AX59" s="336">
        <v>0</v>
      </c>
      <c r="AY59" s="2547">
        <v>0</v>
      </c>
      <c r="AZ59" s="339">
        <v>0</v>
      </c>
      <c r="BA59" s="2548">
        <v>0</v>
      </c>
      <c r="BB59" s="334">
        <v>0</v>
      </c>
      <c r="BC59" s="341">
        <f t="shared" ref="BC59:BC64" si="218">SUM(AY59:BB59)</f>
        <v>0</v>
      </c>
      <c r="BD59" s="2549">
        <v>0</v>
      </c>
      <c r="BE59" s="334">
        <v>0</v>
      </c>
      <c r="BF59" s="2550">
        <v>0</v>
      </c>
      <c r="BG59" s="334">
        <v>0</v>
      </c>
      <c r="BH59" s="344">
        <f t="shared" ref="BH59:BH64" si="219">SUM(BD59:BG59)</f>
        <v>0</v>
      </c>
      <c r="BI59" s="345">
        <v>0</v>
      </c>
      <c r="BJ59" s="333">
        <v>0</v>
      </c>
      <c r="BK59" s="334">
        <v>0</v>
      </c>
      <c r="BL59" s="334">
        <v>0</v>
      </c>
      <c r="BM59" s="335">
        <v>0</v>
      </c>
      <c r="BN59" s="336">
        <v>0</v>
      </c>
      <c r="BO59" s="337">
        <v>0</v>
      </c>
      <c r="BP59" s="335">
        <v>0</v>
      </c>
      <c r="BQ59" s="336">
        <v>0</v>
      </c>
      <c r="BR59" s="2551">
        <v>0</v>
      </c>
      <c r="BS59" s="339">
        <v>0</v>
      </c>
      <c r="BT59" s="2552">
        <v>0</v>
      </c>
      <c r="BU59" s="334">
        <v>0</v>
      </c>
      <c r="BV59" s="341">
        <f t="shared" ref="BV59:BV64" si="220">SUM(BR59:BU59)</f>
        <v>0</v>
      </c>
      <c r="BW59" s="2553">
        <v>0</v>
      </c>
      <c r="BX59" s="334">
        <v>0</v>
      </c>
      <c r="BY59" s="2554">
        <v>0</v>
      </c>
      <c r="BZ59" s="334">
        <v>0</v>
      </c>
      <c r="CA59" s="344">
        <f t="shared" ref="CA59:CA64" si="221">SUM(BW59:BZ59)</f>
        <v>0</v>
      </c>
      <c r="CB59" s="345">
        <v>0</v>
      </c>
      <c r="CC59" s="333">
        <v>0</v>
      </c>
      <c r="CD59" s="334">
        <v>0</v>
      </c>
      <c r="CE59" s="334">
        <v>0</v>
      </c>
      <c r="CF59" s="335">
        <v>0</v>
      </c>
      <c r="CG59" s="336">
        <v>0</v>
      </c>
      <c r="CH59" s="337">
        <v>0</v>
      </c>
      <c r="CI59" s="335">
        <v>0</v>
      </c>
      <c r="CJ59" s="336">
        <v>0</v>
      </c>
      <c r="CK59" s="2555">
        <v>0</v>
      </c>
      <c r="CL59" s="339">
        <v>0</v>
      </c>
      <c r="CM59" s="2556">
        <v>0</v>
      </c>
      <c r="CN59" s="334">
        <v>0</v>
      </c>
      <c r="CO59" s="341">
        <f t="shared" ref="CO59:CO64" si="222">SUM(CK59:CN59)</f>
        <v>0</v>
      </c>
      <c r="CP59" s="2557">
        <v>0</v>
      </c>
      <c r="CQ59" s="334">
        <v>0</v>
      </c>
      <c r="CR59" s="2558">
        <v>0</v>
      </c>
      <c r="CS59" s="334">
        <v>0</v>
      </c>
      <c r="CT59" s="344">
        <f t="shared" ref="CT59:CT64" si="223">SUM(CP59:CS59)</f>
        <v>0</v>
      </c>
      <c r="CU59" s="345">
        <v>0</v>
      </c>
      <c r="CV59" s="333">
        <v>0</v>
      </c>
      <c r="CW59" s="334">
        <v>0</v>
      </c>
      <c r="CX59" s="334">
        <v>0</v>
      </c>
      <c r="CY59" s="335">
        <v>0</v>
      </c>
      <c r="CZ59" s="336">
        <v>0</v>
      </c>
      <c r="DA59" s="337">
        <v>0</v>
      </c>
      <c r="DB59" s="335">
        <v>0</v>
      </c>
      <c r="DC59" s="336">
        <v>0</v>
      </c>
      <c r="DD59" s="2559">
        <v>0</v>
      </c>
      <c r="DE59" s="339">
        <v>0</v>
      </c>
      <c r="DF59" s="2560">
        <v>0</v>
      </c>
      <c r="DG59" s="334">
        <v>0</v>
      </c>
      <c r="DH59" s="341">
        <f t="shared" ref="DH59:DH64" si="224">SUM(DD59:DG59)</f>
        <v>0</v>
      </c>
      <c r="DI59" s="2561">
        <v>0</v>
      </c>
      <c r="DJ59" s="334">
        <v>0</v>
      </c>
      <c r="DK59" s="2562">
        <v>0</v>
      </c>
      <c r="DL59" s="334">
        <v>0</v>
      </c>
      <c r="DM59" s="344">
        <f t="shared" ref="DM59:DM64" si="225">SUM(DI59:DL59)</f>
        <v>0</v>
      </c>
      <c r="DN59" s="345">
        <v>0</v>
      </c>
      <c r="DO59" s="333">
        <v>0</v>
      </c>
      <c r="DP59" s="334">
        <v>0</v>
      </c>
      <c r="DQ59" s="334">
        <v>0</v>
      </c>
      <c r="DR59" s="335">
        <v>0</v>
      </c>
      <c r="DS59" s="336">
        <v>0</v>
      </c>
      <c r="DT59" s="337">
        <v>0</v>
      </c>
      <c r="DU59" s="335">
        <v>0</v>
      </c>
      <c r="DV59" s="336">
        <v>0</v>
      </c>
      <c r="DW59" s="2563">
        <v>0</v>
      </c>
      <c r="DX59" s="339">
        <v>0</v>
      </c>
      <c r="DY59" s="2564">
        <v>0</v>
      </c>
      <c r="DZ59" s="334">
        <v>0</v>
      </c>
      <c r="EA59" s="341">
        <f t="shared" ref="EA59:EA64" si="226">SUM(DW59:DZ59)</f>
        <v>0</v>
      </c>
      <c r="EB59" s="2565">
        <v>0</v>
      </c>
      <c r="EC59" s="334">
        <v>0</v>
      </c>
      <c r="ED59" s="2566">
        <v>0</v>
      </c>
      <c r="EE59" s="334">
        <v>0</v>
      </c>
      <c r="EF59" s="344">
        <f t="shared" ref="EF59:EF64" si="227">SUM(EB59:EE59)</f>
        <v>0</v>
      </c>
      <c r="EG59" s="345">
        <v>0</v>
      </c>
      <c r="EH59" s="333">
        <v>0</v>
      </c>
      <c r="EI59" s="334">
        <v>0</v>
      </c>
      <c r="EJ59" s="334">
        <v>0</v>
      </c>
      <c r="EK59" s="335">
        <v>0</v>
      </c>
      <c r="EL59" s="336">
        <v>0</v>
      </c>
      <c r="EM59" s="337">
        <v>0</v>
      </c>
      <c r="EN59" s="335">
        <v>0</v>
      </c>
      <c r="EO59" s="336">
        <v>0</v>
      </c>
      <c r="EP59" s="2567">
        <v>0</v>
      </c>
      <c r="EQ59" s="339">
        <v>0</v>
      </c>
      <c r="ER59" s="2568">
        <v>0</v>
      </c>
      <c r="ES59" s="334">
        <v>0</v>
      </c>
      <c r="ET59" s="341">
        <f t="shared" ref="ET59:ET64" si="228">SUM(EP59:ES59)</f>
        <v>0</v>
      </c>
      <c r="EU59" s="2569">
        <v>0</v>
      </c>
      <c r="EV59" s="334">
        <v>0</v>
      </c>
      <c r="EW59" s="2570">
        <v>0</v>
      </c>
      <c r="EX59" s="334">
        <v>0</v>
      </c>
      <c r="EY59" s="344">
        <f t="shared" ref="EY59:EY64" si="229">SUM(EU59:EX59)</f>
        <v>0</v>
      </c>
      <c r="EZ59" s="345">
        <v>0</v>
      </c>
      <c r="FA59" s="333">
        <v>0</v>
      </c>
      <c r="FB59" s="334">
        <v>0</v>
      </c>
      <c r="FC59" s="334">
        <v>0</v>
      </c>
      <c r="FD59" s="335">
        <v>0</v>
      </c>
      <c r="FE59" s="336">
        <v>0</v>
      </c>
      <c r="FF59" s="337">
        <v>0</v>
      </c>
      <c r="FG59" s="335">
        <v>0</v>
      </c>
      <c r="FH59" s="336">
        <v>0</v>
      </c>
      <c r="FI59" s="2571">
        <v>0</v>
      </c>
      <c r="FJ59" s="339">
        <v>0</v>
      </c>
      <c r="FK59" s="2572">
        <v>0</v>
      </c>
      <c r="FL59" s="334">
        <v>0</v>
      </c>
      <c r="FM59" s="2573">
        <f t="shared" ref="FM59:FM64" si="230">SUM(FI59:FL59)</f>
        <v>0</v>
      </c>
      <c r="FN59" s="2574">
        <v>0</v>
      </c>
      <c r="FO59" s="334">
        <v>0</v>
      </c>
      <c r="FP59" s="2575">
        <v>0</v>
      </c>
      <c r="FQ59" s="334">
        <v>0</v>
      </c>
      <c r="FR59" s="344">
        <f t="shared" ref="FR59:FR64" si="231">SUM(FN59:FQ59)</f>
        <v>0</v>
      </c>
      <c r="FS59" s="345">
        <v>0</v>
      </c>
      <c r="FT59" s="333">
        <v>0</v>
      </c>
      <c r="FU59" s="334">
        <v>0</v>
      </c>
      <c r="FV59" s="334">
        <v>0</v>
      </c>
      <c r="FW59" s="335">
        <v>0</v>
      </c>
      <c r="FX59" s="336">
        <v>0</v>
      </c>
      <c r="FY59" s="337">
        <v>0</v>
      </c>
      <c r="FZ59" s="335">
        <v>0</v>
      </c>
      <c r="GA59" s="336">
        <v>0</v>
      </c>
      <c r="GB59" s="2576">
        <v>0</v>
      </c>
      <c r="GC59" s="339">
        <v>0</v>
      </c>
      <c r="GD59" s="2577">
        <v>0</v>
      </c>
      <c r="GE59" s="334">
        <v>0</v>
      </c>
      <c r="GF59" s="341">
        <f t="shared" ref="GF59:GF64" si="232">SUM(GB59:GE59)</f>
        <v>0</v>
      </c>
      <c r="GG59" s="2578">
        <v>0</v>
      </c>
      <c r="GH59" s="334">
        <v>0</v>
      </c>
      <c r="GI59" s="2579">
        <v>0</v>
      </c>
      <c r="GJ59" s="334">
        <v>0</v>
      </c>
      <c r="GK59" s="344">
        <f t="shared" ref="GK59:GK64" si="233">SUM(GG59:GJ59)</f>
        <v>0</v>
      </c>
      <c r="GL59" s="345">
        <v>0</v>
      </c>
      <c r="GM59" s="333">
        <v>0</v>
      </c>
      <c r="GN59" s="334">
        <v>0</v>
      </c>
      <c r="GO59" s="334">
        <v>0</v>
      </c>
      <c r="GP59" s="335">
        <v>0</v>
      </c>
      <c r="GQ59" s="336">
        <v>0</v>
      </c>
      <c r="GR59" s="337">
        <v>0</v>
      </c>
      <c r="GS59" s="335">
        <v>0</v>
      </c>
      <c r="GT59" s="336">
        <v>0</v>
      </c>
      <c r="GU59" s="2580">
        <v>0</v>
      </c>
      <c r="GV59" s="339">
        <v>0</v>
      </c>
      <c r="GW59" s="2581">
        <v>0</v>
      </c>
      <c r="GX59" s="334">
        <v>0</v>
      </c>
      <c r="GY59" s="341">
        <f t="shared" ref="GY59:GY64" si="234">SUM(GU59:GX59)</f>
        <v>0</v>
      </c>
      <c r="GZ59" s="2582">
        <v>0</v>
      </c>
      <c r="HA59" s="334">
        <v>0</v>
      </c>
      <c r="HB59" s="2583">
        <v>0</v>
      </c>
      <c r="HC59" s="334">
        <v>0</v>
      </c>
      <c r="HD59" s="344">
        <f t="shared" ref="HD59:HD64" si="235">SUM(GZ59:HC59)</f>
        <v>0</v>
      </c>
      <c r="HE59" s="345">
        <v>0</v>
      </c>
      <c r="HF59" s="333">
        <v>0</v>
      </c>
      <c r="HG59" s="334">
        <v>0</v>
      </c>
      <c r="HH59" s="334">
        <v>0</v>
      </c>
      <c r="HI59" s="335">
        <v>0</v>
      </c>
      <c r="HJ59" s="336">
        <v>0</v>
      </c>
      <c r="HK59" s="337">
        <v>0</v>
      </c>
      <c r="HL59" s="335">
        <v>0</v>
      </c>
      <c r="HM59" s="336">
        <v>0</v>
      </c>
      <c r="HN59" s="2584">
        <v>0</v>
      </c>
      <c r="HO59" s="339">
        <v>0</v>
      </c>
      <c r="HP59" s="2585">
        <v>0</v>
      </c>
      <c r="HQ59" s="334">
        <v>0</v>
      </c>
      <c r="HR59" s="341">
        <f t="shared" ref="HR59:HR64" si="236">SUM(HN59:HQ59)</f>
        <v>0</v>
      </c>
      <c r="HS59" s="2586">
        <v>0</v>
      </c>
      <c r="HT59" s="334">
        <v>0</v>
      </c>
      <c r="HU59" s="2587">
        <v>0</v>
      </c>
      <c r="HV59" s="334">
        <v>0</v>
      </c>
      <c r="HW59" s="344">
        <f t="shared" ref="HW59:HW64" si="237">SUM(HS59:HV59)</f>
        <v>0</v>
      </c>
      <c r="HX59" s="345">
        <v>0</v>
      </c>
      <c r="HY59" s="391"/>
      <c r="HZ59" s="392">
        <v>0</v>
      </c>
      <c r="IA59" s="392">
        <f t="shared" ref="IA59:ID64" si="238">E59+X59+AQ59+BJ59+CC59+CV59+DO59+EH59+FA59+FT59+GM59+HF59</f>
        <v>0</v>
      </c>
      <c r="IB59" s="393">
        <f t="shared" si="238"/>
        <v>0</v>
      </c>
      <c r="IC59" s="393">
        <f t="shared" si="238"/>
        <v>0</v>
      </c>
      <c r="ID59" s="394">
        <f t="shared" si="238"/>
        <v>0</v>
      </c>
      <c r="IE59" s="395">
        <v>0</v>
      </c>
      <c r="IF59" s="337">
        <f t="shared" ref="IF59:IG64" si="239">J59+AC59+AV59+BO59+CH59+DA59+DT59+EM59+FF59+FY59+GR59+HK59</f>
        <v>0</v>
      </c>
      <c r="IG59" s="335">
        <f t="shared" si="239"/>
        <v>0</v>
      </c>
      <c r="IH59" s="336">
        <v>0</v>
      </c>
      <c r="II59" s="396">
        <f t="shared" ref="II59:IL64" si="240">M59+AF59+AY59+BR59+CK59+DD59+DW59+EP59+FI59+GB59+GU59+HN59</f>
        <v>0</v>
      </c>
      <c r="IJ59" s="393">
        <f t="shared" si="240"/>
        <v>0</v>
      </c>
      <c r="IK59" s="397">
        <f t="shared" si="240"/>
        <v>0</v>
      </c>
      <c r="IL59" s="393">
        <f t="shared" si="240"/>
        <v>0</v>
      </c>
      <c r="IM59" s="398">
        <f t="shared" si="206"/>
        <v>0</v>
      </c>
      <c r="IN59" s="396">
        <f t="shared" ref="IN59:IQ64" si="241">R59+AK59+BD59+BW59+CP59+DI59+EB59+EU59+FN59+GG59+GZ59+HS59</f>
        <v>0</v>
      </c>
      <c r="IO59" s="393">
        <f t="shared" si="241"/>
        <v>0</v>
      </c>
      <c r="IP59" s="397">
        <f t="shared" si="241"/>
        <v>0</v>
      </c>
      <c r="IQ59" s="394">
        <f t="shared" si="241"/>
        <v>0</v>
      </c>
      <c r="IR59" s="399">
        <f t="shared" si="208"/>
        <v>0</v>
      </c>
      <c r="IS59" s="400">
        <v>0</v>
      </c>
      <c r="IT59" s="330"/>
      <c r="IU59" s="401">
        <v>0</v>
      </c>
    </row>
    <row r="60" spans="1:255" ht="15.5" hidden="1" x14ac:dyDescent="0.35">
      <c r="A60" s="4557"/>
      <c r="B60" s="4537" t="str">
        <f>"CARGOS VAGOS ANTERIORES A 1º DE ABRIL DE"&amp;" "&amp;$D$10&amp;" (VAGOS ATÉ 31 DE MARÇO DE "&amp;$D$10&amp;")"</f>
        <v>CARGOS VAGOS ANTERIORES A 1º DE ABRIL DE 2024 (VAGOS ATÉ 31 DE MARÇO DE 2024)</v>
      </c>
      <c r="C60" s="4538"/>
      <c r="D60" s="403">
        <v>0</v>
      </c>
      <c r="E60" s="2588">
        <v>0</v>
      </c>
      <c r="F60" s="405">
        <v>0</v>
      </c>
      <c r="G60" s="405">
        <v>0</v>
      </c>
      <c r="H60" s="2589">
        <v>0</v>
      </c>
      <c r="I60" s="408">
        <f>SUM(E60:H60)</f>
        <v>0</v>
      </c>
      <c r="J60" s="409">
        <v>0</v>
      </c>
      <c r="K60" s="2590">
        <v>0</v>
      </c>
      <c r="L60" s="408">
        <f>SUM(J60:K60)</f>
        <v>0</v>
      </c>
      <c r="M60" s="409">
        <v>0</v>
      </c>
      <c r="N60" s="2591">
        <v>0</v>
      </c>
      <c r="O60" s="405">
        <v>0</v>
      </c>
      <c r="P60" s="2592">
        <v>0</v>
      </c>
      <c r="Q60" s="412">
        <f t="shared" si="214"/>
        <v>0</v>
      </c>
      <c r="R60" s="409">
        <v>0</v>
      </c>
      <c r="S60" s="2593">
        <v>0</v>
      </c>
      <c r="T60" s="405">
        <v>0</v>
      </c>
      <c r="U60" s="405">
        <v>0</v>
      </c>
      <c r="V60" s="408">
        <f t="shared" si="215"/>
        <v>0</v>
      </c>
      <c r="W60" s="414">
        <f>D60+L60+V60-I60-Q60</f>
        <v>0</v>
      </c>
      <c r="X60" s="2594">
        <v>0</v>
      </c>
      <c r="Y60" s="405">
        <v>0</v>
      </c>
      <c r="Z60" s="405">
        <v>0</v>
      </c>
      <c r="AA60" s="2595">
        <v>0</v>
      </c>
      <c r="AB60" s="408">
        <f>SUM(X60:AA60)</f>
        <v>0</v>
      </c>
      <c r="AC60" s="409">
        <v>0</v>
      </c>
      <c r="AD60" s="2596">
        <v>0</v>
      </c>
      <c r="AE60" s="408">
        <f>SUM(AC60:AD60)</f>
        <v>0</v>
      </c>
      <c r="AF60" s="409">
        <v>0</v>
      </c>
      <c r="AG60" s="2597">
        <v>0</v>
      </c>
      <c r="AH60" s="405">
        <v>0</v>
      </c>
      <c r="AI60" s="2598">
        <v>0</v>
      </c>
      <c r="AJ60" s="412">
        <f t="shared" si="216"/>
        <v>0</v>
      </c>
      <c r="AK60" s="409">
        <v>0</v>
      </c>
      <c r="AL60" s="2599">
        <v>0</v>
      </c>
      <c r="AM60" s="405">
        <v>0</v>
      </c>
      <c r="AN60" s="405">
        <v>0</v>
      </c>
      <c r="AO60" s="408">
        <f t="shared" si="217"/>
        <v>0</v>
      </c>
      <c r="AP60" s="414">
        <f>W60+AE60+AO60-AB60-AJ60</f>
        <v>0</v>
      </c>
      <c r="AQ60" s="2600">
        <v>0</v>
      </c>
      <c r="AR60" s="405">
        <v>0</v>
      </c>
      <c r="AS60" s="405">
        <v>0</v>
      </c>
      <c r="AT60" s="2601">
        <v>0</v>
      </c>
      <c r="AU60" s="408">
        <f>SUM(AQ60:AT60)</f>
        <v>0</v>
      </c>
      <c r="AV60" s="409">
        <v>0</v>
      </c>
      <c r="AW60" s="2602">
        <v>0</v>
      </c>
      <c r="AX60" s="408">
        <f>SUM(AV60:AW60)</f>
        <v>0</v>
      </c>
      <c r="AY60" s="409">
        <v>0</v>
      </c>
      <c r="AZ60" s="2603">
        <v>0</v>
      </c>
      <c r="BA60" s="405">
        <v>0</v>
      </c>
      <c r="BB60" s="2604">
        <v>0</v>
      </c>
      <c r="BC60" s="412">
        <f t="shared" si="218"/>
        <v>0</v>
      </c>
      <c r="BD60" s="409">
        <v>0</v>
      </c>
      <c r="BE60" s="2605">
        <v>0</v>
      </c>
      <c r="BF60" s="405">
        <v>0</v>
      </c>
      <c r="BG60" s="405">
        <v>0</v>
      </c>
      <c r="BH60" s="408">
        <f t="shared" si="219"/>
        <v>0</v>
      </c>
      <c r="BI60" s="414">
        <f>AP60+AX60+BH60-AU60-BC60</f>
        <v>0</v>
      </c>
      <c r="BJ60" s="2606">
        <v>0</v>
      </c>
      <c r="BK60" s="405">
        <v>0</v>
      </c>
      <c r="BL60" s="405">
        <v>0</v>
      </c>
      <c r="BM60" s="2607">
        <v>0</v>
      </c>
      <c r="BN60" s="408">
        <f>SUM(BJ60:BM60)</f>
        <v>0</v>
      </c>
      <c r="BO60" s="409">
        <v>0</v>
      </c>
      <c r="BP60" s="2608">
        <v>0</v>
      </c>
      <c r="BQ60" s="408">
        <f>SUM(BO60:BP60)</f>
        <v>0</v>
      </c>
      <c r="BR60" s="409">
        <v>0</v>
      </c>
      <c r="BS60" s="2609">
        <v>0</v>
      </c>
      <c r="BT60" s="405">
        <v>0</v>
      </c>
      <c r="BU60" s="2610">
        <v>0</v>
      </c>
      <c r="BV60" s="412">
        <f t="shared" si="220"/>
        <v>0</v>
      </c>
      <c r="BW60" s="409">
        <v>0</v>
      </c>
      <c r="BX60" s="2611">
        <v>0</v>
      </c>
      <c r="BY60" s="405">
        <v>0</v>
      </c>
      <c r="BZ60" s="405">
        <v>0</v>
      </c>
      <c r="CA60" s="408">
        <f t="shared" si="221"/>
        <v>0</v>
      </c>
      <c r="CB60" s="414">
        <f>BI60+BQ60+CA60-BN60-BV60</f>
        <v>0</v>
      </c>
      <c r="CC60" s="2612">
        <v>0</v>
      </c>
      <c r="CD60" s="405">
        <v>0</v>
      </c>
      <c r="CE60" s="405">
        <v>0</v>
      </c>
      <c r="CF60" s="2613">
        <v>0</v>
      </c>
      <c r="CG60" s="408">
        <f>SUM(CC60:CF60)</f>
        <v>0</v>
      </c>
      <c r="CH60" s="409">
        <v>0</v>
      </c>
      <c r="CI60" s="2614">
        <v>0</v>
      </c>
      <c r="CJ60" s="408">
        <f>SUM(CH60:CI60)</f>
        <v>0</v>
      </c>
      <c r="CK60" s="409">
        <v>0</v>
      </c>
      <c r="CL60" s="2615">
        <v>0</v>
      </c>
      <c r="CM60" s="405">
        <v>0</v>
      </c>
      <c r="CN60" s="2616">
        <v>0</v>
      </c>
      <c r="CO60" s="412">
        <f t="shared" si="222"/>
        <v>0</v>
      </c>
      <c r="CP60" s="409">
        <v>0</v>
      </c>
      <c r="CQ60" s="2617">
        <v>0</v>
      </c>
      <c r="CR60" s="405">
        <v>0</v>
      </c>
      <c r="CS60" s="405">
        <v>0</v>
      </c>
      <c r="CT60" s="408">
        <f t="shared" si="223"/>
        <v>0</v>
      </c>
      <c r="CU60" s="414">
        <f>CB60+CJ60+CT60-CG60-CO60</f>
        <v>0</v>
      </c>
      <c r="CV60" s="2618">
        <v>0</v>
      </c>
      <c r="CW60" s="405">
        <v>0</v>
      </c>
      <c r="CX60" s="405">
        <v>0</v>
      </c>
      <c r="CY60" s="2619">
        <v>0</v>
      </c>
      <c r="CZ60" s="408">
        <f>SUM(CV60:CY60)</f>
        <v>0</v>
      </c>
      <c r="DA60" s="409">
        <v>0</v>
      </c>
      <c r="DB60" s="2620">
        <v>0</v>
      </c>
      <c r="DC60" s="408">
        <f>SUM(DA60:DB60)</f>
        <v>0</v>
      </c>
      <c r="DD60" s="409">
        <v>0</v>
      </c>
      <c r="DE60" s="2621">
        <v>0</v>
      </c>
      <c r="DF60" s="405">
        <v>0</v>
      </c>
      <c r="DG60" s="2622">
        <v>0</v>
      </c>
      <c r="DH60" s="412">
        <f t="shared" si="224"/>
        <v>0</v>
      </c>
      <c r="DI60" s="409">
        <v>0</v>
      </c>
      <c r="DJ60" s="2623">
        <v>0</v>
      </c>
      <c r="DK60" s="405">
        <v>0</v>
      </c>
      <c r="DL60" s="405">
        <v>0</v>
      </c>
      <c r="DM60" s="408">
        <f t="shared" si="225"/>
        <v>0</v>
      </c>
      <c r="DN60" s="414">
        <f>CU60+DC60+DM60-CZ60-DH60</f>
        <v>0</v>
      </c>
      <c r="DO60" s="2624">
        <v>0</v>
      </c>
      <c r="DP60" s="405">
        <v>0</v>
      </c>
      <c r="DQ60" s="405">
        <v>0</v>
      </c>
      <c r="DR60" s="2625">
        <v>0</v>
      </c>
      <c r="DS60" s="408">
        <f>SUM(DO60:DR60)</f>
        <v>0</v>
      </c>
      <c r="DT60" s="409">
        <v>0</v>
      </c>
      <c r="DU60" s="2626">
        <v>0</v>
      </c>
      <c r="DV60" s="408">
        <f>SUM(DT60:DU60)</f>
        <v>0</v>
      </c>
      <c r="DW60" s="409">
        <v>0</v>
      </c>
      <c r="DX60" s="2627">
        <v>0</v>
      </c>
      <c r="DY60" s="405">
        <v>0</v>
      </c>
      <c r="DZ60" s="2628">
        <v>0</v>
      </c>
      <c r="EA60" s="412">
        <f t="shared" si="226"/>
        <v>0</v>
      </c>
      <c r="EB60" s="409">
        <v>0</v>
      </c>
      <c r="EC60" s="2629">
        <v>0</v>
      </c>
      <c r="ED60" s="405">
        <v>0</v>
      </c>
      <c r="EE60" s="405">
        <v>0</v>
      </c>
      <c r="EF60" s="408">
        <f t="shared" si="227"/>
        <v>0</v>
      </c>
      <c r="EG60" s="414">
        <f>DN60+DV60+EF60-DS60-EA60</f>
        <v>0</v>
      </c>
      <c r="EH60" s="2630">
        <v>0</v>
      </c>
      <c r="EI60" s="405">
        <v>0</v>
      </c>
      <c r="EJ60" s="405">
        <v>0</v>
      </c>
      <c r="EK60" s="2631">
        <v>0</v>
      </c>
      <c r="EL60" s="408">
        <f>SUM(EH60:EK60)</f>
        <v>0</v>
      </c>
      <c r="EM60" s="409">
        <v>0</v>
      </c>
      <c r="EN60" s="2632">
        <v>0</v>
      </c>
      <c r="EO60" s="408">
        <f>SUM(EM60:EN60)</f>
        <v>0</v>
      </c>
      <c r="EP60" s="409">
        <v>0</v>
      </c>
      <c r="EQ60" s="2633">
        <v>0</v>
      </c>
      <c r="ER60" s="405">
        <v>0</v>
      </c>
      <c r="ES60" s="2634">
        <v>0</v>
      </c>
      <c r="ET60" s="412">
        <f t="shared" si="228"/>
        <v>0</v>
      </c>
      <c r="EU60" s="409">
        <v>0</v>
      </c>
      <c r="EV60" s="2635">
        <v>0</v>
      </c>
      <c r="EW60" s="405">
        <v>0</v>
      </c>
      <c r="EX60" s="405">
        <v>0</v>
      </c>
      <c r="EY60" s="408">
        <f t="shared" si="229"/>
        <v>0</v>
      </c>
      <c r="EZ60" s="414">
        <f>EG60+EO60+EY60-EL60-ET60</f>
        <v>0</v>
      </c>
      <c r="FA60" s="2636">
        <v>0</v>
      </c>
      <c r="FB60" s="405">
        <v>0</v>
      </c>
      <c r="FC60" s="405">
        <v>0</v>
      </c>
      <c r="FD60" s="2637">
        <v>0</v>
      </c>
      <c r="FE60" s="408">
        <f>SUM(FA60:FD60)</f>
        <v>0</v>
      </c>
      <c r="FF60" s="409">
        <v>0</v>
      </c>
      <c r="FG60" s="2638">
        <v>0</v>
      </c>
      <c r="FH60" s="408">
        <f>SUM(FF60:FG60)</f>
        <v>0</v>
      </c>
      <c r="FI60" s="409">
        <v>0</v>
      </c>
      <c r="FJ60" s="2639">
        <v>0</v>
      </c>
      <c r="FK60" s="405">
        <v>0</v>
      </c>
      <c r="FL60" s="2640">
        <v>0</v>
      </c>
      <c r="FM60" s="2641">
        <f t="shared" si="230"/>
        <v>0</v>
      </c>
      <c r="FN60" s="409">
        <v>0</v>
      </c>
      <c r="FO60" s="2642">
        <v>0</v>
      </c>
      <c r="FP60" s="405">
        <v>0</v>
      </c>
      <c r="FQ60" s="405">
        <v>0</v>
      </c>
      <c r="FR60" s="408">
        <f t="shared" si="231"/>
        <v>0</v>
      </c>
      <c r="FS60" s="414">
        <f>EZ60+FH60+FR60-FE60-FM60</f>
        <v>0</v>
      </c>
      <c r="FT60" s="2643">
        <v>0</v>
      </c>
      <c r="FU60" s="405">
        <v>0</v>
      </c>
      <c r="FV60" s="405">
        <v>0</v>
      </c>
      <c r="FW60" s="2644">
        <v>0</v>
      </c>
      <c r="FX60" s="408">
        <f>SUM(FT60:FW60)</f>
        <v>0</v>
      </c>
      <c r="FY60" s="409">
        <v>0</v>
      </c>
      <c r="FZ60" s="2645">
        <v>0</v>
      </c>
      <c r="GA60" s="408">
        <f>SUM(FY60:FZ60)</f>
        <v>0</v>
      </c>
      <c r="GB60" s="409">
        <v>0</v>
      </c>
      <c r="GC60" s="2646">
        <v>0</v>
      </c>
      <c r="GD60" s="405">
        <v>0</v>
      </c>
      <c r="GE60" s="2647">
        <v>0</v>
      </c>
      <c r="GF60" s="412">
        <f t="shared" si="232"/>
        <v>0</v>
      </c>
      <c r="GG60" s="409">
        <v>0</v>
      </c>
      <c r="GH60" s="2648">
        <v>0</v>
      </c>
      <c r="GI60" s="405">
        <v>0</v>
      </c>
      <c r="GJ60" s="405">
        <v>0</v>
      </c>
      <c r="GK60" s="408">
        <f t="shared" si="233"/>
        <v>0</v>
      </c>
      <c r="GL60" s="414">
        <f>FS60+GA60+GK60-FX60-GF60</f>
        <v>0</v>
      </c>
      <c r="GM60" s="2649">
        <v>0</v>
      </c>
      <c r="GN60" s="405">
        <v>0</v>
      </c>
      <c r="GO60" s="405">
        <v>0</v>
      </c>
      <c r="GP60" s="2650">
        <v>0</v>
      </c>
      <c r="GQ60" s="408">
        <f>SUM(GM60:GP60)</f>
        <v>0</v>
      </c>
      <c r="GR60" s="409">
        <v>0</v>
      </c>
      <c r="GS60" s="2651">
        <v>0</v>
      </c>
      <c r="GT60" s="408">
        <f>SUM(GR60:GS60)</f>
        <v>0</v>
      </c>
      <c r="GU60" s="409">
        <v>0</v>
      </c>
      <c r="GV60" s="2652">
        <v>0</v>
      </c>
      <c r="GW60" s="405">
        <v>0</v>
      </c>
      <c r="GX60" s="2653">
        <v>0</v>
      </c>
      <c r="GY60" s="412">
        <f t="shared" si="234"/>
        <v>0</v>
      </c>
      <c r="GZ60" s="409">
        <v>0</v>
      </c>
      <c r="HA60" s="2654">
        <v>0</v>
      </c>
      <c r="HB60" s="405">
        <v>0</v>
      </c>
      <c r="HC60" s="405">
        <v>0</v>
      </c>
      <c r="HD60" s="408">
        <f t="shared" si="235"/>
        <v>0</v>
      </c>
      <c r="HE60" s="414">
        <f>GL60+GT60+HD60-GQ60-GY60</f>
        <v>0</v>
      </c>
      <c r="HF60" s="2655">
        <v>0</v>
      </c>
      <c r="HG60" s="405">
        <v>0</v>
      </c>
      <c r="HH60" s="405">
        <v>0</v>
      </c>
      <c r="HI60" s="2656">
        <v>0</v>
      </c>
      <c r="HJ60" s="408">
        <f>SUM(HF60:HI60)</f>
        <v>0</v>
      </c>
      <c r="HK60" s="409">
        <v>0</v>
      </c>
      <c r="HL60" s="2657">
        <v>0</v>
      </c>
      <c r="HM60" s="408">
        <f>SUM(HK60:HL60)</f>
        <v>0</v>
      </c>
      <c r="HN60" s="409">
        <v>0</v>
      </c>
      <c r="HO60" s="2658">
        <v>0</v>
      </c>
      <c r="HP60" s="405">
        <v>0</v>
      </c>
      <c r="HQ60" s="2659">
        <v>0</v>
      </c>
      <c r="HR60" s="412">
        <f t="shared" si="236"/>
        <v>0</v>
      </c>
      <c r="HS60" s="409">
        <v>0</v>
      </c>
      <c r="HT60" s="2660">
        <v>0</v>
      </c>
      <c r="HU60" s="405">
        <v>0</v>
      </c>
      <c r="HV60" s="405">
        <v>0</v>
      </c>
      <c r="HW60" s="408">
        <f t="shared" si="237"/>
        <v>0</v>
      </c>
      <c r="HX60" s="414">
        <f>HE60+HM60+HW60-HJ60-HR60</f>
        <v>0</v>
      </c>
      <c r="HY60" s="391"/>
      <c r="HZ60" s="486">
        <f>D60</f>
        <v>0</v>
      </c>
      <c r="IA60" s="487">
        <f t="shared" si="238"/>
        <v>0</v>
      </c>
      <c r="IB60" s="488">
        <f t="shared" si="238"/>
        <v>0</v>
      </c>
      <c r="IC60" s="488">
        <f t="shared" si="238"/>
        <v>0</v>
      </c>
      <c r="ID60" s="489">
        <f t="shared" si="238"/>
        <v>0</v>
      </c>
      <c r="IE60" s="490">
        <f>SUM(IA60:ID60)</f>
        <v>0</v>
      </c>
      <c r="IF60" s="488">
        <f t="shared" si="239"/>
        <v>0</v>
      </c>
      <c r="IG60" s="488">
        <f t="shared" si="239"/>
        <v>0</v>
      </c>
      <c r="IH60" s="491">
        <f>SUM(IF60:IG60)</f>
        <v>0</v>
      </c>
      <c r="II60" s="492">
        <f t="shared" si="240"/>
        <v>0</v>
      </c>
      <c r="IJ60" s="488">
        <f t="shared" si="240"/>
        <v>0</v>
      </c>
      <c r="IK60" s="488">
        <f t="shared" si="240"/>
        <v>0</v>
      </c>
      <c r="IL60" s="488">
        <f t="shared" si="240"/>
        <v>0</v>
      </c>
      <c r="IM60" s="493">
        <f t="shared" si="206"/>
        <v>0</v>
      </c>
      <c r="IN60" s="492">
        <f t="shared" si="241"/>
        <v>0</v>
      </c>
      <c r="IO60" s="488">
        <f t="shared" si="241"/>
        <v>0</v>
      </c>
      <c r="IP60" s="488">
        <f t="shared" si="241"/>
        <v>0</v>
      </c>
      <c r="IQ60" s="489">
        <f t="shared" si="241"/>
        <v>0</v>
      </c>
      <c r="IR60" s="494">
        <f t="shared" si="208"/>
        <v>0</v>
      </c>
      <c r="IS60" s="495">
        <f>HZ60+IF60+IR60-IE60-IM60</f>
        <v>0</v>
      </c>
      <c r="IT60" s="304"/>
      <c r="IU60" s="496">
        <f>IS60+IS61+IS62</f>
        <v>0</v>
      </c>
    </row>
    <row r="61" spans="1:255" ht="25" hidden="1" x14ac:dyDescent="0.35">
      <c r="A61" s="4557"/>
      <c r="B61" s="4542" t="str">
        <f>"CARGOS VAGOS A PARTIR DE 1º DE ABRIL DE"&amp;" "&amp;$D$10&amp;" (VAGOS ATÉ 31 DE MARÇO DE "&amp;$C$3&amp;")"</f>
        <v>CARGOS VAGOS A PARTIR DE 1º DE ABRIL DE 2024 (VAGOS ATÉ 31 DE MARÇO DE 2025)</v>
      </c>
      <c r="C61" s="402" t="s">
        <v>216</v>
      </c>
      <c r="D61" s="403">
        <v>0</v>
      </c>
      <c r="E61" s="2661">
        <v>0</v>
      </c>
      <c r="F61" s="405">
        <v>0</v>
      </c>
      <c r="G61" s="405">
        <v>0</v>
      </c>
      <c r="H61" s="2662">
        <v>0</v>
      </c>
      <c r="I61" s="408">
        <f>SUM(E61:H61)</f>
        <v>0</v>
      </c>
      <c r="J61" s="2663">
        <v>0</v>
      </c>
      <c r="K61" s="2664">
        <v>0</v>
      </c>
      <c r="L61" s="408">
        <f>SUM(J61:K61)</f>
        <v>0</v>
      </c>
      <c r="M61" s="409">
        <v>0</v>
      </c>
      <c r="N61" s="2665">
        <v>0</v>
      </c>
      <c r="O61" s="405">
        <v>0</v>
      </c>
      <c r="P61" s="2666">
        <v>0</v>
      </c>
      <c r="Q61" s="412">
        <f t="shared" si="214"/>
        <v>0</v>
      </c>
      <c r="R61" s="409">
        <v>0</v>
      </c>
      <c r="S61" s="2667">
        <v>0</v>
      </c>
      <c r="T61" s="405">
        <v>0</v>
      </c>
      <c r="U61" s="405">
        <v>0</v>
      </c>
      <c r="V61" s="408">
        <f t="shared" si="215"/>
        <v>0</v>
      </c>
      <c r="W61" s="414">
        <f>D61+L61+V61-I61-Q61</f>
        <v>0</v>
      </c>
      <c r="X61" s="2668">
        <v>0</v>
      </c>
      <c r="Y61" s="405">
        <v>0</v>
      </c>
      <c r="Z61" s="405">
        <v>0</v>
      </c>
      <c r="AA61" s="2669">
        <v>0</v>
      </c>
      <c r="AB61" s="408">
        <f>SUM(X61:AA61)</f>
        <v>0</v>
      </c>
      <c r="AC61" s="2670">
        <v>0</v>
      </c>
      <c r="AD61" s="2671">
        <v>0</v>
      </c>
      <c r="AE61" s="408">
        <f>SUM(AC61:AD61)</f>
        <v>0</v>
      </c>
      <c r="AF61" s="409">
        <v>0</v>
      </c>
      <c r="AG61" s="2672">
        <v>0</v>
      </c>
      <c r="AH61" s="405">
        <v>0</v>
      </c>
      <c r="AI61" s="2673">
        <v>0</v>
      </c>
      <c r="AJ61" s="412">
        <f t="shared" si="216"/>
        <v>0</v>
      </c>
      <c r="AK61" s="409">
        <v>0</v>
      </c>
      <c r="AL61" s="2674">
        <v>0</v>
      </c>
      <c r="AM61" s="405">
        <v>0</v>
      </c>
      <c r="AN61" s="405">
        <v>0</v>
      </c>
      <c r="AO61" s="408">
        <f t="shared" si="217"/>
        <v>0</v>
      </c>
      <c r="AP61" s="414">
        <f>W61+AE61+AO61-AB61-AJ61</f>
        <v>0</v>
      </c>
      <c r="AQ61" s="2675">
        <v>0</v>
      </c>
      <c r="AR61" s="405">
        <v>0</v>
      </c>
      <c r="AS61" s="405">
        <v>0</v>
      </c>
      <c r="AT61" s="2676">
        <v>0</v>
      </c>
      <c r="AU61" s="408">
        <f>SUM(AQ61:AT61)</f>
        <v>0</v>
      </c>
      <c r="AV61" s="2677">
        <v>0</v>
      </c>
      <c r="AW61" s="2678">
        <v>0</v>
      </c>
      <c r="AX61" s="408">
        <f>SUM(AV61:AW61)</f>
        <v>0</v>
      </c>
      <c r="AY61" s="409">
        <v>0</v>
      </c>
      <c r="AZ61" s="2679">
        <v>0</v>
      </c>
      <c r="BA61" s="405">
        <v>0</v>
      </c>
      <c r="BB61" s="2680">
        <v>0</v>
      </c>
      <c r="BC61" s="412">
        <f t="shared" si="218"/>
        <v>0</v>
      </c>
      <c r="BD61" s="409">
        <v>0</v>
      </c>
      <c r="BE61" s="2681">
        <v>0</v>
      </c>
      <c r="BF61" s="405">
        <v>0</v>
      </c>
      <c r="BG61" s="405">
        <v>0</v>
      </c>
      <c r="BH61" s="408">
        <f t="shared" si="219"/>
        <v>0</v>
      </c>
      <c r="BI61" s="414">
        <f>AP61+AX61+BH61-AU61-BC61</f>
        <v>0</v>
      </c>
      <c r="BJ61" s="2682">
        <v>0</v>
      </c>
      <c r="BK61" s="405">
        <v>0</v>
      </c>
      <c r="BL61" s="405">
        <v>0</v>
      </c>
      <c r="BM61" s="2683">
        <v>0</v>
      </c>
      <c r="BN61" s="408">
        <f>SUM(BJ61:BM61)</f>
        <v>0</v>
      </c>
      <c r="BO61" s="2684">
        <v>0</v>
      </c>
      <c r="BP61" s="2685">
        <v>0</v>
      </c>
      <c r="BQ61" s="408">
        <f>SUM(BO61:BP61)</f>
        <v>0</v>
      </c>
      <c r="BR61" s="409">
        <v>0</v>
      </c>
      <c r="BS61" s="2686">
        <v>0</v>
      </c>
      <c r="BT61" s="405">
        <v>0</v>
      </c>
      <c r="BU61" s="2687">
        <v>0</v>
      </c>
      <c r="BV61" s="412">
        <f t="shared" si="220"/>
        <v>0</v>
      </c>
      <c r="BW61" s="409">
        <v>0</v>
      </c>
      <c r="BX61" s="2688">
        <v>0</v>
      </c>
      <c r="BY61" s="405">
        <v>0</v>
      </c>
      <c r="BZ61" s="405">
        <v>0</v>
      </c>
      <c r="CA61" s="408">
        <f t="shared" si="221"/>
        <v>0</v>
      </c>
      <c r="CB61" s="414">
        <f>BI61+BQ61+CA61-BN61-BV61</f>
        <v>0</v>
      </c>
      <c r="CC61" s="2689">
        <v>0</v>
      </c>
      <c r="CD61" s="405">
        <v>0</v>
      </c>
      <c r="CE61" s="405">
        <v>0</v>
      </c>
      <c r="CF61" s="2690">
        <v>0</v>
      </c>
      <c r="CG61" s="408">
        <f>SUM(CC61:CF61)</f>
        <v>0</v>
      </c>
      <c r="CH61" s="2691">
        <v>0</v>
      </c>
      <c r="CI61" s="2692">
        <v>0</v>
      </c>
      <c r="CJ61" s="408">
        <f>SUM(CH61:CI61)</f>
        <v>0</v>
      </c>
      <c r="CK61" s="409">
        <v>0</v>
      </c>
      <c r="CL61" s="2693">
        <v>0</v>
      </c>
      <c r="CM61" s="405">
        <v>0</v>
      </c>
      <c r="CN61" s="2694">
        <v>0</v>
      </c>
      <c r="CO61" s="412">
        <f t="shared" si="222"/>
        <v>0</v>
      </c>
      <c r="CP61" s="409">
        <v>0</v>
      </c>
      <c r="CQ61" s="2695">
        <v>0</v>
      </c>
      <c r="CR61" s="405">
        <v>0</v>
      </c>
      <c r="CS61" s="405">
        <v>0</v>
      </c>
      <c r="CT61" s="408">
        <f t="shared" si="223"/>
        <v>0</v>
      </c>
      <c r="CU61" s="414">
        <f>CB61+CJ61+CT61-CG61-CO61</f>
        <v>0</v>
      </c>
      <c r="CV61" s="2696">
        <v>0</v>
      </c>
      <c r="CW61" s="405">
        <v>0</v>
      </c>
      <c r="CX61" s="405">
        <v>0</v>
      </c>
      <c r="CY61" s="2697">
        <v>0</v>
      </c>
      <c r="CZ61" s="408">
        <f>SUM(CV61:CY61)</f>
        <v>0</v>
      </c>
      <c r="DA61" s="2698">
        <v>0</v>
      </c>
      <c r="DB61" s="2699">
        <v>0</v>
      </c>
      <c r="DC61" s="408">
        <f>SUM(DA61:DB61)</f>
        <v>0</v>
      </c>
      <c r="DD61" s="409">
        <v>0</v>
      </c>
      <c r="DE61" s="2700">
        <v>0</v>
      </c>
      <c r="DF61" s="405">
        <v>0</v>
      </c>
      <c r="DG61" s="2701">
        <v>0</v>
      </c>
      <c r="DH61" s="412">
        <f t="shared" si="224"/>
        <v>0</v>
      </c>
      <c r="DI61" s="409">
        <v>0</v>
      </c>
      <c r="DJ61" s="2702">
        <v>0</v>
      </c>
      <c r="DK61" s="405">
        <v>0</v>
      </c>
      <c r="DL61" s="405">
        <v>0</v>
      </c>
      <c r="DM61" s="408">
        <f t="shared" si="225"/>
        <v>0</v>
      </c>
      <c r="DN61" s="414">
        <f>CU61+DC61+DM61-CZ61-DH61</f>
        <v>0</v>
      </c>
      <c r="DO61" s="2703">
        <v>0</v>
      </c>
      <c r="DP61" s="405">
        <v>0</v>
      </c>
      <c r="DQ61" s="405">
        <v>0</v>
      </c>
      <c r="DR61" s="2704">
        <v>0</v>
      </c>
      <c r="DS61" s="408">
        <f>SUM(DO61:DR61)</f>
        <v>0</v>
      </c>
      <c r="DT61" s="2705">
        <v>0</v>
      </c>
      <c r="DU61" s="2706">
        <v>0</v>
      </c>
      <c r="DV61" s="408">
        <f>SUM(DT61:DU61)</f>
        <v>0</v>
      </c>
      <c r="DW61" s="409">
        <v>0</v>
      </c>
      <c r="DX61" s="2707">
        <v>0</v>
      </c>
      <c r="DY61" s="405">
        <v>0</v>
      </c>
      <c r="DZ61" s="2708">
        <v>0</v>
      </c>
      <c r="EA61" s="412">
        <f t="shared" si="226"/>
        <v>0</v>
      </c>
      <c r="EB61" s="409">
        <v>0</v>
      </c>
      <c r="EC61" s="2709">
        <v>0</v>
      </c>
      <c r="ED61" s="405">
        <v>0</v>
      </c>
      <c r="EE61" s="405">
        <v>0</v>
      </c>
      <c r="EF61" s="408">
        <f t="shared" si="227"/>
        <v>0</v>
      </c>
      <c r="EG61" s="414">
        <f>DN61+DV61+EF61-DS61-EA61</f>
        <v>0</v>
      </c>
      <c r="EH61" s="2710">
        <v>0</v>
      </c>
      <c r="EI61" s="405">
        <v>0</v>
      </c>
      <c r="EJ61" s="405">
        <v>0</v>
      </c>
      <c r="EK61" s="2711">
        <v>0</v>
      </c>
      <c r="EL61" s="408">
        <f>SUM(EH61:EK61)</f>
        <v>0</v>
      </c>
      <c r="EM61" s="2712">
        <v>0</v>
      </c>
      <c r="EN61" s="2713">
        <v>0</v>
      </c>
      <c r="EO61" s="408">
        <f>SUM(EM61:EN61)</f>
        <v>0</v>
      </c>
      <c r="EP61" s="409">
        <v>0</v>
      </c>
      <c r="EQ61" s="2714">
        <v>0</v>
      </c>
      <c r="ER61" s="405">
        <v>0</v>
      </c>
      <c r="ES61" s="2715">
        <v>0</v>
      </c>
      <c r="ET61" s="412">
        <f t="shared" si="228"/>
        <v>0</v>
      </c>
      <c r="EU61" s="409">
        <v>0</v>
      </c>
      <c r="EV61" s="2716">
        <v>0</v>
      </c>
      <c r="EW61" s="405">
        <v>0</v>
      </c>
      <c r="EX61" s="405">
        <v>0</v>
      </c>
      <c r="EY61" s="408">
        <f t="shared" si="229"/>
        <v>0</v>
      </c>
      <c r="EZ61" s="414">
        <f>EG61+EO61+EY61-EL61-ET61</f>
        <v>0</v>
      </c>
      <c r="FA61" s="2717">
        <v>0</v>
      </c>
      <c r="FB61" s="405">
        <v>0</v>
      </c>
      <c r="FC61" s="405">
        <v>0</v>
      </c>
      <c r="FD61" s="2718">
        <v>0</v>
      </c>
      <c r="FE61" s="408">
        <f>SUM(FA61:FD61)</f>
        <v>0</v>
      </c>
      <c r="FF61" s="2719">
        <v>0</v>
      </c>
      <c r="FG61" s="2720">
        <v>0</v>
      </c>
      <c r="FH61" s="408">
        <f>SUM(FF61:FG61)</f>
        <v>0</v>
      </c>
      <c r="FI61" s="409">
        <v>0</v>
      </c>
      <c r="FJ61" s="2721">
        <v>0</v>
      </c>
      <c r="FK61" s="405">
        <v>0</v>
      </c>
      <c r="FL61" s="2722">
        <v>0</v>
      </c>
      <c r="FM61" s="2723">
        <f t="shared" si="230"/>
        <v>0</v>
      </c>
      <c r="FN61" s="409">
        <v>0</v>
      </c>
      <c r="FO61" s="2724">
        <v>0</v>
      </c>
      <c r="FP61" s="405">
        <v>0</v>
      </c>
      <c r="FQ61" s="405">
        <v>0</v>
      </c>
      <c r="FR61" s="408">
        <f t="shared" si="231"/>
        <v>0</v>
      </c>
      <c r="FS61" s="414">
        <f>EZ61+FH61+FR61-FE61-FM61</f>
        <v>0</v>
      </c>
      <c r="FT61" s="2725">
        <v>0</v>
      </c>
      <c r="FU61" s="405">
        <v>0</v>
      </c>
      <c r="FV61" s="405">
        <v>0</v>
      </c>
      <c r="FW61" s="2726">
        <v>0</v>
      </c>
      <c r="FX61" s="408">
        <f>SUM(FT61:FW61)</f>
        <v>0</v>
      </c>
      <c r="FY61" s="2727">
        <v>0</v>
      </c>
      <c r="FZ61" s="2728">
        <v>0</v>
      </c>
      <c r="GA61" s="408">
        <f>SUM(FY61:FZ61)</f>
        <v>0</v>
      </c>
      <c r="GB61" s="409">
        <v>0</v>
      </c>
      <c r="GC61" s="2729">
        <v>0</v>
      </c>
      <c r="GD61" s="405">
        <v>0</v>
      </c>
      <c r="GE61" s="2730">
        <v>0</v>
      </c>
      <c r="GF61" s="412">
        <f t="shared" si="232"/>
        <v>0</v>
      </c>
      <c r="GG61" s="409">
        <v>0</v>
      </c>
      <c r="GH61" s="2731">
        <v>0</v>
      </c>
      <c r="GI61" s="405">
        <v>0</v>
      </c>
      <c r="GJ61" s="405">
        <v>0</v>
      </c>
      <c r="GK61" s="408">
        <f t="shared" si="233"/>
        <v>0</v>
      </c>
      <c r="GL61" s="414">
        <f>FS61+GA61+GK61-FX61-GF61</f>
        <v>0</v>
      </c>
      <c r="GM61" s="2732">
        <v>0</v>
      </c>
      <c r="GN61" s="405">
        <v>0</v>
      </c>
      <c r="GO61" s="405">
        <v>0</v>
      </c>
      <c r="GP61" s="2733">
        <v>0</v>
      </c>
      <c r="GQ61" s="408">
        <f>SUM(GM61:GP61)</f>
        <v>0</v>
      </c>
      <c r="GR61" s="2734">
        <v>0</v>
      </c>
      <c r="GS61" s="2735">
        <v>0</v>
      </c>
      <c r="GT61" s="408">
        <f>SUM(GR61:GS61)</f>
        <v>0</v>
      </c>
      <c r="GU61" s="409">
        <v>0</v>
      </c>
      <c r="GV61" s="2736">
        <v>0</v>
      </c>
      <c r="GW61" s="405">
        <v>0</v>
      </c>
      <c r="GX61" s="2737">
        <v>0</v>
      </c>
      <c r="GY61" s="412">
        <f t="shared" si="234"/>
        <v>0</v>
      </c>
      <c r="GZ61" s="409">
        <v>0</v>
      </c>
      <c r="HA61" s="2738">
        <v>0</v>
      </c>
      <c r="HB61" s="405">
        <v>0</v>
      </c>
      <c r="HC61" s="405">
        <v>0</v>
      </c>
      <c r="HD61" s="408">
        <f t="shared" si="235"/>
        <v>0</v>
      </c>
      <c r="HE61" s="414">
        <f>GL61+GT61+HD61-GQ61-GY61</f>
        <v>0</v>
      </c>
      <c r="HF61" s="2739">
        <v>0</v>
      </c>
      <c r="HG61" s="405">
        <v>0</v>
      </c>
      <c r="HH61" s="405">
        <v>0</v>
      </c>
      <c r="HI61" s="2740">
        <v>0</v>
      </c>
      <c r="HJ61" s="408">
        <f>SUM(HF61:HI61)</f>
        <v>0</v>
      </c>
      <c r="HK61" s="2741">
        <v>0</v>
      </c>
      <c r="HL61" s="2742">
        <v>0</v>
      </c>
      <c r="HM61" s="408">
        <f>SUM(HK61:HL61)</f>
        <v>0</v>
      </c>
      <c r="HN61" s="409">
        <v>0</v>
      </c>
      <c r="HO61" s="2743">
        <v>0</v>
      </c>
      <c r="HP61" s="405">
        <v>0</v>
      </c>
      <c r="HQ61" s="2744">
        <v>0</v>
      </c>
      <c r="HR61" s="412">
        <f t="shared" si="236"/>
        <v>0</v>
      </c>
      <c r="HS61" s="409">
        <v>0</v>
      </c>
      <c r="HT61" s="2745">
        <v>0</v>
      </c>
      <c r="HU61" s="405">
        <v>0</v>
      </c>
      <c r="HV61" s="405">
        <v>0</v>
      </c>
      <c r="HW61" s="408">
        <f t="shared" si="237"/>
        <v>0</v>
      </c>
      <c r="HX61" s="414">
        <f>HE61+HM61+HW61-HJ61-HR61</f>
        <v>0</v>
      </c>
      <c r="HY61" s="391"/>
      <c r="HZ61" s="486">
        <f>D61</f>
        <v>0</v>
      </c>
      <c r="IA61" s="487">
        <f t="shared" si="238"/>
        <v>0</v>
      </c>
      <c r="IB61" s="488">
        <f t="shared" si="238"/>
        <v>0</v>
      </c>
      <c r="IC61" s="488">
        <f t="shared" si="238"/>
        <v>0</v>
      </c>
      <c r="ID61" s="489">
        <f t="shared" si="238"/>
        <v>0</v>
      </c>
      <c r="IE61" s="490">
        <f>SUM(IA61:ID61)</f>
        <v>0</v>
      </c>
      <c r="IF61" s="488">
        <f t="shared" si="239"/>
        <v>0</v>
      </c>
      <c r="IG61" s="488">
        <f t="shared" si="239"/>
        <v>0</v>
      </c>
      <c r="IH61" s="491">
        <f>SUM(IF61:IG61)</f>
        <v>0</v>
      </c>
      <c r="II61" s="492">
        <f t="shared" si="240"/>
        <v>0</v>
      </c>
      <c r="IJ61" s="488">
        <f t="shared" si="240"/>
        <v>0</v>
      </c>
      <c r="IK61" s="488">
        <f t="shared" si="240"/>
        <v>0</v>
      </c>
      <c r="IL61" s="488">
        <f t="shared" si="240"/>
        <v>0</v>
      </c>
      <c r="IM61" s="493">
        <f t="shared" si="206"/>
        <v>0</v>
      </c>
      <c r="IN61" s="492">
        <f t="shared" si="241"/>
        <v>0</v>
      </c>
      <c r="IO61" s="488">
        <f t="shared" si="241"/>
        <v>0</v>
      </c>
      <c r="IP61" s="488">
        <f t="shared" si="241"/>
        <v>0</v>
      </c>
      <c r="IQ61" s="489">
        <f t="shared" si="241"/>
        <v>0</v>
      </c>
      <c r="IR61" s="494">
        <f t="shared" si="208"/>
        <v>0</v>
      </c>
      <c r="IS61" s="495">
        <f>HZ61+IF61+IR61-IE61-IM61</f>
        <v>0</v>
      </c>
      <c r="IT61" s="304"/>
      <c r="IU61" s="496">
        <f>IS63</f>
        <v>0</v>
      </c>
    </row>
    <row r="62" spans="1:255" ht="37.5" hidden="1" x14ac:dyDescent="0.35">
      <c r="A62" s="4557"/>
      <c r="B62" s="4543"/>
      <c r="C62" s="573" t="s">
        <v>217</v>
      </c>
      <c r="D62" s="403">
        <v>0</v>
      </c>
      <c r="E62" s="423">
        <v>0</v>
      </c>
      <c r="F62" s="405">
        <v>0</v>
      </c>
      <c r="G62" s="2746">
        <v>0</v>
      </c>
      <c r="H62" s="2747">
        <v>0</v>
      </c>
      <c r="I62" s="408">
        <f>SUM(E62:H62)</f>
        <v>0</v>
      </c>
      <c r="J62" s="2748">
        <v>0</v>
      </c>
      <c r="K62" s="2749">
        <v>0</v>
      </c>
      <c r="L62" s="408">
        <f>SUM(J62:K62)</f>
        <v>0</v>
      </c>
      <c r="M62" s="409">
        <v>0</v>
      </c>
      <c r="N62" s="2750">
        <v>0</v>
      </c>
      <c r="O62" s="405">
        <v>0</v>
      </c>
      <c r="P62" s="2751">
        <v>0</v>
      </c>
      <c r="Q62" s="412">
        <f t="shared" si="214"/>
        <v>0</v>
      </c>
      <c r="R62" s="409">
        <v>0</v>
      </c>
      <c r="S62" s="2752">
        <v>0</v>
      </c>
      <c r="T62" s="405">
        <v>0</v>
      </c>
      <c r="U62" s="2753">
        <v>0</v>
      </c>
      <c r="V62" s="408">
        <f t="shared" si="215"/>
        <v>0</v>
      </c>
      <c r="W62" s="414">
        <f>D62+L62+V62-I62-Q62</f>
        <v>0</v>
      </c>
      <c r="X62" s="423">
        <v>0</v>
      </c>
      <c r="Y62" s="405">
        <v>0</v>
      </c>
      <c r="Z62" s="2754">
        <v>0</v>
      </c>
      <c r="AA62" s="2755">
        <v>0</v>
      </c>
      <c r="AB62" s="408">
        <f>SUM(X62:AA62)</f>
        <v>0</v>
      </c>
      <c r="AC62" s="2756">
        <v>0</v>
      </c>
      <c r="AD62" s="2757">
        <v>0</v>
      </c>
      <c r="AE62" s="408">
        <f>SUM(AC62:AD62)</f>
        <v>0</v>
      </c>
      <c r="AF62" s="409">
        <v>0</v>
      </c>
      <c r="AG62" s="2758">
        <v>0</v>
      </c>
      <c r="AH62" s="405">
        <v>0</v>
      </c>
      <c r="AI62" s="2759">
        <v>0</v>
      </c>
      <c r="AJ62" s="412">
        <f t="shared" si="216"/>
        <v>0</v>
      </c>
      <c r="AK62" s="409">
        <v>0</v>
      </c>
      <c r="AL62" s="2760">
        <v>0</v>
      </c>
      <c r="AM62" s="405">
        <v>0</v>
      </c>
      <c r="AN62" s="2761">
        <v>0</v>
      </c>
      <c r="AO62" s="408">
        <f t="shared" si="217"/>
        <v>0</v>
      </c>
      <c r="AP62" s="414">
        <f>W62+AE62+AO62-AB62-AJ62</f>
        <v>0</v>
      </c>
      <c r="AQ62" s="423">
        <v>0</v>
      </c>
      <c r="AR62" s="405">
        <v>0</v>
      </c>
      <c r="AS62" s="2762">
        <v>0</v>
      </c>
      <c r="AT62" s="2763">
        <v>0</v>
      </c>
      <c r="AU62" s="408">
        <f>SUM(AQ62:AT62)</f>
        <v>0</v>
      </c>
      <c r="AV62" s="2764">
        <v>0</v>
      </c>
      <c r="AW62" s="2765">
        <v>0</v>
      </c>
      <c r="AX62" s="408">
        <f>SUM(AV62:AW62)</f>
        <v>0</v>
      </c>
      <c r="AY62" s="409">
        <v>0</v>
      </c>
      <c r="AZ62" s="2766">
        <v>0</v>
      </c>
      <c r="BA62" s="405">
        <v>0</v>
      </c>
      <c r="BB62" s="2767">
        <v>0</v>
      </c>
      <c r="BC62" s="412">
        <f t="shared" si="218"/>
        <v>0</v>
      </c>
      <c r="BD62" s="409">
        <v>0</v>
      </c>
      <c r="BE62" s="2768">
        <v>0</v>
      </c>
      <c r="BF62" s="405">
        <v>0</v>
      </c>
      <c r="BG62" s="2769">
        <v>0</v>
      </c>
      <c r="BH62" s="408">
        <f t="shared" si="219"/>
        <v>0</v>
      </c>
      <c r="BI62" s="414">
        <f>AP62+AX62+BH62-AU62-BC62</f>
        <v>0</v>
      </c>
      <c r="BJ62" s="423">
        <v>0</v>
      </c>
      <c r="BK62" s="405">
        <v>0</v>
      </c>
      <c r="BL62" s="2770">
        <v>0</v>
      </c>
      <c r="BM62" s="2771">
        <v>0</v>
      </c>
      <c r="BN62" s="408">
        <f>SUM(BJ62:BM62)</f>
        <v>0</v>
      </c>
      <c r="BO62" s="2772">
        <v>0</v>
      </c>
      <c r="BP62" s="2773">
        <v>0</v>
      </c>
      <c r="BQ62" s="408">
        <f>SUM(BO62:BP62)</f>
        <v>0</v>
      </c>
      <c r="BR62" s="409">
        <v>0</v>
      </c>
      <c r="BS62" s="2774">
        <v>0</v>
      </c>
      <c r="BT62" s="405">
        <v>0</v>
      </c>
      <c r="BU62" s="2775">
        <v>0</v>
      </c>
      <c r="BV62" s="412">
        <f t="shared" si="220"/>
        <v>0</v>
      </c>
      <c r="BW62" s="409">
        <v>0</v>
      </c>
      <c r="BX62" s="2776">
        <v>0</v>
      </c>
      <c r="BY62" s="405">
        <v>0</v>
      </c>
      <c r="BZ62" s="2777">
        <v>0</v>
      </c>
      <c r="CA62" s="408">
        <f t="shared" si="221"/>
        <v>0</v>
      </c>
      <c r="CB62" s="414">
        <f>BI62+BQ62+CA62-BN62-BV62</f>
        <v>0</v>
      </c>
      <c r="CC62" s="423">
        <v>0</v>
      </c>
      <c r="CD62" s="405">
        <v>0</v>
      </c>
      <c r="CE62" s="2778">
        <v>0</v>
      </c>
      <c r="CF62" s="2779">
        <v>0</v>
      </c>
      <c r="CG62" s="408">
        <f>SUM(CC62:CF62)</f>
        <v>0</v>
      </c>
      <c r="CH62" s="2780">
        <v>0</v>
      </c>
      <c r="CI62" s="2781">
        <v>0</v>
      </c>
      <c r="CJ62" s="408">
        <f>SUM(CH62:CI62)</f>
        <v>0</v>
      </c>
      <c r="CK62" s="409">
        <v>0</v>
      </c>
      <c r="CL62" s="2782">
        <v>0</v>
      </c>
      <c r="CM62" s="405">
        <v>0</v>
      </c>
      <c r="CN62" s="2783">
        <v>0</v>
      </c>
      <c r="CO62" s="412">
        <f t="shared" si="222"/>
        <v>0</v>
      </c>
      <c r="CP62" s="409">
        <v>0</v>
      </c>
      <c r="CQ62" s="2784">
        <v>0</v>
      </c>
      <c r="CR62" s="405">
        <v>0</v>
      </c>
      <c r="CS62" s="2785">
        <v>0</v>
      </c>
      <c r="CT62" s="408">
        <f t="shared" si="223"/>
        <v>0</v>
      </c>
      <c r="CU62" s="414">
        <f>CB62+CJ62+CT62-CG62-CO62</f>
        <v>0</v>
      </c>
      <c r="CV62" s="423">
        <v>0</v>
      </c>
      <c r="CW62" s="405">
        <v>0</v>
      </c>
      <c r="CX62" s="2786">
        <v>0</v>
      </c>
      <c r="CY62" s="2787">
        <v>0</v>
      </c>
      <c r="CZ62" s="408">
        <f>SUM(CV62:CY62)</f>
        <v>0</v>
      </c>
      <c r="DA62" s="2788">
        <v>0</v>
      </c>
      <c r="DB62" s="2789">
        <v>0</v>
      </c>
      <c r="DC62" s="408">
        <f>SUM(DA62:DB62)</f>
        <v>0</v>
      </c>
      <c r="DD62" s="409">
        <v>0</v>
      </c>
      <c r="DE62" s="2790">
        <v>0</v>
      </c>
      <c r="DF62" s="405">
        <v>0</v>
      </c>
      <c r="DG62" s="2791">
        <v>0</v>
      </c>
      <c r="DH62" s="412">
        <f t="shared" si="224"/>
        <v>0</v>
      </c>
      <c r="DI62" s="409">
        <v>0</v>
      </c>
      <c r="DJ62" s="2792">
        <v>0</v>
      </c>
      <c r="DK62" s="405">
        <v>0</v>
      </c>
      <c r="DL62" s="2793">
        <v>0</v>
      </c>
      <c r="DM62" s="408">
        <f t="shared" si="225"/>
        <v>0</v>
      </c>
      <c r="DN62" s="414">
        <f>CU62+DC62+DM62-CZ62-DH62</f>
        <v>0</v>
      </c>
      <c r="DO62" s="423">
        <v>0</v>
      </c>
      <c r="DP62" s="405">
        <v>0</v>
      </c>
      <c r="DQ62" s="2794">
        <v>0</v>
      </c>
      <c r="DR62" s="2795">
        <v>0</v>
      </c>
      <c r="DS62" s="408">
        <f>SUM(DO62:DR62)</f>
        <v>0</v>
      </c>
      <c r="DT62" s="2796">
        <v>0</v>
      </c>
      <c r="DU62" s="2797">
        <v>0</v>
      </c>
      <c r="DV62" s="408">
        <f>SUM(DT62:DU62)</f>
        <v>0</v>
      </c>
      <c r="DW62" s="409">
        <v>0</v>
      </c>
      <c r="DX62" s="2798">
        <v>0</v>
      </c>
      <c r="DY62" s="405">
        <v>0</v>
      </c>
      <c r="DZ62" s="2799">
        <v>0</v>
      </c>
      <c r="EA62" s="412">
        <f t="shared" si="226"/>
        <v>0</v>
      </c>
      <c r="EB62" s="409">
        <v>0</v>
      </c>
      <c r="EC62" s="2800">
        <v>0</v>
      </c>
      <c r="ED62" s="405">
        <v>0</v>
      </c>
      <c r="EE62" s="2801">
        <v>0</v>
      </c>
      <c r="EF62" s="408">
        <f t="shared" si="227"/>
        <v>0</v>
      </c>
      <c r="EG62" s="414">
        <f>DN62+DV62+EF62-DS62-EA62</f>
        <v>0</v>
      </c>
      <c r="EH62" s="423">
        <v>0</v>
      </c>
      <c r="EI62" s="405">
        <v>0</v>
      </c>
      <c r="EJ62" s="2802">
        <v>0</v>
      </c>
      <c r="EK62" s="2803">
        <v>0</v>
      </c>
      <c r="EL62" s="408">
        <f>SUM(EH62:EK62)</f>
        <v>0</v>
      </c>
      <c r="EM62" s="2804">
        <v>0</v>
      </c>
      <c r="EN62" s="2805">
        <v>0</v>
      </c>
      <c r="EO62" s="408">
        <f>SUM(EM62:EN62)</f>
        <v>0</v>
      </c>
      <c r="EP62" s="409">
        <v>0</v>
      </c>
      <c r="EQ62" s="2806">
        <v>0</v>
      </c>
      <c r="ER62" s="405">
        <v>0</v>
      </c>
      <c r="ES62" s="2807">
        <v>0</v>
      </c>
      <c r="ET62" s="412">
        <f t="shared" si="228"/>
        <v>0</v>
      </c>
      <c r="EU62" s="409">
        <v>0</v>
      </c>
      <c r="EV62" s="2808">
        <v>0</v>
      </c>
      <c r="EW62" s="405">
        <v>0</v>
      </c>
      <c r="EX62" s="2809">
        <v>0</v>
      </c>
      <c r="EY62" s="408">
        <f t="shared" si="229"/>
        <v>0</v>
      </c>
      <c r="EZ62" s="414">
        <f>EG62+EO62+EY62-EL62-ET62</f>
        <v>0</v>
      </c>
      <c r="FA62" s="423">
        <v>0</v>
      </c>
      <c r="FB62" s="405">
        <v>0</v>
      </c>
      <c r="FC62" s="2810">
        <v>0</v>
      </c>
      <c r="FD62" s="2811">
        <v>0</v>
      </c>
      <c r="FE62" s="408">
        <f>SUM(FA62:FD62)</f>
        <v>0</v>
      </c>
      <c r="FF62" s="2812">
        <v>0</v>
      </c>
      <c r="FG62" s="2813">
        <v>0</v>
      </c>
      <c r="FH62" s="408">
        <f>SUM(FF62:FG62)</f>
        <v>0</v>
      </c>
      <c r="FI62" s="409">
        <v>0</v>
      </c>
      <c r="FJ62" s="2814">
        <v>0</v>
      </c>
      <c r="FK62" s="405">
        <v>0</v>
      </c>
      <c r="FL62" s="2815">
        <v>0</v>
      </c>
      <c r="FM62" s="2816">
        <f t="shared" si="230"/>
        <v>0</v>
      </c>
      <c r="FN62" s="409">
        <v>0</v>
      </c>
      <c r="FO62" s="2817">
        <v>0</v>
      </c>
      <c r="FP62" s="405">
        <v>0</v>
      </c>
      <c r="FQ62" s="2818">
        <v>0</v>
      </c>
      <c r="FR62" s="408">
        <f t="shared" si="231"/>
        <v>0</v>
      </c>
      <c r="FS62" s="414">
        <f>EZ62+FH62+FR62-FE62-FM62</f>
        <v>0</v>
      </c>
      <c r="FT62" s="423">
        <v>0</v>
      </c>
      <c r="FU62" s="405">
        <v>0</v>
      </c>
      <c r="FV62" s="2819">
        <v>0</v>
      </c>
      <c r="FW62" s="2820">
        <v>0</v>
      </c>
      <c r="FX62" s="408">
        <f>SUM(FT62:FW62)</f>
        <v>0</v>
      </c>
      <c r="FY62" s="2821">
        <v>0</v>
      </c>
      <c r="FZ62" s="2822">
        <v>0</v>
      </c>
      <c r="GA62" s="408">
        <f>SUM(FY62:FZ62)</f>
        <v>0</v>
      </c>
      <c r="GB62" s="409">
        <v>0</v>
      </c>
      <c r="GC62" s="2823">
        <v>0</v>
      </c>
      <c r="GD62" s="405">
        <v>0</v>
      </c>
      <c r="GE62" s="2824">
        <v>0</v>
      </c>
      <c r="GF62" s="412">
        <f t="shared" si="232"/>
        <v>0</v>
      </c>
      <c r="GG62" s="409">
        <v>0</v>
      </c>
      <c r="GH62" s="2825">
        <v>0</v>
      </c>
      <c r="GI62" s="405">
        <v>0</v>
      </c>
      <c r="GJ62" s="2826">
        <v>0</v>
      </c>
      <c r="GK62" s="408">
        <f t="shared" si="233"/>
        <v>0</v>
      </c>
      <c r="GL62" s="414">
        <f>FS62+GA62+GK62-FX62-GF62</f>
        <v>0</v>
      </c>
      <c r="GM62" s="423">
        <v>0</v>
      </c>
      <c r="GN62" s="405">
        <v>0</v>
      </c>
      <c r="GO62" s="2827">
        <v>0</v>
      </c>
      <c r="GP62" s="2828">
        <v>0</v>
      </c>
      <c r="GQ62" s="408">
        <f>SUM(GM62:GP62)</f>
        <v>0</v>
      </c>
      <c r="GR62" s="2829">
        <v>0</v>
      </c>
      <c r="GS62" s="2830">
        <v>0</v>
      </c>
      <c r="GT62" s="408">
        <f>SUM(GR62:GS62)</f>
        <v>0</v>
      </c>
      <c r="GU62" s="409">
        <v>0</v>
      </c>
      <c r="GV62" s="2831">
        <v>0</v>
      </c>
      <c r="GW62" s="405">
        <v>0</v>
      </c>
      <c r="GX62" s="2832">
        <v>0</v>
      </c>
      <c r="GY62" s="412">
        <f t="shared" si="234"/>
        <v>0</v>
      </c>
      <c r="GZ62" s="409">
        <v>0</v>
      </c>
      <c r="HA62" s="2833">
        <v>0</v>
      </c>
      <c r="HB62" s="405">
        <v>0</v>
      </c>
      <c r="HC62" s="2834">
        <v>0</v>
      </c>
      <c r="HD62" s="408">
        <f t="shared" si="235"/>
        <v>0</v>
      </c>
      <c r="HE62" s="414">
        <f>GL62+GT62+HD62-GQ62-GY62</f>
        <v>0</v>
      </c>
      <c r="HF62" s="423">
        <v>0</v>
      </c>
      <c r="HG62" s="405">
        <v>0</v>
      </c>
      <c r="HH62" s="2835">
        <v>0</v>
      </c>
      <c r="HI62" s="2836">
        <v>0</v>
      </c>
      <c r="HJ62" s="408">
        <f>SUM(HF62:HI62)</f>
        <v>0</v>
      </c>
      <c r="HK62" s="2837">
        <v>0</v>
      </c>
      <c r="HL62" s="2838">
        <v>0</v>
      </c>
      <c r="HM62" s="408">
        <f>SUM(HK62:HL62)</f>
        <v>0</v>
      </c>
      <c r="HN62" s="409">
        <v>0</v>
      </c>
      <c r="HO62" s="2839">
        <v>0</v>
      </c>
      <c r="HP62" s="405">
        <v>0</v>
      </c>
      <c r="HQ62" s="2840">
        <v>0</v>
      </c>
      <c r="HR62" s="412">
        <f t="shared" si="236"/>
        <v>0</v>
      </c>
      <c r="HS62" s="409">
        <v>0</v>
      </c>
      <c r="HT62" s="2841">
        <v>0</v>
      </c>
      <c r="HU62" s="405">
        <v>0</v>
      </c>
      <c r="HV62" s="2842">
        <v>0</v>
      </c>
      <c r="HW62" s="408">
        <f t="shared" si="237"/>
        <v>0</v>
      </c>
      <c r="HX62" s="414">
        <f>HE62+HM62+HW62-HJ62-HR62</f>
        <v>0</v>
      </c>
      <c r="HY62" s="391"/>
      <c r="HZ62" s="486">
        <f>D62</f>
        <v>0</v>
      </c>
      <c r="IA62" s="487">
        <f t="shared" si="238"/>
        <v>0</v>
      </c>
      <c r="IB62" s="488">
        <f t="shared" si="238"/>
        <v>0</v>
      </c>
      <c r="IC62" s="488">
        <f t="shared" si="238"/>
        <v>0</v>
      </c>
      <c r="ID62" s="489">
        <f t="shared" si="238"/>
        <v>0</v>
      </c>
      <c r="IE62" s="490">
        <f>SUM(IA62:ID62)</f>
        <v>0</v>
      </c>
      <c r="IF62" s="488">
        <f t="shared" si="239"/>
        <v>0</v>
      </c>
      <c r="IG62" s="488">
        <f t="shared" si="239"/>
        <v>0</v>
      </c>
      <c r="IH62" s="491">
        <f>SUM(IF62:IG62)</f>
        <v>0</v>
      </c>
      <c r="II62" s="492">
        <f t="shared" si="240"/>
        <v>0</v>
      </c>
      <c r="IJ62" s="488">
        <f t="shared" si="240"/>
        <v>0</v>
      </c>
      <c r="IK62" s="488">
        <f t="shared" si="240"/>
        <v>0</v>
      </c>
      <c r="IL62" s="488">
        <f t="shared" si="240"/>
        <v>0</v>
      </c>
      <c r="IM62" s="493">
        <f t="shared" si="206"/>
        <v>0</v>
      </c>
      <c r="IN62" s="492">
        <f t="shared" si="241"/>
        <v>0</v>
      </c>
      <c r="IO62" s="488">
        <f t="shared" si="241"/>
        <v>0</v>
      </c>
      <c r="IP62" s="488">
        <f t="shared" si="241"/>
        <v>0</v>
      </c>
      <c r="IQ62" s="489">
        <f t="shared" si="241"/>
        <v>0</v>
      </c>
      <c r="IR62" s="494">
        <f t="shared" si="208"/>
        <v>0</v>
      </c>
      <c r="IS62" s="495">
        <f>HZ62+IF62+IR62-IE62-IM62</f>
        <v>0</v>
      </c>
      <c r="IT62" s="304"/>
      <c r="IU62" s="496">
        <f>IS64</f>
        <v>0</v>
      </c>
    </row>
    <row r="63" spans="1:255" ht="25" hidden="1" x14ac:dyDescent="0.35">
      <c r="A63" s="4557"/>
      <c r="B63" s="4542" t="str">
        <f>"CARGOS VAGOS A PARTIR DE 1º DE ABRIL DE"&amp;" "&amp;$C$3&amp;""</f>
        <v>CARGOS VAGOS A PARTIR DE 1º DE ABRIL DE 2025</v>
      </c>
      <c r="C63" s="402" t="s">
        <v>216</v>
      </c>
      <c r="D63" s="653">
        <v>0</v>
      </c>
      <c r="E63" s="423">
        <v>0</v>
      </c>
      <c r="F63" s="405">
        <v>0</v>
      </c>
      <c r="G63" s="405">
        <v>0</v>
      </c>
      <c r="H63" s="654">
        <v>0</v>
      </c>
      <c r="I63" s="408">
        <f>SUM(E63:H63)</f>
        <v>0</v>
      </c>
      <c r="J63" s="409">
        <v>0</v>
      </c>
      <c r="K63" s="654">
        <v>0</v>
      </c>
      <c r="L63" s="408">
        <f>SUM(J63:K63)</f>
        <v>0</v>
      </c>
      <c r="M63" s="409">
        <v>0</v>
      </c>
      <c r="N63" s="405">
        <v>0</v>
      </c>
      <c r="O63" s="405">
        <v>0</v>
      </c>
      <c r="P63" s="405">
        <v>0</v>
      </c>
      <c r="Q63" s="412">
        <f t="shared" si="214"/>
        <v>0</v>
      </c>
      <c r="R63" s="409">
        <v>0</v>
      </c>
      <c r="S63" s="405">
        <v>0</v>
      </c>
      <c r="T63" s="405">
        <v>0</v>
      </c>
      <c r="U63" s="405">
        <v>0</v>
      </c>
      <c r="V63" s="408">
        <f t="shared" si="215"/>
        <v>0</v>
      </c>
      <c r="W63" s="414">
        <f>D63+L63+V63-I63-Q63</f>
        <v>0</v>
      </c>
      <c r="X63" s="423">
        <v>0</v>
      </c>
      <c r="Y63" s="405">
        <v>0</v>
      </c>
      <c r="Z63" s="405">
        <v>0</v>
      </c>
      <c r="AA63" s="654">
        <v>0</v>
      </c>
      <c r="AB63" s="408">
        <f>SUM(X63:AA63)</f>
        <v>0</v>
      </c>
      <c r="AC63" s="409">
        <v>0</v>
      </c>
      <c r="AD63" s="654">
        <v>0</v>
      </c>
      <c r="AE63" s="408">
        <f>SUM(AC63:AD63)</f>
        <v>0</v>
      </c>
      <c r="AF63" s="409">
        <v>0</v>
      </c>
      <c r="AG63" s="405">
        <v>0</v>
      </c>
      <c r="AH63" s="405">
        <v>0</v>
      </c>
      <c r="AI63" s="405">
        <v>0</v>
      </c>
      <c r="AJ63" s="412">
        <f t="shared" si="216"/>
        <v>0</v>
      </c>
      <c r="AK63" s="409">
        <v>0</v>
      </c>
      <c r="AL63" s="405">
        <v>0</v>
      </c>
      <c r="AM63" s="405">
        <v>0</v>
      </c>
      <c r="AN63" s="405">
        <v>0</v>
      </c>
      <c r="AO63" s="408">
        <f t="shared" si="217"/>
        <v>0</v>
      </c>
      <c r="AP63" s="414">
        <f>W63+AE63+AO63-AB63-AJ63</f>
        <v>0</v>
      </c>
      <c r="AQ63" s="423">
        <v>0</v>
      </c>
      <c r="AR63" s="405">
        <v>0</v>
      </c>
      <c r="AS63" s="405">
        <v>0</v>
      </c>
      <c r="AT63" s="654">
        <v>0</v>
      </c>
      <c r="AU63" s="408">
        <f>SUM(AQ63:AT63)</f>
        <v>0</v>
      </c>
      <c r="AV63" s="409">
        <v>0</v>
      </c>
      <c r="AW63" s="654">
        <v>0</v>
      </c>
      <c r="AX63" s="408">
        <f>SUM(AV63:AW63)</f>
        <v>0</v>
      </c>
      <c r="AY63" s="409">
        <v>0</v>
      </c>
      <c r="AZ63" s="405">
        <v>0</v>
      </c>
      <c r="BA63" s="405">
        <v>0</v>
      </c>
      <c r="BB63" s="405">
        <v>0</v>
      </c>
      <c r="BC63" s="412">
        <f t="shared" si="218"/>
        <v>0</v>
      </c>
      <c r="BD63" s="409">
        <v>0</v>
      </c>
      <c r="BE63" s="405">
        <v>0</v>
      </c>
      <c r="BF63" s="405">
        <v>0</v>
      </c>
      <c r="BG63" s="405">
        <v>0</v>
      </c>
      <c r="BH63" s="408">
        <f t="shared" si="219"/>
        <v>0</v>
      </c>
      <c r="BI63" s="414">
        <f>AP63+AX63+BH63-AU63-BC63</f>
        <v>0</v>
      </c>
      <c r="BJ63" s="423">
        <v>0</v>
      </c>
      <c r="BK63" s="405">
        <v>0</v>
      </c>
      <c r="BL63" s="405">
        <v>0</v>
      </c>
      <c r="BM63" s="654">
        <v>0</v>
      </c>
      <c r="BN63" s="408">
        <f>SUM(BJ63:BM63)</f>
        <v>0</v>
      </c>
      <c r="BO63" s="409">
        <v>0</v>
      </c>
      <c r="BP63" s="654">
        <v>0</v>
      </c>
      <c r="BQ63" s="408">
        <f>SUM(BO63:BP63)</f>
        <v>0</v>
      </c>
      <c r="BR63" s="409">
        <v>0</v>
      </c>
      <c r="BS63" s="405">
        <v>0</v>
      </c>
      <c r="BT63" s="405">
        <v>0</v>
      </c>
      <c r="BU63" s="405">
        <v>0</v>
      </c>
      <c r="BV63" s="412">
        <f t="shared" si="220"/>
        <v>0</v>
      </c>
      <c r="BW63" s="409">
        <v>0</v>
      </c>
      <c r="BX63" s="405">
        <v>0</v>
      </c>
      <c r="BY63" s="405">
        <v>0</v>
      </c>
      <c r="BZ63" s="405">
        <v>0</v>
      </c>
      <c r="CA63" s="408">
        <f t="shared" si="221"/>
        <v>0</v>
      </c>
      <c r="CB63" s="414">
        <f>BI63+BQ63+CA63-BN63-BV63</f>
        <v>0</v>
      </c>
      <c r="CC63" s="423">
        <v>0</v>
      </c>
      <c r="CD63" s="405">
        <v>0</v>
      </c>
      <c r="CE63" s="405">
        <v>0</v>
      </c>
      <c r="CF63" s="654">
        <v>0</v>
      </c>
      <c r="CG63" s="408">
        <f>SUM(CC63:CF63)</f>
        <v>0</v>
      </c>
      <c r="CH63" s="409">
        <v>0</v>
      </c>
      <c r="CI63" s="654">
        <v>0</v>
      </c>
      <c r="CJ63" s="408">
        <f>SUM(CH63:CI63)</f>
        <v>0</v>
      </c>
      <c r="CK63" s="409">
        <v>0</v>
      </c>
      <c r="CL63" s="405">
        <v>0</v>
      </c>
      <c r="CM63" s="405">
        <v>0</v>
      </c>
      <c r="CN63" s="405">
        <v>0</v>
      </c>
      <c r="CO63" s="412">
        <f t="shared" si="222"/>
        <v>0</v>
      </c>
      <c r="CP63" s="409">
        <v>0</v>
      </c>
      <c r="CQ63" s="405">
        <v>0</v>
      </c>
      <c r="CR63" s="405">
        <v>0</v>
      </c>
      <c r="CS63" s="405">
        <v>0</v>
      </c>
      <c r="CT63" s="408">
        <f t="shared" si="223"/>
        <v>0</v>
      </c>
      <c r="CU63" s="414">
        <f>CB63+CJ63+CT63-CG63-CO63</f>
        <v>0</v>
      </c>
      <c r="CV63" s="423">
        <v>0</v>
      </c>
      <c r="CW63" s="405">
        <v>0</v>
      </c>
      <c r="CX63" s="405">
        <v>0</v>
      </c>
      <c r="CY63" s="654">
        <v>0</v>
      </c>
      <c r="CZ63" s="408">
        <f>SUM(CV63:CY63)</f>
        <v>0</v>
      </c>
      <c r="DA63" s="409">
        <v>0</v>
      </c>
      <c r="DB63" s="654">
        <v>0</v>
      </c>
      <c r="DC63" s="408">
        <f>SUM(DA63:DB63)</f>
        <v>0</v>
      </c>
      <c r="DD63" s="409">
        <v>0</v>
      </c>
      <c r="DE63" s="405">
        <v>0</v>
      </c>
      <c r="DF63" s="405">
        <v>0</v>
      </c>
      <c r="DG63" s="405">
        <v>0</v>
      </c>
      <c r="DH63" s="412">
        <f t="shared" si="224"/>
        <v>0</v>
      </c>
      <c r="DI63" s="409">
        <v>0</v>
      </c>
      <c r="DJ63" s="405">
        <v>0</v>
      </c>
      <c r="DK63" s="405">
        <v>0</v>
      </c>
      <c r="DL63" s="405">
        <v>0</v>
      </c>
      <c r="DM63" s="408">
        <f t="shared" si="225"/>
        <v>0</v>
      </c>
      <c r="DN63" s="414">
        <f>CU63+DC63+DM63-CZ63-DH63</f>
        <v>0</v>
      </c>
      <c r="DO63" s="423">
        <v>0</v>
      </c>
      <c r="DP63" s="405">
        <v>0</v>
      </c>
      <c r="DQ63" s="405">
        <v>0</v>
      </c>
      <c r="DR63" s="654">
        <v>0</v>
      </c>
      <c r="DS63" s="408">
        <f>SUM(DO63:DR63)</f>
        <v>0</v>
      </c>
      <c r="DT63" s="409">
        <v>0</v>
      </c>
      <c r="DU63" s="654">
        <v>0</v>
      </c>
      <c r="DV63" s="408">
        <f>SUM(DT63:DU63)</f>
        <v>0</v>
      </c>
      <c r="DW63" s="409">
        <v>0</v>
      </c>
      <c r="DX63" s="405">
        <v>0</v>
      </c>
      <c r="DY63" s="405">
        <v>0</v>
      </c>
      <c r="DZ63" s="405">
        <v>0</v>
      </c>
      <c r="EA63" s="412">
        <f t="shared" si="226"/>
        <v>0</v>
      </c>
      <c r="EB63" s="409">
        <v>0</v>
      </c>
      <c r="EC63" s="405">
        <v>0</v>
      </c>
      <c r="ED63" s="405">
        <v>0</v>
      </c>
      <c r="EE63" s="405">
        <v>0</v>
      </c>
      <c r="EF63" s="408">
        <f t="shared" si="227"/>
        <v>0</v>
      </c>
      <c r="EG63" s="414">
        <f>DN63+DV63+EF63-DS63-EA63</f>
        <v>0</v>
      </c>
      <c r="EH63" s="423">
        <v>0</v>
      </c>
      <c r="EI63" s="405">
        <v>0</v>
      </c>
      <c r="EJ63" s="405">
        <v>0</v>
      </c>
      <c r="EK63" s="654">
        <v>0</v>
      </c>
      <c r="EL63" s="408">
        <f>SUM(EH63:EK63)</f>
        <v>0</v>
      </c>
      <c r="EM63" s="409">
        <v>0</v>
      </c>
      <c r="EN63" s="654">
        <v>0</v>
      </c>
      <c r="EO63" s="408">
        <f>SUM(EM63:EN63)</f>
        <v>0</v>
      </c>
      <c r="EP63" s="409">
        <v>0</v>
      </c>
      <c r="EQ63" s="405">
        <v>0</v>
      </c>
      <c r="ER63" s="405">
        <v>0</v>
      </c>
      <c r="ES63" s="405">
        <v>0</v>
      </c>
      <c r="ET63" s="412">
        <f t="shared" si="228"/>
        <v>0</v>
      </c>
      <c r="EU63" s="409">
        <v>0</v>
      </c>
      <c r="EV63" s="405">
        <v>0</v>
      </c>
      <c r="EW63" s="405">
        <v>0</v>
      </c>
      <c r="EX63" s="405">
        <v>0</v>
      </c>
      <c r="EY63" s="408">
        <f t="shared" si="229"/>
        <v>0</v>
      </c>
      <c r="EZ63" s="414">
        <f>EG63+EO63+EY63-EL63-ET63</f>
        <v>0</v>
      </c>
      <c r="FA63" s="423">
        <v>0</v>
      </c>
      <c r="FB63" s="405">
        <v>0</v>
      </c>
      <c r="FC63" s="405">
        <v>0</v>
      </c>
      <c r="FD63" s="654">
        <v>0</v>
      </c>
      <c r="FE63" s="408">
        <f>SUM(FA63:FD63)</f>
        <v>0</v>
      </c>
      <c r="FF63" s="409">
        <v>0</v>
      </c>
      <c r="FG63" s="654">
        <v>0</v>
      </c>
      <c r="FH63" s="408">
        <f>SUM(FF63:FG63)</f>
        <v>0</v>
      </c>
      <c r="FI63" s="409">
        <v>0</v>
      </c>
      <c r="FJ63" s="405">
        <v>0</v>
      </c>
      <c r="FK63" s="405">
        <v>0</v>
      </c>
      <c r="FL63" s="405">
        <v>0</v>
      </c>
      <c r="FM63" s="2843">
        <f t="shared" si="230"/>
        <v>0</v>
      </c>
      <c r="FN63" s="409">
        <v>0</v>
      </c>
      <c r="FO63" s="405">
        <v>0</v>
      </c>
      <c r="FP63" s="405">
        <v>0</v>
      </c>
      <c r="FQ63" s="405">
        <v>0</v>
      </c>
      <c r="FR63" s="408">
        <f t="shared" si="231"/>
        <v>0</v>
      </c>
      <c r="FS63" s="414">
        <f>EZ63+FH63+FR63-FE63-FM63</f>
        <v>0</v>
      </c>
      <c r="FT63" s="423">
        <v>0</v>
      </c>
      <c r="FU63" s="405">
        <v>0</v>
      </c>
      <c r="FV63" s="405">
        <v>0</v>
      </c>
      <c r="FW63" s="654">
        <v>0</v>
      </c>
      <c r="FX63" s="408">
        <f>SUM(FT63:FW63)</f>
        <v>0</v>
      </c>
      <c r="FY63" s="409">
        <v>0</v>
      </c>
      <c r="FZ63" s="654">
        <v>0</v>
      </c>
      <c r="GA63" s="408">
        <f>SUM(FY63:FZ63)</f>
        <v>0</v>
      </c>
      <c r="GB63" s="409">
        <v>0</v>
      </c>
      <c r="GC63" s="405">
        <v>0</v>
      </c>
      <c r="GD63" s="405">
        <v>0</v>
      </c>
      <c r="GE63" s="405">
        <v>0</v>
      </c>
      <c r="GF63" s="412">
        <f t="shared" si="232"/>
        <v>0</v>
      </c>
      <c r="GG63" s="409">
        <v>0</v>
      </c>
      <c r="GH63" s="405">
        <v>0</v>
      </c>
      <c r="GI63" s="405">
        <v>0</v>
      </c>
      <c r="GJ63" s="405">
        <v>0</v>
      </c>
      <c r="GK63" s="408">
        <f t="shared" si="233"/>
        <v>0</v>
      </c>
      <c r="GL63" s="414">
        <f>FS63+GA63+GK63-FX63-GF63</f>
        <v>0</v>
      </c>
      <c r="GM63" s="423">
        <v>0</v>
      </c>
      <c r="GN63" s="405">
        <v>0</v>
      </c>
      <c r="GO63" s="405">
        <v>0</v>
      </c>
      <c r="GP63" s="654">
        <v>0</v>
      </c>
      <c r="GQ63" s="408">
        <f>SUM(GM63:GP63)</f>
        <v>0</v>
      </c>
      <c r="GR63" s="409">
        <v>0</v>
      </c>
      <c r="GS63" s="654">
        <v>0</v>
      </c>
      <c r="GT63" s="408">
        <f>SUM(GR63:GS63)</f>
        <v>0</v>
      </c>
      <c r="GU63" s="409">
        <v>0</v>
      </c>
      <c r="GV63" s="405">
        <v>0</v>
      </c>
      <c r="GW63" s="405">
        <v>0</v>
      </c>
      <c r="GX63" s="405">
        <v>0</v>
      </c>
      <c r="GY63" s="412">
        <f t="shared" si="234"/>
        <v>0</v>
      </c>
      <c r="GZ63" s="409">
        <v>0</v>
      </c>
      <c r="HA63" s="405">
        <v>0</v>
      </c>
      <c r="HB63" s="405">
        <v>0</v>
      </c>
      <c r="HC63" s="405">
        <v>0</v>
      </c>
      <c r="HD63" s="408">
        <f t="shared" si="235"/>
        <v>0</v>
      </c>
      <c r="HE63" s="414">
        <f>GL63+GT63+HD63-GQ63-GY63</f>
        <v>0</v>
      </c>
      <c r="HF63" s="423">
        <v>0</v>
      </c>
      <c r="HG63" s="405">
        <v>0</v>
      </c>
      <c r="HH63" s="405">
        <v>0</v>
      </c>
      <c r="HI63" s="654">
        <v>0</v>
      </c>
      <c r="HJ63" s="408">
        <f>SUM(HF63:HI63)</f>
        <v>0</v>
      </c>
      <c r="HK63" s="409">
        <v>0</v>
      </c>
      <c r="HL63" s="654">
        <v>0</v>
      </c>
      <c r="HM63" s="408">
        <f>SUM(HK63:HL63)</f>
        <v>0</v>
      </c>
      <c r="HN63" s="409">
        <v>0</v>
      </c>
      <c r="HO63" s="405">
        <v>0</v>
      </c>
      <c r="HP63" s="405">
        <v>0</v>
      </c>
      <c r="HQ63" s="405">
        <v>0</v>
      </c>
      <c r="HR63" s="412">
        <f t="shared" si="236"/>
        <v>0</v>
      </c>
      <c r="HS63" s="409">
        <v>0</v>
      </c>
      <c r="HT63" s="405">
        <v>0</v>
      </c>
      <c r="HU63" s="405">
        <v>0</v>
      </c>
      <c r="HV63" s="405">
        <v>0</v>
      </c>
      <c r="HW63" s="408">
        <f t="shared" si="237"/>
        <v>0</v>
      </c>
      <c r="HX63" s="414">
        <f>HE63+HM63+HW63-HJ63-HR63</f>
        <v>0</v>
      </c>
      <c r="HY63" s="391"/>
      <c r="HZ63" s="719">
        <f>D63</f>
        <v>0</v>
      </c>
      <c r="IA63" s="487">
        <f t="shared" si="238"/>
        <v>0</v>
      </c>
      <c r="IB63" s="488">
        <f t="shared" si="238"/>
        <v>0</v>
      </c>
      <c r="IC63" s="488">
        <f t="shared" si="238"/>
        <v>0</v>
      </c>
      <c r="ID63" s="489">
        <f t="shared" si="238"/>
        <v>0</v>
      </c>
      <c r="IE63" s="490">
        <f>SUM(IA63:ID63)</f>
        <v>0</v>
      </c>
      <c r="IF63" s="488">
        <f t="shared" si="239"/>
        <v>0</v>
      </c>
      <c r="IG63" s="488">
        <f t="shared" si="239"/>
        <v>0</v>
      </c>
      <c r="IH63" s="491">
        <f>SUM(IF63:IG63)</f>
        <v>0</v>
      </c>
      <c r="II63" s="492">
        <f t="shared" si="240"/>
        <v>0</v>
      </c>
      <c r="IJ63" s="488">
        <f t="shared" si="240"/>
        <v>0</v>
      </c>
      <c r="IK63" s="488">
        <f t="shared" si="240"/>
        <v>0</v>
      </c>
      <c r="IL63" s="488">
        <f t="shared" si="240"/>
        <v>0</v>
      </c>
      <c r="IM63" s="493">
        <f t="shared" si="206"/>
        <v>0</v>
      </c>
      <c r="IN63" s="492">
        <f t="shared" si="241"/>
        <v>0</v>
      </c>
      <c r="IO63" s="488">
        <f t="shared" si="241"/>
        <v>0</v>
      </c>
      <c r="IP63" s="488">
        <f t="shared" si="241"/>
        <v>0</v>
      </c>
      <c r="IQ63" s="489">
        <f t="shared" si="241"/>
        <v>0</v>
      </c>
      <c r="IR63" s="494">
        <f t="shared" si="208"/>
        <v>0</v>
      </c>
      <c r="IS63" s="495">
        <f>HZ63+IF63+IR63-IE63-IM63</f>
        <v>0</v>
      </c>
      <c r="IT63" s="304"/>
      <c r="IU63" s="720">
        <v>0</v>
      </c>
    </row>
    <row r="64" spans="1:255" ht="37.5" hidden="1" x14ac:dyDescent="0.35">
      <c r="A64" s="4558"/>
      <c r="B64" s="4543"/>
      <c r="C64" s="573" t="s">
        <v>217</v>
      </c>
      <c r="D64" s="653">
        <v>0</v>
      </c>
      <c r="E64" s="423">
        <v>0</v>
      </c>
      <c r="F64" s="405">
        <v>0</v>
      </c>
      <c r="G64" s="405">
        <v>0</v>
      </c>
      <c r="H64" s="654">
        <v>0</v>
      </c>
      <c r="I64" s="408">
        <f>SUM(E64:H64)</f>
        <v>0</v>
      </c>
      <c r="J64" s="721">
        <v>0</v>
      </c>
      <c r="K64" s="722">
        <v>0</v>
      </c>
      <c r="L64" s="408">
        <f>SUM(J64:K64)</f>
        <v>0</v>
      </c>
      <c r="M64" s="409">
        <v>0</v>
      </c>
      <c r="N64" s="405">
        <v>0</v>
      </c>
      <c r="O64" s="405">
        <v>0</v>
      </c>
      <c r="P64" s="405">
        <v>0</v>
      </c>
      <c r="Q64" s="412">
        <f t="shared" si="214"/>
        <v>0</v>
      </c>
      <c r="R64" s="409">
        <v>0</v>
      </c>
      <c r="S64" s="405">
        <v>0</v>
      </c>
      <c r="T64" s="405">
        <v>0</v>
      </c>
      <c r="U64" s="405">
        <v>0</v>
      </c>
      <c r="V64" s="408">
        <f t="shared" si="215"/>
        <v>0</v>
      </c>
      <c r="W64" s="414">
        <f>D64+L64+V64-I64-Q64</f>
        <v>0</v>
      </c>
      <c r="X64" s="423">
        <v>0</v>
      </c>
      <c r="Y64" s="405">
        <v>0</v>
      </c>
      <c r="Z64" s="405">
        <v>0</v>
      </c>
      <c r="AA64" s="654">
        <v>0</v>
      </c>
      <c r="AB64" s="408">
        <f>SUM(X64:AA64)</f>
        <v>0</v>
      </c>
      <c r="AC64" s="721">
        <v>0</v>
      </c>
      <c r="AD64" s="722">
        <v>0</v>
      </c>
      <c r="AE64" s="408">
        <f>SUM(AC64:AD64)</f>
        <v>0</v>
      </c>
      <c r="AF64" s="409">
        <v>0</v>
      </c>
      <c r="AG64" s="405">
        <v>0</v>
      </c>
      <c r="AH64" s="405">
        <v>0</v>
      </c>
      <c r="AI64" s="405">
        <v>0</v>
      </c>
      <c r="AJ64" s="412">
        <f t="shared" si="216"/>
        <v>0</v>
      </c>
      <c r="AK64" s="409">
        <v>0</v>
      </c>
      <c r="AL64" s="405">
        <v>0</v>
      </c>
      <c r="AM64" s="405">
        <v>0</v>
      </c>
      <c r="AN64" s="405">
        <v>0</v>
      </c>
      <c r="AO64" s="408">
        <f t="shared" si="217"/>
        <v>0</v>
      </c>
      <c r="AP64" s="414">
        <f>W64+AE64+AO64-AB64-AJ64</f>
        <v>0</v>
      </c>
      <c r="AQ64" s="423">
        <v>0</v>
      </c>
      <c r="AR64" s="405">
        <v>0</v>
      </c>
      <c r="AS64" s="405">
        <v>0</v>
      </c>
      <c r="AT64" s="654">
        <v>0</v>
      </c>
      <c r="AU64" s="408">
        <f>SUM(AQ64:AT64)</f>
        <v>0</v>
      </c>
      <c r="AV64" s="721">
        <v>0</v>
      </c>
      <c r="AW64" s="722">
        <v>0</v>
      </c>
      <c r="AX64" s="408">
        <f>SUM(AV64:AW64)</f>
        <v>0</v>
      </c>
      <c r="AY64" s="409">
        <v>0</v>
      </c>
      <c r="AZ64" s="405">
        <v>0</v>
      </c>
      <c r="BA64" s="405">
        <v>0</v>
      </c>
      <c r="BB64" s="405">
        <v>0</v>
      </c>
      <c r="BC64" s="412">
        <f t="shared" si="218"/>
        <v>0</v>
      </c>
      <c r="BD64" s="409">
        <v>0</v>
      </c>
      <c r="BE64" s="405">
        <v>0</v>
      </c>
      <c r="BF64" s="405">
        <v>0</v>
      </c>
      <c r="BG64" s="405">
        <v>0</v>
      </c>
      <c r="BH64" s="408">
        <f t="shared" si="219"/>
        <v>0</v>
      </c>
      <c r="BI64" s="414">
        <f>AP64+AX64+BH64-AU64-BC64</f>
        <v>0</v>
      </c>
      <c r="BJ64" s="423">
        <v>0</v>
      </c>
      <c r="BK64" s="405">
        <v>0</v>
      </c>
      <c r="BL64" s="405">
        <v>0</v>
      </c>
      <c r="BM64" s="654">
        <v>0</v>
      </c>
      <c r="BN64" s="408">
        <f>SUM(BJ64:BM64)</f>
        <v>0</v>
      </c>
      <c r="BO64" s="721">
        <v>0</v>
      </c>
      <c r="BP64" s="722">
        <v>0</v>
      </c>
      <c r="BQ64" s="408">
        <f>SUM(BO64:BP64)</f>
        <v>0</v>
      </c>
      <c r="BR64" s="409">
        <v>0</v>
      </c>
      <c r="BS64" s="405">
        <v>0</v>
      </c>
      <c r="BT64" s="405">
        <v>0</v>
      </c>
      <c r="BU64" s="405">
        <v>0</v>
      </c>
      <c r="BV64" s="412">
        <f t="shared" si="220"/>
        <v>0</v>
      </c>
      <c r="BW64" s="409">
        <v>0</v>
      </c>
      <c r="BX64" s="405">
        <v>0</v>
      </c>
      <c r="BY64" s="405">
        <v>0</v>
      </c>
      <c r="BZ64" s="405">
        <v>0</v>
      </c>
      <c r="CA64" s="408">
        <f t="shared" si="221"/>
        <v>0</v>
      </c>
      <c r="CB64" s="414">
        <f>BI64+BQ64+CA64-BN64-BV64</f>
        <v>0</v>
      </c>
      <c r="CC64" s="423">
        <v>0</v>
      </c>
      <c r="CD64" s="405">
        <v>0</v>
      </c>
      <c r="CE64" s="405">
        <v>0</v>
      </c>
      <c r="CF64" s="654">
        <v>0</v>
      </c>
      <c r="CG64" s="408">
        <f>SUM(CC64:CF64)</f>
        <v>0</v>
      </c>
      <c r="CH64" s="721">
        <v>0</v>
      </c>
      <c r="CI64" s="722">
        <v>0</v>
      </c>
      <c r="CJ64" s="408">
        <f>SUM(CH64:CI64)</f>
        <v>0</v>
      </c>
      <c r="CK64" s="409">
        <v>0</v>
      </c>
      <c r="CL64" s="405">
        <v>0</v>
      </c>
      <c r="CM64" s="405">
        <v>0</v>
      </c>
      <c r="CN64" s="405">
        <v>0</v>
      </c>
      <c r="CO64" s="412">
        <f t="shared" si="222"/>
        <v>0</v>
      </c>
      <c r="CP64" s="409">
        <v>0</v>
      </c>
      <c r="CQ64" s="405">
        <v>0</v>
      </c>
      <c r="CR64" s="405">
        <v>0</v>
      </c>
      <c r="CS64" s="405">
        <v>0</v>
      </c>
      <c r="CT64" s="408">
        <f t="shared" si="223"/>
        <v>0</v>
      </c>
      <c r="CU64" s="414">
        <f>CB64+CJ64+CT64-CG64-CO64</f>
        <v>0</v>
      </c>
      <c r="CV64" s="423">
        <v>0</v>
      </c>
      <c r="CW64" s="405">
        <v>0</v>
      </c>
      <c r="CX64" s="405">
        <v>0</v>
      </c>
      <c r="CY64" s="654">
        <v>0</v>
      </c>
      <c r="CZ64" s="408">
        <f>SUM(CV64:CY64)</f>
        <v>0</v>
      </c>
      <c r="DA64" s="721">
        <v>0</v>
      </c>
      <c r="DB64" s="722">
        <v>0</v>
      </c>
      <c r="DC64" s="408">
        <f>SUM(DA64:DB64)</f>
        <v>0</v>
      </c>
      <c r="DD64" s="409">
        <v>0</v>
      </c>
      <c r="DE64" s="405">
        <v>0</v>
      </c>
      <c r="DF64" s="405">
        <v>0</v>
      </c>
      <c r="DG64" s="405">
        <v>0</v>
      </c>
      <c r="DH64" s="412">
        <f t="shared" si="224"/>
        <v>0</v>
      </c>
      <c r="DI64" s="409">
        <v>0</v>
      </c>
      <c r="DJ64" s="405">
        <v>0</v>
      </c>
      <c r="DK64" s="405">
        <v>0</v>
      </c>
      <c r="DL64" s="405">
        <v>0</v>
      </c>
      <c r="DM64" s="408">
        <f t="shared" si="225"/>
        <v>0</v>
      </c>
      <c r="DN64" s="414">
        <f>CU64+DC64+DM64-CZ64-DH64</f>
        <v>0</v>
      </c>
      <c r="DO64" s="423">
        <v>0</v>
      </c>
      <c r="DP64" s="405">
        <v>0</v>
      </c>
      <c r="DQ64" s="405">
        <v>0</v>
      </c>
      <c r="DR64" s="654">
        <v>0</v>
      </c>
      <c r="DS64" s="408">
        <f>SUM(DO64:DR64)</f>
        <v>0</v>
      </c>
      <c r="DT64" s="721">
        <v>0</v>
      </c>
      <c r="DU64" s="722">
        <v>0</v>
      </c>
      <c r="DV64" s="408">
        <f>SUM(DT64:DU64)</f>
        <v>0</v>
      </c>
      <c r="DW64" s="409">
        <v>0</v>
      </c>
      <c r="DX64" s="405">
        <v>0</v>
      </c>
      <c r="DY64" s="405">
        <v>0</v>
      </c>
      <c r="DZ64" s="405">
        <v>0</v>
      </c>
      <c r="EA64" s="412">
        <f t="shared" si="226"/>
        <v>0</v>
      </c>
      <c r="EB64" s="409">
        <v>0</v>
      </c>
      <c r="EC64" s="405">
        <v>0</v>
      </c>
      <c r="ED64" s="405">
        <v>0</v>
      </c>
      <c r="EE64" s="405">
        <v>0</v>
      </c>
      <c r="EF64" s="408">
        <f t="shared" si="227"/>
        <v>0</v>
      </c>
      <c r="EG64" s="414">
        <f>DN64+DV64+EF64-DS64-EA64</f>
        <v>0</v>
      </c>
      <c r="EH64" s="423">
        <v>0</v>
      </c>
      <c r="EI64" s="405">
        <v>0</v>
      </c>
      <c r="EJ64" s="405">
        <v>0</v>
      </c>
      <c r="EK64" s="654">
        <v>0</v>
      </c>
      <c r="EL64" s="408">
        <f>SUM(EH64:EK64)</f>
        <v>0</v>
      </c>
      <c r="EM64" s="721">
        <v>0</v>
      </c>
      <c r="EN64" s="722">
        <v>0</v>
      </c>
      <c r="EO64" s="408">
        <f>SUM(EM64:EN64)</f>
        <v>0</v>
      </c>
      <c r="EP64" s="409">
        <v>0</v>
      </c>
      <c r="EQ64" s="405">
        <v>0</v>
      </c>
      <c r="ER64" s="405">
        <v>0</v>
      </c>
      <c r="ES64" s="405">
        <v>0</v>
      </c>
      <c r="ET64" s="412">
        <f t="shared" si="228"/>
        <v>0</v>
      </c>
      <c r="EU64" s="409">
        <v>0</v>
      </c>
      <c r="EV64" s="405">
        <v>0</v>
      </c>
      <c r="EW64" s="405">
        <v>0</v>
      </c>
      <c r="EX64" s="405">
        <v>0</v>
      </c>
      <c r="EY64" s="408">
        <f t="shared" si="229"/>
        <v>0</v>
      </c>
      <c r="EZ64" s="414">
        <f>EG64+EO64+EY64-EL64-ET64</f>
        <v>0</v>
      </c>
      <c r="FA64" s="423">
        <v>0</v>
      </c>
      <c r="FB64" s="405">
        <v>0</v>
      </c>
      <c r="FC64" s="405">
        <v>0</v>
      </c>
      <c r="FD64" s="654">
        <v>0</v>
      </c>
      <c r="FE64" s="408">
        <f>SUM(FA64:FD64)</f>
        <v>0</v>
      </c>
      <c r="FF64" s="721">
        <v>0</v>
      </c>
      <c r="FG64" s="722">
        <v>0</v>
      </c>
      <c r="FH64" s="408">
        <f>SUM(FF64:FG64)</f>
        <v>0</v>
      </c>
      <c r="FI64" s="409">
        <v>0</v>
      </c>
      <c r="FJ64" s="405">
        <v>0</v>
      </c>
      <c r="FK64" s="405">
        <v>0</v>
      </c>
      <c r="FL64" s="405">
        <v>0</v>
      </c>
      <c r="FM64" s="2844">
        <f t="shared" si="230"/>
        <v>0</v>
      </c>
      <c r="FN64" s="409">
        <v>0</v>
      </c>
      <c r="FO64" s="405">
        <v>0</v>
      </c>
      <c r="FP64" s="405">
        <v>0</v>
      </c>
      <c r="FQ64" s="405">
        <v>0</v>
      </c>
      <c r="FR64" s="408">
        <f t="shared" si="231"/>
        <v>0</v>
      </c>
      <c r="FS64" s="414">
        <f>EZ64+FH64+FR64-FE64-FM64</f>
        <v>0</v>
      </c>
      <c r="FT64" s="423">
        <v>0</v>
      </c>
      <c r="FU64" s="405">
        <v>0</v>
      </c>
      <c r="FV64" s="405">
        <v>0</v>
      </c>
      <c r="FW64" s="654">
        <v>0</v>
      </c>
      <c r="FX64" s="408">
        <f>SUM(FT64:FW64)</f>
        <v>0</v>
      </c>
      <c r="FY64" s="721">
        <v>0</v>
      </c>
      <c r="FZ64" s="722">
        <v>0</v>
      </c>
      <c r="GA64" s="408">
        <f>SUM(FY64:FZ64)</f>
        <v>0</v>
      </c>
      <c r="GB64" s="409">
        <v>0</v>
      </c>
      <c r="GC64" s="405">
        <v>0</v>
      </c>
      <c r="GD64" s="405">
        <v>0</v>
      </c>
      <c r="GE64" s="405">
        <v>0</v>
      </c>
      <c r="GF64" s="412">
        <f t="shared" si="232"/>
        <v>0</v>
      </c>
      <c r="GG64" s="409">
        <v>0</v>
      </c>
      <c r="GH64" s="405">
        <v>0</v>
      </c>
      <c r="GI64" s="405">
        <v>0</v>
      </c>
      <c r="GJ64" s="405">
        <v>0</v>
      </c>
      <c r="GK64" s="408">
        <f t="shared" si="233"/>
        <v>0</v>
      </c>
      <c r="GL64" s="414">
        <f>FS64+GA64+GK64-FX64-GF64</f>
        <v>0</v>
      </c>
      <c r="GM64" s="423">
        <v>0</v>
      </c>
      <c r="GN64" s="405">
        <v>0</v>
      </c>
      <c r="GO64" s="405">
        <v>0</v>
      </c>
      <c r="GP64" s="654">
        <v>0</v>
      </c>
      <c r="GQ64" s="408">
        <f>SUM(GM64:GP64)</f>
        <v>0</v>
      </c>
      <c r="GR64" s="721">
        <v>0</v>
      </c>
      <c r="GS64" s="722">
        <v>0</v>
      </c>
      <c r="GT64" s="408">
        <f>SUM(GR64:GS64)</f>
        <v>0</v>
      </c>
      <c r="GU64" s="409">
        <v>0</v>
      </c>
      <c r="GV64" s="405">
        <v>0</v>
      </c>
      <c r="GW64" s="405">
        <v>0</v>
      </c>
      <c r="GX64" s="405">
        <v>0</v>
      </c>
      <c r="GY64" s="412">
        <f t="shared" si="234"/>
        <v>0</v>
      </c>
      <c r="GZ64" s="409">
        <v>0</v>
      </c>
      <c r="HA64" s="405">
        <v>0</v>
      </c>
      <c r="HB64" s="405">
        <v>0</v>
      </c>
      <c r="HC64" s="405">
        <v>0</v>
      </c>
      <c r="HD64" s="408">
        <f t="shared" si="235"/>
        <v>0</v>
      </c>
      <c r="HE64" s="414">
        <f>GL64+GT64+HD64-GQ64-GY64</f>
        <v>0</v>
      </c>
      <c r="HF64" s="423">
        <v>0</v>
      </c>
      <c r="HG64" s="405">
        <v>0</v>
      </c>
      <c r="HH64" s="405">
        <v>0</v>
      </c>
      <c r="HI64" s="654">
        <v>0</v>
      </c>
      <c r="HJ64" s="408">
        <f>SUM(HF64:HI64)</f>
        <v>0</v>
      </c>
      <c r="HK64" s="721">
        <v>0</v>
      </c>
      <c r="HL64" s="722">
        <v>0</v>
      </c>
      <c r="HM64" s="408">
        <f>SUM(HK64:HL64)</f>
        <v>0</v>
      </c>
      <c r="HN64" s="409">
        <v>0</v>
      </c>
      <c r="HO64" s="405">
        <v>0</v>
      </c>
      <c r="HP64" s="405">
        <v>0</v>
      </c>
      <c r="HQ64" s="405">
        <v>0</v>
      </c>
      <c r="HR64" s="412">
        <f t="shared" si="236"/>
        <v>0</v>
      </c>
      <c r="HS64" s="409">
        <v>0</v>
      </c>
      <c r="HT64" s="405">
        <v>0</v>
      </c>
      <c r="HU64" s="405">
        <v>0</v>
      </c>
      <c r="HV64" s="405">
        <v>0</v>
      </c>
      <c r="HW64" s="408">
        <f t="shared" si="237"/>
        <v>0</v>
      </c>
      <c r="HX64" s="414">
        <f>HE64+HM64+HW64-HJ64-HR64</f>
        <v>0</v>
      </c>
      <c r="HY64" s="391"/>
      <c r="HZ64" s="719">
        <f>D64</f>
        <v>0</v>
      </c>
      <c r="IA64" s="487">
        <f t="shared" si="238"/>
        <v>0</v>
      </c>
      <c r="IB64" s="488">
        <f t="shared" si="238"/>
        <v>0</v>
      </c>
      <c r="IC64" s="488">
        <f t="shared" si="238"/>
        <v>0</v>
      </c>
      <c r="ID64" s="489">
        <f t="shared" si="238"/>
        <v>0</v>
      </c>
      <c r="IE64" s="490">
        <f>SUM(IA64:ID64)</f>
        <v>0</v>
      </c>
      <c r="IF64" s="488">
        <f t="shared" si="239"/>
        <v>0</v>
      </c>
      <c r="IG64" s="488">
        <f t="shared" si="239"/>
        <v>0</v>
      </c>
      <c r="IH64" s="491">
        <f>SUM(IF64:IG64)</f>
        <v>0</v>
      </c>
      <c r="II64" s="492">
        <f t="shared" si="240"/>
        <v>0</v>
      </c>
      <c r="IJ64" s="488">
        <f t="shared" si="240"/>
        <v>0</v>
      </c>
      <c r="IK64" s="488">
        <f t="shared" si="240"/>
        <v>0</v>
      </c>
      <c r="IL64" s="488">
        <f t="shared" si="240"/>
        <v>0</v>
      </c>
      <c r="IM64" s="493">
        <f t="shared" si="206"/>
        <v>0</v>
      </c>
      <c r="IN64" s="492">
        <f t="shared" si="241"/>
        <v>0</v>
      </c>
      <c r="IO64" s="488">
        <f t="shared" si="241"/>
        <v>0</v>
      </c>
      <c r="IP64" s="488">
        <f t="shared" si="241"/>
        <v>0</v>
      </c>
      <c r="IQ64" s="489">
        <f t="shared" si="241"/>
        <v>0</v>
      </c>
      <c r="IR64" s="494">
        <f t="shared" si="208"/>
        <v>0</v>
      </c>
      <c r="IS64" s="495">
        <f>HZ64+IF64+IR64-IE64-IM64</f>
        <v>0</v>
      </c>
      <c r="IT64" s="304"/>
      <c r="IU64" s="720">
        <v>0</v>
      </c>
    </row>
    <row r="65" spans="1:255" ht="15.5" hidden="1" x14ac:dyDescent="0.35">
      <c r="A65" s="796"/>
      <c r="B65" s="796" t="s">
        <v>219</v>
      </c>
      <c r="C65" s="797"/>
      <c r="D65" s="798">
        <f t="shared" ref="D65:BO65" si="242">SUM(D59:D64)</f>
        <v>0</v>
      </c>
      <c r="E65" s="799">
        <f t="shared" si="242"/>
        <v>0</v>
      </c>
      <c r="F65" s="800">
        <f t="shared" si="242"/>
        <v>0</v>
      </c>
      <c r="G65" s="800">
        <f t="shared" si="242"/>
        <v>0</v>
      </c>
      <c r="H65" s="800">
        <f t="shared" si="242"/>
        <v>0</v>
      </c>
      <c r="I65" s="800">
        <f t="shared" si="242"/>
        <v>0</v>
      </c>
      <c r="J65" s="800">
        <f t="shared" si="242"/>
        <v>0</v>
      </c>
      <c r="K65" s="800">
        <f t="shared" si="242"/>
        <v>0</v>
      </c>
      <c r="L65" s="800">
        <f t="shared" si="242"/>
        <v>0</v>
      </c>
      <c r="M65" s="800">
        <f t="shared" si="242"/>
        <v>0</v>
      </c>
      <c r="N65" s="800">
        <f t="shared" si="242"/>
        <v>0</v>
      </c>
      <c r="O65" s="800">
        <f t="shared" si="242"/>
        <v>0</v>
      </c>
      <c r="P65" s="800">
        <f t="shared" si="242"/>
        <v>0</v>
      </c>
      <c r="Q65" s="800">
        <f t="shared" si="242"/>
        <v>0</v>
      </c>
      <c r="R65" s="800">
        <f t="shared" si="242"/>
        <v>0</v>
      </c>
      <c r="S65" s="800">
        <f t="shared" si="242"/>
        <v>0</v>
      </c>
      <c r="T65" s="800">
        <f t="shared" si="242"/>
        <v>0</v>
      </c>
      <c r="U65" s="800">
        <f t="shared" si="242"/>
        <v>0</v>
      </c>
      <c r="V65" s="800">
        <f t="shared" si="242"/>
        <v>0</v>
      </c>
      <c r="W65" s="801">
        <f t="shared" si="242"/>
        <v>0</v>
      </c>
      <c r="X65" s="799">
        <f t="shared" si="242"/>
        <v>0</v>
      </c>
      <c r="Y65" s="800">
        <f t="shared" si="242"/>
        <v>0</v>
      </c>
      <c r="Z65" s="800">
        <f t="shared" si="242"/>
        <v>0</v>
      </c>
      <c r="AA65" s="800">
        <f t="shared" si="242"/>
        <v>0</v>
      </c>
      <c r="AB65" s="800">
        <f t="shared" si="242"/>
        <v>0</v>
      </c>
      <c r="AC65" s="800">
        <f t="shared" si="242"/>
        <v>0</v>
      </c>
      <c r="AD65" s="800">
        <f t="shared" si="242"/>
        <v>0</v>
      </c>
      <c r="AE65" s="800">
        <f t="shared" si="242"/>
        <v>0</v>
      </c>
      <c r="AF65" s="800">
        <f t="shared" si="242"/>
        <v>0</v>
      </c>
      <c r="AG65" s="800">
        <f t="shared" si="242"/>
        <v>0</v>
      </c>
      <c r="AH65" s="800">
        <f t="shared" si="242"/>
        <v>0</v>
      </c>
      <c r="AI65" s="800">
        <f t="shared" si="242"/>
        <v>0</v>
      </c>
      <c r="AJ65" s="800">
        <f t="shared" si="242"/>
        <v>0</v>
      </c>
      <c r="AK65" s="800">
        <f t="shared" si="242"/>
        <v>0</v>
      </c>
      <c r="AL65" s="800">
        <f t="shared" si="242"/>
        <v>0</v>
      </c>
      <c r="AM65" s="800">
        <f t="shared" si="242"/>
        <v>0</v>
      </c>
      <c r="AN65" s="800">
        <f t="shared" si="242"/>
        <v>0</v>
      </c>
      <c r="AO65" s="800">
        <f t="shared" si="242"/>
        <v>0</v>
      </c>
      <c r="AP65" s="801">
        <f t="shared" si="242"/>
        <v>0</v>
      </c>
      <c r="AQ65" s="799">
        <f t="shared" si="242"/>
        <v>0</v>
      </c>
      <c r="AR65" s="800">
        <f t="shared" si="242"/>
        <v>0</v>
      </c>
      <c r="AS65" s="800">
        <f t="shared" si="242"/>
        <v>0</v>
      </c>
      <c r="AT65" s="800">
        <f t="shared" si="242"/>
        <v>0</v>
      </c>
      <c r="AU65" s="800">
        <f t="shared" si="242"/>
        <v>0</v>
      </c>
      <c r="AV65" s="800">
        <f t="shared" si="242"/>
        <v>0</v>
      </c>
      <c r="AW65" s="800">
        <f t="shared" si="242"/>
        <v>0</v>
      </c>
      <c r="AX65" s="800">
        <f t="shared" si="242"/>
        <v>0</v>
      </c>
      <c r="AY65" s="800">
        <f t="shared" si="242"/>
        <v>0</v>
      </c>
      <c r="AZ65" s="800">
        <f t="shared" si="242"/>
        <v>0</v>
      </c>
      <c r="BA65" s="800">
        <f t="shared" si="242"/>
        <v>0</v>
      </c>
      <c r="BB65" s="800">
        <f t="shared" si="242"/>
        <v>0</v>
      </c>
      <c r="BC65" s="800">
        <f t="shared" si="242"/>
        <v>0</v>
      </c>
      <c r="BD65" s="800">
        <f t="shared" si="242"/>
        <v>0</v>
      </c>
      <c r="BE65" s="800">
        <f t="shared" si="242"/>
        <v>0</v>
      </c>
      <c r="BF65" s="800">
        <f t="shared" si="242"/>
        <v>0</v>
      </c>
      <c r="BG65" s="800">
        <f t="shared" si="242"/>
        <v>0</v>
      </c>
      <c r="BH65" s="800">
        <f t="shared" si="242"/>
        <v>0</v>
      </c>
      <c r="BI65" s="801">
        <f t="shared" si="242"/>
        <v>0</v>
      </c>
      <c r="BJ65" s="799">
        <f t="shared" si="242"/>
        <v>0</v>
      </c>
      <c r="BK65" s="800">
        <f t="shared" si="242"/>
        <v>0</v>
      </c>
      <c r="BL65" s="800">
        <f t="shared" si="242"/>
        <v>0</v>
      </c>
      <c r="BM65" s="800">
        <f t="shared" si="242"/>
        <v>0</v>
      </c>
      <c r="BN65" s="800">
        <f t="shared" si="242"/>
        <v>0</v>
      </c>
      <c r="BO65" s="800">
        <f t="shared" si="242"/>
        <v>0</v>
      </c>
      <c r="BP65" s="800">
        <f t="shared" ref="BP65:EA65" si="243">SUM(BP59:BP64)</f>
        <v>0</v>
      </c>
      <c r="BQ65" s="800">
        <f t="shared" si="243"/>
        <v>0</v>
      </c>
      <c r="BR65" s="800">
        <f t="shared" si="243"/>
        <v>0</v>
      </c>
      <c r="BS65" s="800">
        <f t="shared" si="243"/>
        <v>0</v>
      </c>
      <c r="BT65" s="800">
        <f t="shared" si="243"/>
        <v>0</v>
      </c>
      <c r="BU65" s="800">
        <f t="shared" si="243"/>
        <v>0</v>
      </c>
      <c r="BV65" s="800">
        <f t="shared" si="243"/>
        <v>0</v>
      </c>
      <c r="BW65" s="800">
        <f t="shared" si="243"/>
        <v>0</v>
      </c>
      <c r="BX65" s="800">
        <f t="shared" si="243"/>
        <v>0</v>
      </c>
      <c r="BY65" s="800">
        <f t="shared" si="243"/>
        <v>0</v>
      </c>
      <c r="BZ65" s="800">
        <f t="shared" si="243"/>
        <v>0</v>
      </c>
      <c r="CA65" s="800">
        <f t="shared" si="243"/>
        <v>0</v>
      </c>
      <c r="CB65" s="801">
        <f t="shared" si="243"/>
        <v>0</v>
      </c>
      <c r="CC65" s="799">
        <f t="shared" si="243"/>
        <v>0</v>
      </c>
      <c r="CD65" s="800">
        <f t="shared" si="243"/>
        <v>0</v>
      </c>
      <c r="CE65" s="800">
        <f t="shared" si="243"/>
        <v>0</v>
      </c>
      <c r="CF65" s="800">
        <f t="shared" si="243"/>
        <v>0</v>
      </c>
      <c r="CG65" s="800">
        <f t="shared" si="243"/>
        <v>0</v>
      </c>
      <c r="CH65" s="800">
        <f t="shared" si="243"/>
        <v>0</v>
      </c>
      <c r="CI65" s="800">
        <f t="shared" si="243"/>
        <v>0</v>
      </c>
      <c r="CJ65" s="800">
        <f t="shared" si="243"/>
        <v>0</v>
      </c>
      <c r="CK65" s="800">
        <f t="shared" si="243"/>
        <v>0</v>
      </c>
      <c r="CL65" s="800">
        <f t="shared" si="243"/>
        <v>0</v>
      </c>
      <c r="CM65" s="800">
        <f t="shared" si="243"/>
        <v>0</v>
      </c>
      <c r="CN65" s="800">
        <f t="shared" si="243"/>
        <v>0</v>
      </c>
      <c r="CO65" s="800">
        <f t="shared" si="243"/>
        <v>0</v>
      </c>
      <c r="CP65" s="800">
        <f t="shared" si="243"/>
        <v>0</v>
      </c>
      <c r="CQ65" s="800">
        <f t="shared" si="243"/>
        <v>0</v>
      </c>
      <c r="CR65" s="800">
        <f t="shared" si="243"/>
        <v>0</v>
      </c>
      <c r="CS65" s="800">
        <f t="shared" si="243"/>
        <v>0</v>
      </c>
      <c r="CT65" s="800">
        <f t="shared" si="243"/>
        <v>0</v>
      </c>
      <c r="CU65" s="801">
        <f t="shared" si="243"/>
        <v>0</v>
      </c>
      <c r="CV65" s="799">
        <f t="shared" si="243"/>
        <v>0</v>
      </c>
      <c r="CW65" s="800">
        <f t="shared" si="243"/>
        <v>0</v>
      </c>
      <c r="CX65" s="800">
        <f t="shared" si="243"/>
        <v>0</v>
      </c>
      <c r="CY65" s="800">
        <f t="shared" si="243"/>
        <v>0</v>
      </c>
      <c r="CZ65" s="800">
        <f t="shared" si="243"/>
        <v>0</v>
      </c>
      <c r="DA65" s="800">
        <f t="shared" si="243"/>
        <v>0</v>
      </c>
      <c r="DB65" s="800">
        <f t="shared" si="243"/>
        <v>0</v>
      </c>
      <c r="DC65" s="800">
        <f t="shared" si="243"/>
        <v>0</v>
      </c>
      <c r="DD65" s="800">
        <f t="shared" si="243"/>
        <v>0</v>
      </c>
      <c r="DE65" s="800">
        <f t="shared" si="243"/>
        <v>0</v>
      </c>
      <c r="DF65" s="800">
        <f t="shared" si="243"/>
        <v>0</v>
      </c>
      <c r="DG65" s="800">
        <f t="shared" si="243"/>
        <v>0</v>
      </c>
      <c r="DH65" s="800">
        <f t="shared" si="243"/>
        <v>0</v>
      </c>
      <c r="DI65" s="800">
        <f t="shared" si="243"/>
        <v>0</v>
      </c>
      <c r="DJ65" s="800">
        <f t="shared" si="243"/>
        <v>0</v>
      </c>
      <c r="DK65" s="800">
        <f t="shared" si="243"/>
        <v>0</v>
      </c>
      <c r="DL65" s="800">
        <f t="shared" si="243"/>
        <v>0</v>
      </c>
      <c r="DM65" s="800">
        <f t="shared" si="243"/>
        <v>0</v>
      </c>
      <c r="DN65" s="801">
        <f t="shared" si="243"/>
        <v>0</v>
      </c>
      <c r="DO65" s="799">
        <f t="shared" si="243"/>
        <v>0</v>
      </c>
      <c r="DP65" s="800">
        <f t="shared" si="243"/>
        <v>0</v>
      </c>
      <c r="DQ65" s="800">
        <f t="shared" si="243"/>
        <v>0</v>
      </c>
      <c r="DR65" s="800">
        <f t="shared" si="243"/>
        <v>0</v>
      </c>
      <c r="DS65" s="800">
        <f t="shared" si="243"/>
        <v>0</v>
      </c>
      <c r="DT65" s="800">
        <f t="shared" si="243"/>
        <v>0</v>
      </c>
      <c r="DU65" s="800">
        <f t="shared" si="243"/>
        <v>0</v>
      </c>
      <c r="DV65" s="800">
        <f t="shared" si="243"/>
        <v>0</v>
      </c>
      <c r="DW65" s="800">
        <f t="shared" si="243"/>
        <v>0</v>
      </c>
      <c r="DX65" s="800">
        <f t="shared" si="243"/>
        <v>0</v>
      </c>
      <c r="DY65" s="800">
        <f t="shared" si="243"/>
        <v>0</v>
      </c>
      <c r="DZ65" s="800">
        <f t="shared" si="243"/>
        <v>0</v>
      </c>
      <c r="EA65" s="800">
        <f t="shared" si="243"/>
        <v>0</v>
      </c>
      <c r="EB65" s="800">
        <f t="shared" ref="EB65:GM65" si="244">SUM(EB59:EB64)</f>
        <v>0</v>
      </c>
      <c r="EC65" s="800">
        <f t="shared" si="244"/>
        <v>0</v>
      </c>
      <c r="ED65" s="800">
        <f t="shared" si="244"/>
        <v>0</v>
      </c>
      <c r="EE65" s="800">
        <f t="shared" si="244"/>
        <v>0</v>
      </c>
      <c r="EF65" s="800">
        <f t="shared" si="244"/>
        <v>0</v>
      </c>
      <c r="EG65" s="801">
        <f t="shared" si="244"/>
        <v>0</v>
      </c>
      <c r="EH65" s="799">
        <f t="shared" si="244"/>
        <v>0</v>
      </c>
      <c r="EI65" s="800">
        <f t="shared" si="244"/>
        <v>0</v>
      </c>
      <c r="EJ65" s="800">
        <f t="shared" si="244"/>
        <v>0</v>
      </c>
      <c r="EK65" s="800">
        <f t="shared" si="244"/>
        <v>0</v>
      </c>
      <c r="EL65" s="800">
        <f t="shared" si="244"/>
        <v>0</v>
      </c>
      <c r="EM65" s="800">
        <f t="shared" si="244"/>
        <v>0</v>
      </c>
      <c r="EN65" s="800">
        <f t="shared" si="244"/>
        <v>0</v>
      </c>
      <c r="EO65" s="800">
        <f t="shared" si="244"/>
        <v>0</v>
      </c>
      <c r="EP65" s="800">
        <f t="shared" si="244"/>
        <v>0</v>
      </c>
      <c r="EQ65" s="800">
        <f t="shared" si="244"/>
        <v>0</v>
      </c>
      <c r="ER65" s="800">
        <f t="shared" si="244"/>
        <v>0</v>
      </c>
      <c r="ES65" s="800">
        <f t="shared" si="244"/>
        <v>0</v>
      </c>
      <c r="ET65" s="800">
        <f t="shared" si="244"/>
        <v>0</v>
      </c>
      <c r="EU65" s="800">
        <f t="shared" si="244"/>
        <v>0</v>
      </c>
      <c r="EV65" s="800">
        <f t="shared" si="244"/>
        <v>0</v>
      </c>
      <c r="EW65" s="800">
        <f t="shared" si="244"/>
        <v>0</v>
      </c>
      <c r="EX65" s="800">
        <f t="shared" si="244"/>
        <v>0</v>
      </c>
      <c r="EY65" s="800">
        <f t="shared" si="244"/>
        <v>0</v>
      </c>
      <c r="EZ65" s="801">
        <f t="shared" si="244"/>
        <v>0</v>
      </c>
      <c r="FA65" s="799">
        <f t="shared" si="244"/>
        <v>0</v>
      </c>
      <c r="FB65" s="800">
        <f t="shared" si="244"/>
        <v>0</v>
      </c>
      <c r="FC65" s="800">
        <f t="shared" si="244"/>
        <v>0</v>
      </c>
      <c r="FD65" s="800">
        <f t="shared" si="244"/>
        <v>0</v>
      </c>
      <c r="FE65" s="800">
        <f t="shared" si="244"/>
        <v>0</v>
      </c>
      <c r="FF65" s="800">
        <f t="shared" si="244"/>
        <v>0</v>
      </c>
      <c r="FG65" s="800">
        <f t="shared" si="244"/>
        <v>0</v>
      </c>
      <c r="FH65" s="800">
        <f t="shared" si="244"/>
        <v>0</v>
      </c>
      <c r="FI65" s="800">
        <f t="shared" si="244"/>
        <v>0</v>
      </c>
      <c r="FJ65" s="800">
        <f t="shared" si="244"/>
        <v>0</v>
      </c>
      <c r="FK65" s="800">
        <f t="shared" si="244"/>
        <v>0</v>
      </c>
      <c r="FL65" s="800">
        <f t="shared" si="244"/>
        <v>0</v>
      </c>
      <c r="FM65" s="2845">
        <f t="shared" si="244"/>
        <v>0</v>
      </c>
      <c r="FN65" s="800">
        <f t="shared" si="244"/>
        <v>0</v>
      </c>
      <c r="FO65" s="800">
        <f t="shared" si="244"/>
        <v>0</v>
      </c>
      <c r="FP65" s="800">
        <f t="shared" si="244"/>
        <v>0</v>
      </c>
      <c r="FQ65" s="800">
        <f t="shared" si="244"/>
        <v>0</v>
      </c>
      <c r="FR65" s="800">
        <f t="shared" si="244"/>
        <v>0</v>
      </c>
      <c r="FS65" s="801">
        <f t="shared" si="244"/>
        <v>0</v>
      </c>
      <c r="FT65" s="799">
        <f t="shared" si="244"/>
        <v>0</v>
      </c>
      <c r="FU65" s="800">
        <f t="shared" si="244"/>
        <v>0</v>
      </c>
      <c r="FV65" s="800">
        <f t="shared" si="244"/>
        <v>0</v>
      </c>
      <c r="FW65" s="800">
        <f t="shared" si="244"/>
        <v>0</v>
      </c>
      <c r="FX65" s="800">
        <f t="shared" si="244"/>
        <v>0</v>
      </c>
      <c r="FY65" s="800">
        <f t="shared" si="244"/>
        <v>0</v>
      </c>
      <c r="FZ65" s="800">
        <f t="shared" si="244"/>
        <v>0</v>
      </c>
      <c r="GA65" s="800">
        <f t="shared" si="244"/>
        <v>0</v>
      </c>
      <c r="GB65" s="800">
        <f t="shared" si="244"/>
        <v>0</v>
      </c>
      <c r="GC65" s="800">
        <f t="shared" si="244"/>
        <v>0</v>
      </c>
      <c r="GD65" s="800">
        <f t="shared" si="244"/>
        <v>0</v>
      </c>
      <c r="GE65" s="800">
        <f t="shared" si="244"/>
        <v>0</v>
      </c>
      <c r="GF65" s="800">
        <f t="shared" si="244"/>
        <v>0</v>
      </c>
      <c r="GG65" s="800">
        <f t="shared" si="244"/>
        <v>0</v>
      </c>
      <c r="GH65" s="800">
        <f t="shared" si="244"/>
        <v>0</v>
      </c>
      <c r="GI65" s="800">
        <f t="shared" si="244"/>
        <v>0</v>
      </c>
      <c r="GJ65" s="800">
        <f t="shared" si="244"/>
        <v>0</v>
      </c>
      <c r="GK65" s="800">
        <f t="shared" si="244"/>
        <v>0</v>
      </c>
      <c r="GL65" s="801">
        <f t="shared" si="244"/>
        <v>0</v>
      </c>
      <c r="GM65" s="799">
        <f t="shared" si="244"/>
        <v>0</v>
      </c>
      <c r="GN65" s="800">
        <f t="shared" ref="GN65:IY65" si="245">SUM(GN59:GN64)</f>
        <v>0</v>
      </c>
      <c r="GO65" s="800">
        <f t="shared" si="245"/>
        <v>0</v>
      </c>
      <c r="GP65" s="800">
        <f t="shared" si="245"/>
        <v>0</v>
      </c>
      <c r="GQ65" s="800">
        <f t="shared" si="245"/>
        <v>0</v>
      </c>
      <c r="GR65" s="800">
        <f t="shared" si="245"/>
        <v>0</v>
      </c>
      <c r="GS65" s="800">
        <f t="shared" si="245"/>
        <v>0</v>
      </c>
      <c r="GT65" s="800">
        <f t="shared" si="245"/>
        <v>0</v>
      </c>
      <c r="GU65" s="800">
        <f t="shared" si="245"/>
        <v>0</v>
      </c>
      <c r="GV65" s="800">
        <f t="shared" si="245"/>
        <v>0</v>
      </c>
      <c r="GW65" s="800">
        <f t="shared" si="245"/>
        <v>0</v>
      </c>
      <c r="GX65" s="800">
        <f t="shared" si="245"/>
        <v>0</v>
      </c>
      <c r="GY65" s="800">
        <f t="shared" si="245"/>
        <v>0</v>
      </c>
      <c r="GZ65" s="800">
        <f t="shared" si="245"/>
        <v>0</v>
      </c>
      <c r="HA65" s="800">
        <f t="shared" si="245"/>
        <v>0</v>
      </c>
      <c r="HB65" s="800">
        <f t="shared" si="245"/>
        <v>0</v>
      </c>
      <c r="HC65" s="800">
        <f t="shared" si="245"/>
        <v>0</v>
      </c>
      <c r="HD65" s="800">
        <f t="shared" si="245"/>
        <v>0</v>
      </c>
      <c r="HE65" s="801">
        <f t="shared" si="245"/>
        <v>0</v>
      </c>
      <c r="HF65" s="799">
        <f t="shared" si="245"/>
        <v>0</v>
      </c>
      <c r="HG65" s="800">
        <f t="shared" si="245"/>
        <v>0</v>
      </c>
      <c r="HH65" s="800">
        <f t="shared" si="245"/>
        <v>0</v>
      </c>
      <c r="HI65" s="800">
        <f t="shared" si="245"/>
        <v>0</v>
      </c>
      <c r="HJ65" s="800">
        <f t="shared" si="245"/>
        <v>0</v>
      </c>
      <c r="HK65" s="800">
        <f t="shared" si="245"/>
        <v>0</v>
      </c>
      <c r="HL65" s="800">
        <f t="shared" si="245"/>
        <v>0</v>
      </c>
      <c r="HM65" s="800">
        <f t="shared" si="245"/>
        <v>0</v>
      </c>
      <c r="HN65" s="800">
        <f t="shared" si="245"/>
        <v>0</v>
      </c>
      <c r="HO65" s="800">
        <f t="shared" si="245"/>
        <v>0</v>
      </c>
      <c r="HP65" s="800">
        <f t="shared" si="245"/>
        <v>0</v>
      </c>
      <c r="HQ65" s="800">
        <f t="shared" si="245"/>
        <v>0</v>
      </c>
      <c r="HR65" s="800">
        <f t="shared" si="245"/>
        <v>0</v>
      </c>
      <c r="HS65" s="800">
        <f t="shared" si="245"/>
        <v>0</v>
      </c>
      <c r="HT65" s="800">
        <f t="shared" si="245"/>
        <v>0</v>
      </c>
      <c r="HU65" s="800">
        <f t="shared" si="245"/>
        <v>0</v>
      </c>
      <c r="HV65" s="800">
        <f t="shared" si="245"/>
        <v>0</v>
      </c>
      <c r="HW65" s="800">
        <f t="shared" si="245"/>
        <v>0</v>
      </c>
      <c r="HX65" s="801">
        <f t="shared" si="245"/>
        <v>0</v>
      </c>
      <c r="HY65" s="391"/>
      <c r="HZ65" s="803">
        <f t="shared" ref="HZ65:IL65" si="246">SUM(HZ59:HZ64)</f>
        <v>0</v>
      </c>
      <c r="IA65" s="804">
        <f t="shared" si="246"/>
        <v>0</v>
      </c>
      <c r="IB65" s="805">
        <f t="shared" si="246"/>
        <v>0</v>
      </c>
      <c r="IC65" s="805">
        <f t="shared" si="246"/>
        <v>0</v>
      </c>
      <c r="ID65" s="805">
        <f t="shared" si="246"/>
        <v>0</v>
      </c>
      <c r="IE65" s="805">
        <f t="shared" si="246"/>
        <v>0</v>
      </c>
      <c r="IF65" s="800">
        <f t="shared" si="246"/>
        <v>0</v>
      </c>
      <c r="IG65" s="800">
        <f t="shared" si="246"/>
        <v>0</v>
      </c>
      <c r="IH65" s="800">
        <f t="shared" si="246"/>
        <v>0</v>
      </c>
      <c r="II65" s="805">
        <f t="shared" si="246"/>
        <v>0</v>
      </c>
      <c r="IJ65" s="805">
        <f t="shared" si="246"/>
        <v>0</v>
      </c>
      <c r="IK65" s="805">
        <f t="shared" si="246"/>
        <v>0</v>
      </c>
      <c r="IL65" s="805">
        <f t="shared" si="246"/>
        <v>0</v>
      </c>
      <c r="IM65" s="805">
        <f t="shared" si="206"/>
        <v>0</v>
      </c>
      <c r="IN65" s="805">
        <f>SUM(IN59:IN64)</f>
        <v>0</v>
      </c>
      <c r="IO65" s="805">
        <f>SUM(IO59:IO64)</f>
        <v>0</v>
      </c>
      <c r="IP65" s="805">
        <f>SUM(IP59:IP64)</f>
        <v>0</v>
      </c>
      <c r="IQ65" s="805">
        <f>SUM(IQ59:IQ64)</f>
        <v>0</v>
      </c>
      <c r="IR65" s="805">
        <f t="shared" si="208"/>
        <v>0</v>
      </c>
      <c r="IS65" s="806">
        <f>SUM(IS59:IS64)</f>
        <v>0</v>
      </c>
      <c r="IT65" s="807"/>
      <c r="IU65" s="808">
        <f>SUM(IU59:IU64)</f>
        <v>0</v>
      </c>
    </row>
    <row r="66" spans="1:255" ht="15.5" hidden="1" x14ac:dyDescent="0.35">
      <c r="A66" s="1378" t="s">
        <v>224</v>
      </c>
      <c r="B66" s="2221"/>
      <c r="C66" s="2222"/>
      <c r="D66" s="2223">
        <f t="shared" ref="D66:BO66" si="247">D58+D65</f>
        <v>0</v>
      </c>
      <c r="E66" s="2224">
        <f t="shared" si="247"/>
        <v>0</v>
      </c>
      <c r="F66" s="2225">
        <f t="shared" si="247"/>
        <v>0</v>
      </c>
      <c r="G66" s="2225">
        <f t="shared" si="247"/>
        <v>0</v>
      </c>
      <c r="H66" s="2225">
        <f t="shared" si="247"/>
        <v>0</v>
      </c>
      <c r="I66" s="2225">
        <f t="shared" si="247"/>
        <v>0</v>
      </c>
      <c r="J66" s="2225">
        <f t="shared" si="247"/>
        <v>0</v>
      </c>
      <c r="K66" s="2225">
        <f t="shared" si="247"/>
        <v>0</v>
      </c>
      <c r="L66" s="2225">
        <f t="shared" si="247"/>
        <v>0</v>
      </c>
      <c r="M66" s="2225">
        <f t="shared" si="247"/>
        <v>0</v>
      </c>
      <c r="N66" s="2225">
        <f t="shared" si="247"/>
        <v>0</v>
      </c>
      <c r="O66" s="2225">
        <f t="shared" si="247"/>
        <v>0</v>
      </c>
      <c r="P66" s="2225">
        <f t="shared" si="247"/>
        <v>0</v>
      </c>
      <c r="Q66" s="2225">
        <f t="shared" si="247"/>
        <v>0</v>
      </c>
      <c r="R66" s="2225">
        <f t="shared" si="247"/>
        <v>0</v>
      </c>
      <c r="S66" s="2225">
        <f t="shared" si="247"/>
        <v>0</v>
      </c>
      <c r="T66" s="2225">
        <f t="shared" si="247"/>
        <v>0</v>
      </c>
      <c r="U66" s="2225">
        <f t="shared" si="247"/>
        <v>0</v>
      </c>
      <c r="V66" s="2225">
        <f t="shared" si="247"/>
        <v>0</v>
      </c>
      <c r="W66" s="2226">
        <f t="shared" si="247"/>
        <v>0</v>
      </c>
      <c r="X66" s="2224">
        <f t="shared" si="247"/>
        <v>0</v>
      </c>
      <c r="Y66" s="2225">
        <f t="shared" si="247"/>
        <v>0</v>
      </c>
      <c r="Z66" s="2225">
        <f t="shared" si="247"/>
        <v>0</v>
      </c>
      <c r="AA66" s="2225">
        <f t="shared" si="247"/>
        <v>0</v>
      </c>
      <c r="AB66" s="2225">
        <f t="shared" si="247"/>
        <v>0</v>
      </c>
      <c r="AC66" s="2225">
        <f t="shared" si="247"/>
        <v>0</v>
      </c>
      <c r="AD66" s="2225">
        <f t="shared" si="247"/>
        <v>0</v>
      </c>
      <c r="AE66" s="2225">
        <f t="shared" si="247"/>
        <v>0</v>
      </c>
      <c r="AF66" s="2225">
        <f t="shared" si="247"/>
        <v>0</v>
      </c>
      <c r="AG66" s="2225">
        <f t="shared" si="247"/>
        <v>0</v>
      </c>
      <c r="AH66" s="2225">
        <f t="shared" si="247"/>
        <v>0</v>
      </c>
      <c r="AI66" s="2225">
        <f t="shared" si="247"/>
        <v>0</v>
      </c>
      <c r="AJ66" s="2225">
        <f t="shared" si="247"/>
        <v>0</v>
      </c>
      <c r="AK66" s="2225">
        <f t="shared" si="247"/>
        <v>0</v>
      </c>
      <c r="AL66" s="2225">
        <f t="shared" si="247"/>
        <v>0</v>
      </c>
      <c r="AM66" s="2225">
        <f t="shared" si="247"/>
        <v>0</v>
      </c>
      <c r="AN66" s="2225">
        <f t="shared" si="247"/>
        <v>0</v>
      </c>
      <c r="AO66" s="2225">
        <f t="shared" si="247"/>
        <v>0</v>
      </c>
      <c r="AP66" s="2226">
        <f t="shared" si="247"/>
        <v>0</v>
      </c>
      <c r="AQ66" s="2224">
        <f t="shared" si="247"/>
        <v>0</v>
      </c>
      <c r="AR66" s="2225">
        <f t="shared" si="247"/>
        <v>0</v>
      </c>
      <c r="AS66" s="2225">
        <f t="shared" si="247"/>
        <v>0</v>
      </c>
      <c r="AT66" s="2225">
        <f t="shared" si="247"/>
        <v>0</v>
      </c>
      <c r="AU66" s="2225">
        <f t="shared" si="247"/>
        <v>0</v>
      </c>
      <c r="AV66" s="2225">
        <f t="shared" si="247"/>
        <v>0</v>
      </c>
      <c r="AW66" s="2225">
        <f t="shared" si="247"/>
        <v>0</v>
      </c>
      <c r="AX66" s="2225">
        <f t="shared" si="247"/>
        <v>0</v>
      </c>
      <c r="AY66" s="2225">
        <f t="shared" si="247"/>
        <v>0</v>
      </c>
      <c r="AZ66" s="2225">
        <f t="shared" si="247"/>
        <v>0</v>
      </c>
      <c r="BA66" s="2225">
        <f t="shared" si="247"/>
        <v>0</v>
      </c>
      <c r="BB66" s="2225">
        <f t="shared" si="247"/>
        <v>0</v>
      </c>
      <c r="BC66" s="2225">
        <f t="shared" si="247"/>
        <v>0</v>
      </c>
      <c r="BD66" s="2225">
        <f t="shared" si="247"/>
        <v>0</v>
      </c>
      <c r="BE66" s="2225">
        <f t="shared" si="247"/>
        <v>0</v>
      </c>
      <c r="BF66" s="2225">
        <f t="shared" si="247"/>
        <v>0</v>
      </c>
      <c r="BG66" s="2225">
        <f t="shared" si="247"/>
        <v>0</v>
      </c>
      <c r="BH66" s="2225">
        <f t="shared" si="247"/>
        <v>0</v>
      </c>
      <c r="BI66" s="2226">
        <f t="shared" si="247"/>
        <v>0</v>
      </c>
      <c r="BJ66" s="2224">
        <f t="shared" si="247"/>
        <v>0</v>
      </c>
      <c r="BK66" s="2225">
        <f t="shared" si="247"/>
        <v>0</v>
      </c>
      <c r="BL66" s="2225">
        <f t="shared" si="247"/>
        <v>0</v>
      </c>
      <c r="BM66" s="2225">
        <f t="shared" si="247"/>
        <v>0</v>
      </c>
      <c r="BN66" s="2225">
        <f t="shared" si="247"/>
        <v>0</v>
      </c>
      <c r="BO66" s="2225">
        <f t="shared" si="247"/>
        <v>0</v>
      </c>
      <c r="BP66" s="2225">
        <f t="shared" ref="BP66:EA66" si="248">BP58+BP65</f>
        <v>0</v>
      </c>
      <c r="BQ66" s="2225">
        <f t="shared" si="248"/>
        <v>0</v>
      </c>
      <c r="BR66" s="2225">
        <f t="shared" si="248"/>
        <v>0</v>
      </c>
      <c r="BS66" s="2225">
        <f t="shared" si="248"/>
        <v>0</v>
      </c>
      <c r="BT66" s="2225">
        <f t="shared" si="248"/>
        <v>0</v>
      </c>
      <c r="BU66" s="2225">
        <f t="shared" si="248"/>
        <v>0</v>
      </c>
      <c r="BV66" s="2225">
        <f t="shared" si="248"/>
        <v>0</v>
      </c>
      <c r="BW66" s="2225">
        <f t="shared" si="248"/>
        <v>0</v>
      </c>
      <c r="BX66" s="2225">
        <f t="shared" si="248"/>
        <v>0</v>
      </c>
      <c r="BY66" s="2225">
        <f t="shared" si="248"/>
        <v>0</v>
      </c>
      <c r="BZ66" s="2225">
        <f t="shared" si="248"/>
        <v>0</v>
      </c>
      <c r="CA66" s="2225">
        <f t="shared" si="248"/>
        <v>0</v>
      </c>
      <c r="CB66" s="2226">
        <f t="shared" si="248"/>
        <v>0</v>
      </c>
      <c r="CC66" s="2224">
        <f t="shared" si="248"/>
        <v>0</v>
      </c>
      <c r="CD66" s="2225">
        <f t="shared" si="248"/>
        <v>0</v>
      </c>
      <c r="CE66" s="2225">
        <f t="shared" si="248"/>
        <v>0</v>
      </c>
      <c r="CF66" s="2225">
        <f t="shared" si="248"/>
        <v>0</v>
      </c>
      <c r="CG66" s="2225">
        <f t="shared" si="248"/>
        <v>0</v>
      </c>
      <c r="CH66" s="2225">
        <f t="shared" si="248"/>
        <v>0</v>
      </c>
      <c r="CI66" s="2225">
        <f t="shared" si="248"/>
        <v>0</v>
      </c>
      <c r="CJ66" s="2225">
        <f t="shared" si="248"/>
        <v>0</v>
      </c>
      <c r="CK66" s="2225">
        <f t="shared" si="248"/>
        <v>0</v>
      </c>
      <c r="CL66" s="2225">
        <f t="shared" si="248"/>
        <v>0</v>
      </c>
      <c r="CM66" s="2225">
        <f t="shared" si="248"/>
        <v>0</v>
      </c>
      <c r="CN66" s="2225">
        <f t="shared" si="248"/>
        <v>0</v>
      </c>
      <c r="CO66" s="2225">
        <f t="shared" si="248"/>
        <v>0</v>
      </c>
      <c r="CP66" s="2225">
        <f t="shared" si="248"/>
        <v>0</v>
      </c>
      <c r="CQ66" s="2225">
        <f t="shared" si="248"/>
        <v>0</v>
      </c>
      <c r="CR66" s="2225">
        <f t="shared" si="248"/>
        <v>0</v>
      </c>
      <c r="CS66" s="2225">
        <f t="shared" si="248"/>
        <v>0</v>
      </c>
      <c r="CT66" s="2225">
        <f t="shared" si="248"/>
        <v>0</v>
      </c>
      <c r="CU66" s="2226">
        <f t="shared" si="248"/>
        <v>0</v>
      </c>
      <c r="CV66" s="2224">
        <f t="shared" si="248"/>
        <v>0</v>
      </c>
      <c r="CW66" s="2225">
        <f t="shared" si="248"/>
        <v>0</v>
      </c>
      <c r="CX66" s="2225">
        <f t="shared" si="248"/>
        <v>0</v>
      </c>
      <c r="CY66" s="2225">
        <f t="shared" si="248"/>
        <v>0</v>
      </c>
      <c r="CZ66" s="2225">
        <f t="shared" si="248"/>
        <v>0</v>
      </c>
      <c r="DA66" s="2225">
        <f t="shared" si="248"/>
        <v>0</v>
      </c>
      <c r="DB66" s="2225">
        <f t="shared" si="248"/>
        <v>0</v>
      </c>
      <c r="DC66" s="2225">
        <f t="shared" si="248"/>
        <v>0</v>
      </c>
      <c r="DD66" s="2225">
        <f t="shared" si="248"/>
        <v>0</v>
      </c>
      <c r="DE66" s="2225">
        <f t="shared" si="248"/>
        <v>0</v>
      </c>
      <c r="DF66" s="2225">
        <f t="shared" si="248"/>
        <v>0</v>
      </c>
      <c r="DG66" s="2225">
        <f t="shared" si="248"/>
        <v>0</v>
      </c>
      <c r="DH66" s="2225">
        <f t="shared" si="248"/>
        <v>0</v>
      </c>
      <c r="DI66" s="2225">
        <f t="shared" si="248"/>
        <v>0</v>
      </c>
      <c r="DJ66" s="2225">
        <f t="shared" si="248"/>
        <v>0</v>
      </c>
      <c r="DK66" s="2225">
        <f t="shared" si="248"/>
        <v>0</v>
      </c>
      <c r="DL66" s="2225">
        <f t="shared" si="248"/>
        <v>0</v>
      </c>
      <c r="DM66" s="2225">
        <f t="shared" si="248"/>
        <v>0</v>
      </c>
      <c r="DN66" s="2226">
        <f t="shared" si="248"/>
        <v>0</v>
      </c>
      <c r="DO66" s="2224">
        <f t="shared" si="248"/>
        <v>0</v>
      </c>
      <c r="DP66" s="2225">
        <f t="shared" si="248"/>
        <v>0</v>
      </c>
      <c r="DQ66" s="2225">
        <f t="shared" si="248"/>
        <v>0</v>
      </c>
      <c r="DR66" s="2225">
        <f t="shared" si="248"/>
        <v>0</v>
      </c>
      <c r="DS66" s="2225">
        <f t="shared" si="248"/>
        <v>0</v>
      </c>
      <c r="DT66" s="2225">
        <f t="shared" si="248"/>
        <v>0</v>
      </c>
      <c r="DU66" s="2225">
        <f t="shared" si="248"/>
        <v>0</v>
      </c>
      <c r="DV66" s="2225">
        <f t="shared" si="248"/>
        <v>0</v>
      </c>
      <c r="DW66" s="2225">
        <f t="shared" si="248"/>
        <v>0</v>
      </c>
      <c r="DX66" s="2225">
        <f t="shared" si="248"/>
        <v>0</v>
      </c>
      <c r="DY66" s="2225">
        <f t="shared" si="248"/>
        <v>0</v>
      </c>
      <c r="DZ66" s="2225">
        <f t="shared" si="248"/>
        <v>0</v>
      </c>
      <c r="EA66" s="2225">
        <f t="shared" si="248"/>
        <v>0</v>
      </c>
      <c r="EB66" s="2225">
        <f t="shared" ref="EB66:GM66" si="249">EB58+EB65</f>
        <v>0</v>
      </c>
      <c r="EC66" s="2225">
        <f t="shared" si="249"/>
        <v>0</v>
      </c>
      <c r="ED66" s="2225">
        <f t="shared" si="249"/>
        <v>0</v>
      </c>
      <c r="EE66" s="2225">
        <f t="shared" si="249"/>
        <v>0</v>
      </c>
      <c r="EF66" s="2225">
        <f t="shared" si="249"/>
        <v>0</v>
      </c>
      <c r="EG66" s="2226">
        <f t="shared" si="249"/>
        <v>0</v>
      </c>
      <c r="EH66" s="2224">
        <f t="shared" si="249"/>
        <v>0</v>
      </c>
      <c r="EI66" s="2225">
        <f t="shared" si="249"/>
        <v>0</v>
      </c>
      <c r="EJ66" s="2225">
        <f t="shared" si="249"/>
        <v>0</v>
      </c>
      <c r="EK66" s="2225">
        <f t="shared" si="249"/>
        <v>0</v>
      </c>
      <c r="EL66" s="2225">
        <f t="shared" si="249"/>
        <v>0</v>
      </c>
      <c r="EM66" s="2225">
        <f t="shared" si="249"/>
        <v>0</v>
      </c>
      <c r="EN66" s="2225">
        <f t="shared" si="249"/>
        <v>0</v>
      </c>
      <c r="EO66" s="2225">
        <f t="shared" si="249"/>
        <v>0</v>
      </c>
      <c r="EP66" s="2225">
        <f t="shared" si="249"/>
        <v>0</v>
      </c>
      <c r="EQ66" s="2225">
        <f t="shared" si="249"/>
        <v>0</v>
      </c>
      <c r="ER66" s="2225">
        <f t="shared" si="249"/>
        <v>0</v>
      </c>
      <c r="ES66" s="2225">
        <f t="shared" si="249"/>
        <v>0</v>
      </c>
      <c r="ET66" s="2225">
        <f t="shared" si="249"/>
        <v>0</v>
      </c>
      <c r="EU66" s="2225">
        <f t="shared" si="249"/>
        <v>0</v>
      </c>
      <c r="EV66" s="2225">
        <f t="shared" si="249"/>
        <v>0</v>
      </c>
      <c r="EW66" s="2225">
        <f t="shared" si="249"/>
        <v>0</v>
      </c>
      <c r="EX66" s="2225">
        <f t="shared" si="249"/>
        <v>0</v>
      </c>
      <c r="EY66" s="2225">
        <f t="shared" si="249"/>
        <v>0</v>
      </c>
      <c r="EZ66" s="2226">
        <f t="shared" si="249"/>
        <v>0</v>
      </c>
      <c r="FA66" s="2224">
        <f t="shared" si="249"/>
        <v>0</v>
      </c>
      <c r="FB66" s="2225">
        <f t="shared" si="249"/>
        <v>0</v>
      </c>
      <c r="FC66" s="2225">
        <f t="shared" si="249"/>
        <v>0</v>
      </c>
      <c r="FD66" s="2225">
        <f t="shared" si="249"/>
        <v>0</v>
      </c>
      <c r="FE66" s="2225">
        <f t="shared" si="249"/>
        <v>0</v>
      </c>
      <c r="FF66" s="2225">
        <f t="shared" si="249"/>
        <v>0</v>
      </c>
      <c r="FG66" s="2225">
        <f t="shared" si="249"/>
        <v>0</v>
      </c>
      <c r="FH66" s="2225">
        <f t="shared" si="249"/>
        <v>0</v>
      </c>
      <c r="FI66" s="2225">
        <f t="shared" si="249"/>
        <v>0</v>
      </c>
      <c r="FJ66" s="2225">
        <f t="shared" si="249"/>
        <v>0</v>
      </c>
      <c r="FK66" s="2225">
        <f t="shared" si="249"/>
        <v>0</v>
      </c>
      <c r="FL66" s="2225">
        <f t="shared" si="249"/>
        <v>0</v>
      </c>
      <c r="FM66" s="2846">
        <f t="shared" si="249"/>
        <v>0</v>
      </c>
      <c r="FN66" s="2225">
        <f t="shared" si="249"/>
        <v>0</v>
      </c>
      <c r="FO66" s="2225">
        <f t="shared" si="249"/>
        <v>0</v>
      </c>
      <c r="FP66" s="2225">
        <f t="shared" si="249"/>
        <v>0</v>
      </c>
      <c r="FQ66" s="2225">
        <f t="shared" si="249"/>
        <v>0</v>
      </c>
      <c r="FR66" s="2225">
        <f t="shared" si="249"/>
        <v>0</v>
      </c>
      <c r="FS66" s="2226">
        <f t="shared" si="249"/>
        <v>0</v>
      </c>
      <c r="FT66" s="2224">
        <f t="shared" si="249"/>
        <v>0</v>
      </c>
      <c r="FU66" s="2225">
        <f t="shared" si="249"/>
        <v>0</v>
      </c>
      <c r="FV66" s="2225">
        <f t="shared" si="249"/>
        <v>0</v>
      </c>
      <c r="FW66" s="2225">
        <f t="shared" si="249"/>
        <v>0</v>
      </c>
      <c r="FX66" s="2225">
        <f t="shared" si="249"/>
        <v>0</v>
      </c>
      <c r="FY66" s="2225">
        <f t="shared" si="249"/>
        <v>0</v>
      </c>
      <c r="FZ66" s="2225">
        <f t="shared" si="249"/>
        <v>0</v>
      </c>
      <c r="GA66" s="2225">
        <f t="shared" si="249"/>
        <v>0</v>
      </c>
      <c r="GB66" s="2225">
        <f t="shared" si="249"/>
        <v>0</v>
      </c>
      <c r="GC66" s="2225">
        <f t="shared" si="249"/>
        <v>0</v>
      </c>
      <c r="GD66" s="2225">
        <f t="shared" si="249"/>
        <v>0</v>
      </c>
      <c r="GE66" s="2225">
        <f t="shared" si="249"/>
        <v>0</v>
      </c>
      <c r="GF66" s="2225">
        <f t="shared" si="249"/>
        <v>0</v>
      </c>
      <c r="GG66" s="2225">
        <f t="shared" si="249"/>
        <v>0</v>
      </c>
      <c r="GH66" s="2225">
        <f t="shared" si="249"/>
        <v>0</v>
      </c>
      <c r="GI66" s="2225">
        <f t="shared" si="249"/>
        <v>0</v>
      </c>
      <c r="GJ66" s="2225">
        <f t="shared" si="249"/>
        <v>0</v>
      </c>
      <c r="GK66" s="2225">
        <f t="shared" si="249"/>
        <v>0</v>
      </c>
      <c r="GL66" s="2226">
        <f t="shared" si="249"/>
        <v>0</v>
      </c>
      <c r="GM66" s="2224">
        <f t="shared" si="249"/>
        <v>0</v>
      </c>
      <c r="GN66" s="2225">
        <f t="shared" ref="GN66:IY66" si="250">GN58+GN65</f>
        <v>0</v>
      </c>
      <c r="GO66" s="2225">
        <f t="shared" si="250"/>
        <v>0</v>
      </c>
      <c r="GP66" s="2225">
        <f t="shared" si="250"/>
        <v>0</v>
      </c>
      <c r="GQ66" s="2225">
        <f t="shared" si="250"/>
        <v>0</v>
      </c>
      <c r="GR66" s="2225">
        <f t="shared" si="250"/>
        <v>0</v>
      </c>
      <c r="GS66" s="2225">
        <f t="shared" si="250"/>
        <v>0</v>
      </c>
      <c r="GT66" s="2225">
        <f t="shared" si="250"/>
        <v>0</v>
      </c>
      <c r="GU66" s="2225">
        <f t="shared" si="250"/>
        <v>0</v>
      </c>
      <c r="GV66" s="2225">
        <f t="shared" si="250"/>
        <v>0</v>
      </c>
      <c r="GW66" s="2225">
        <f t="shared" si="250"/>
        <v>0</v>
      </c>
      <c r="GX66" s="2225">
        <f t="shared" si="250"/>
        <v>0</v>
      </c>
      <c r="GY66" s="2225">
        <f t="shared" si="250"/>
        <v>0</v>
      </c>
      <c r="GZ66" s="2225">
        <f t="shared" si="250"/>
        <v>0</v>
      </c>
      <c r="HA66" s="2225">
        <f t="shared" si="250"/>
        <v>0</v>
      </c>
      <c r="HB66" s="2225">
        <f t="shared" si="250"/>
        <v>0</v>
      </c>
      <c r="HC66" s="2225">
        <f t="shared" si="250"/>
        <v>0</v>
      </c>
      <c r="HD66" s="2225">
        <f t="shared" si="250"/>
        <v>0</v>
      </c>
      <c r="HE66" s="2226">
        <f t="shared" si="250"/>
        <v>0</v>
      </c>
      <c r="HF66" s="2224">
        <f t="shared" si="250"/>
        <v>0</v>
      </c>
      <c r="HG66" s="2225">
        <f t="shared" si="250"/>
        <v>0</v>
      </c>
      <c r="HH66" s="2225">
        <f t="shared" si="250"/>
        <v>0</v>
      </c>
      <c r="HI66" s="2225">
        <f t="shared" si="250"/>
        <v>0</v>
      </c>
      <c r="HJ66" s="2225">
        <f t="shared" si="250"/>
        <v>0</v>
      </c>
      <c r="HK66" s="2225">
        <f t="shared" si="250"/>
        <v>0</v>
      </c>
      <c r="HL66" s="2225">
        <f t="shared" si="250"/>
        <v>0</v>
      </c>
      <c r="HM66" s="2225">
        <f t="shared" si="250"/>
        <v>0</v>
      </c>
      <c r="HN66" s="2225">
        <f t="shared" si="250"/>
        <v>0</v>
      </c>
      <c r="HO66" s="2225">
        <f t="shared" si="250"/>
        <v>0</v>
      </c>
      <c r="HP66" s="2225">
        <f t="shared" si="250"/>
        <v>0</v>
      </c>
      <c r="HQ66" s="2225">
        <f t="shared" si="250"/>
        <v>0</v>
      </c>
      <c r="HR66" s="2225">
        <f t="shared" si="250"/>
        <v>0</v>
      </c>
      <c r="HS66" s="2225">
        <f t="shared" si="250"/>
        <v>0</v>
      </c>
      <c r="HT66" s="2225">
        <f t="shared" si="250"/>
        <v>0</v>
      </c>
      <c r="HU66" s="2225">
        <f t="shared" si="250"/>
        <v>0</v>
      </c>
      <c r="HV66" s="2225">
        <f t="shared" si="250"/>
        <v>0</v>
      </c>
      <c r="HW66" s="2225">
        <f t="shared" si="250"/>
        <v>0</v>
      </c>
      <c r="HX66" s="2226">
        <f t="shared" si="250"/>
        <v>0</v>
      </c>
      <c r="HY66" s="391"/>
      <c r="HZ66" s="2228">
        <f t="shared" ref="HZ66:IS66" si="251">HZ58+HZ65</f>
        <v>0</v>
      </c>
      <c r="IA66" s="2224">
        <f t="shared" si="251"/>
        <v>0</v>
      </c>
      <c r="IB66" s="2225">
        <f t="shared" si="251"/>
        <v>0</v>
      </c>
      <c r="IC66" s="2225">
        <f t="shared" si="251"/>
        <v>0</v>
      </c>
      <c r="ID66" s="2225">
        <f t="shared" si="251"/>
        <v>0</v>
      </c>
      <c r="IE66" s="2225">
        <f t="shared" si="251"/>
        <v>0</v>
      </c>
      <c r="IF66" s="2225">
        <f t="shared" si="251"/>
        <v>0</v>
      </c>
      <c r="IG66" s="2225">
        <f t="shared" si="251"/>
        <v>0</v>
      </c>
      <c r="IH66" s="2225">
        <f t="shared" si="251"/>
        <v>0</v>
      </c>
      <c r="II66" s="2225">
        <f t="shared" si="251"/>
        <v>0</v>
      </c>
      <c r="IJ66" s="2225">
        <f t="shared" si="251"/>
        <v>0</v>
      </c>
      <c r="IK66" s="2225">
        <f t="shared" si="251"/>
        <v>0</v>
      </c>
      <c r="IL66" s="2225">
        <f t="shared" si="251"/>
        <v>0</v>
      </c>
      <c r="IM66" s="2225">
        <f t="shared" si="251"/>
        <v>0</v>
      </c>
      <c r="IN66" s="2225">
        <f t="shared" si="251"/>
        <v>0</v>
      </c>
      <c r="IO66" s="2225">
        <f t="shared" si="251"/>
        <v>0</v>
      </c>
      <c r="IP66" s="2225">
        <f t="shared" si="251"/>
        <v>0</v>
      </c>
      <c r="IQ66" s="2225">
        <f t="shared" si="251"/>
        <v>0</v>
      </c>
      <c r="IR66" s="2225">
        <f t="shared" si="251"/>
        <v>0</v>
      </c>
      <c r="IS66" s="2229">
        <f t="shared" si="251"/>
        <v>0</v>
      </c>
      <c r="IT66" s="807"/>
      <c r="IU66" s="2230">
        <f>IU58+IU65</f>
        <v>0</v>
      </c>
    </row>
    <row r="67" spans="1:255" ht="15.5" hidden="1" x14ac:dyDescent="0.35">
      <c r="A67" s="1378" t="s">
        <v>225</v>
      </c>
      <c r="B67" s="1379"/>
      <c r="C67" s="1380"/>
      <c r="D67" s="1381"/>
      <c r="E67" s="1381"/>
      <c r="F67" s="1381"/>
      <c r="G67" s="1381"/>
      <c r="H67" s="1381"/>
      <c r="I67" s="1381"/>
      <c r="J67" s="1381"/>
      <c r="K67" s="1381"/>
      <c r="L67" s="1381"/>
      <c r="M67" s="1381"/>
      <c r="N67" s="1381"/>
      <c r="O67" s="1381"/>
      <c r="P67" s="1381"/>
      <c r="Q67" s="1381"/>
      <c r="R67" s="1381"/>
      <c r="S67" s="1381"/>
      <c r="T67" s="1381"/>
      <c r="U67" s="1381"/>
      <c r="V67" s="1381"/>
      <c r="W67" s="1382"/>
      <c r="X67" s="1381"/>
      <c r="Y67" s="1381"/>
      <c r="Z67" s="1381"/>
      <c r="AA67" s="1381"/>
      <c r="AB67" s="1381"/>
      <c r="AC67" s="1381"/>
      <c r="AD67" s="1381"/>
      <c r="AE67" s="1381"/>
      <c r="AF67" s="1381"/>
      <c r="AG67" s="1381"/>
      <c r="AH67" s="1381"/>
      <c r="AI67" s="1381"/>
      <c r="AJ67" s="1381"/>
      <c r="AK67" s="1381"/>
      <c r="AL67" s="1381"/>
      <c r="AM67" s="1381"/>
      <c r="AN67" s="1381"/>
      <c r="AO67" s="1381"/>
      <c r="AP67" s="1382"/>
      <c r="AQ67" s="1381"/>
      <c r="AR67" s="1381"/>
      <c r="AS67" s="1381"/>
      <c r="AT67" s="1381"/>
      <c r="AU67" s="1381"/>
      <c r="AV67" s="1381"/>
      <c r="AW67" s="1381"/>
      <c r="AX67" s="1381"/>
      <c r="AY67" s="1381"/>
      <c r="AZ67" s="1381"/>
      <c r="BA67" s="1381"/>
      <c r="BB67" s="1381"/>
      <c r="BC67" s="1381"/>
      <c r="BD67" s="1381"/>
      <c r="BE67" s="1381"/>
      <c r="BF67" s="1381"/>
      <c r="BG67" s="1381"/>
      <c r="BH67" s="1381"/>
      <c r="BI67" s="1382"/>
      <c r="BJ67" s="1381"/>
      <c r="BK67" s="1381"/>
      <c r="BL67" s="1381"/>
      <c r="BM67" s="1381"/>
      <c r="BN67" s="1381"/>
      <c r="BO67" s="1381"/>
      <c r="BP67" s="1381"/>
      <c r="BQ67" s="1381"/>
      <c r="BR67" s="1381"/>
      <c r="BS67" s="1381"/>
      <c r="BT67" s="1381"/>
      <c r="BU67" s="1381"/>
      <c r="BV67" s="1381"/>
      <c r="BW67" s="1381"/>
      <c r="BX67" s="1381"/>
      <c r="BY67" s="1381"/>
      <c r="BZ67" s="1381"/>
      <c r="CA67" s="1381"/>
      <c r="CB67" s="1382"/>
      <c r="CC67" s="1381"/>
      <c r="CD67" s="1381"/>
      <c r="CE67" s="1381"/>
      <c r="CF67" s="1381"/>
      <c r="CG67" s="1381"/>
      <c r="CH67" s="1381"/>
      <c r="CI67" s="1381"/>
      <c r="CJ67" s="1381"/>
      <c r="CK67" s="1381"/>
      <c r="CL67" s="1381"/>
      <c r="CM67" s="1381"/>
      <c r="CN67" s="1381"/>
      <c r="CO67" s="1381"/>
      <c r="CP67" s="1381"/>
      <c r="CQ67" s="1381"/>
      <c r="CR67" s="1381"/>
      <c r="CS67" s="1381"/>
      <c r="CT67" s="1381"/>
      <c r="CU67" s="1382"/>
      <c r="CV67" s="1381"/>
      <c r="CW67" s="1381"/>
      <c r="CX67" s="1381"/>
      <c r="CY67" s="1381"/>
      <c r="CZ67" s="1381"/>
      <c r="DA67" s="1381"/>
      <c r="DB67" s="1381"/>
      <c r="DC67" s="1381"/>
      <c r="DD67" s="1381"/>
      <c r="DE67" s="1381"/>
      <c r="DF67" s="1381"/>
      <c r="DG67" s="1381"/>
      <c r="DH67" s="1381"/>
      <c r="DI67" s="1381"/>
      <c r="DJ67" s="1381"/>
      <c r="DK67" s="1381"/>
      <c r="DL67" s="1381"/>
      <c r="DM67" s="1381"/>
      <c r="DN67" s="1382"/>
      <c r="DO67" s="1381"/>
      <c r="DP67" s="1381"/>
      <c r="DQ67" s="1381"/>
      <c r="DR67" s="1381"/>
      <c r="DS67" s="1381"/>
      <c r="DT67" s="1381"/>
      <c r="DU67" s="1381"/>
      <c r="DV67" s="1381"/>
      <c r="DW67" s="1381"/>
      <c r="DX67" s="1381"/>
      <c r="DY67" s="1381"/>
      <c r="DZ67" s="1381"/>
      <c r="EA67" s="1381"/>
      <c r="EB67" s="1381"/>
      <c r="EC67" s="1381"/>
      <c r="ED67" s="1381"/>
      <c r="EE67" s="1381"/>
      <c r="EF67" s="1381"/>
      <c r="EG67" s="1382"/>
      <c r="EH67" s="1381"/>
      <c r="EI67" s="1381"/>
      <c r="EJ67" s="1381"/>
      <c r="EK67" s="1381"/>
      <c r="EL67" s="1381"/>
      <c r="EM67" s="1381"/>
      <c r="EN67" s="1381"/>
      <c r="EO67" s="1381"/>
      <c r="EP67" s="1381"/>
      <c r="EQ67" s="1381"/>
      <c r="ER67" s="1381"/>
      <c r="ES67" s="1381"/>
      <c r="ET67" s="1381"/>
      <c r="EU67" s="1381"/>
      <c r="EV67" s="1381"/>
      <c r="EW67" s="1381"/>
      <c r="EX67" s="1381"/>
      <c r="EY67" s="1381"/>
      <c r="EZ67" s="1382"/>
      <c r="FA67" s="1381"/>
      <c r="FB67" s="1381"/>
      <c r="FC67" s="1381"/>
      <c r="FD67" s="1381"/>
      <c r="FE67" s="1381"/>
      <c r="FF67" s="1381"/>
      <c r="FG67" s="1381"/>
      <c r="FH67" s="1381"/>
      <c r="FI67" s="1381"/>
      <c r="FJ67" s="1381"/>
      <c r="FK67" s="1381"/>
      <c r="FL67" s="1381"/>
      <c r="FM67" s="2847"/>
      <c r="FN67" s="1381"/>
      <c r="FO67" s="1381"/>
      <c r="FP67" s="1381"/>
      <c r="FQ67" s="1381"/>
      <c r="FR67" s="1381"/>
      <c r="FS67" s="1382"/>
      <c r="FT67" s="1381"/>
      <c r="FU67" s="1381"/>
      <c r="FV67" s="1381"/>
      <c r="FW67" s="1381"/>
      <c r="FX67" s="1381"/>
      <c r="FY67" s="1381"/>
      <c r="FZ67" s="1381"/>
      <c r="GA67" s="1381"/>
      <c r="GB67" s="1381"/>
      <c r="GC67" s="1381"/>
      <c r="GD67" s="1381"/>
      <c r="GE67" s="1381"/>
      <c r="GF67" s="1381"/>
      <c r="GG67" s="1381"/>
      <c r="GH67" s="1381"/>
      <c r="GI67" s="1381"/>
      <c r="GJ67" s="1381"/>
      <c r="GK67" s="1381"/>
      <c r="GL67" s="1382"/>
      <c r="GM67" s="1381"/>
      <c r="GN67" s="1381"/>
      <c r="GO67" s="1381"/>
      <c r="GP67" s="1381"/>
      <c r="GQ67" s="1381"/>
      <c r="GR67" s="1381"/>
      <c r="GS67" s="1381"/>
      <c r="GT67" s="1381"/>
      <c r="GU67" s="1381"/>
      <c r="GV67" s="1381"/>
      <c r="GW67" s="1381"/>
      <c r="GX67" s="1381"/>
      <c r="GY67" s="1381"/>
      <c r="GZ67" s="1381"/>
      <c r="HA67" s="1381"/>
      <c r="HB67" s="1381"/>
      <c r="HC67" s="1381"/>
      <c r="HD67" s="1381"/>
      <c r="HE67" s="1382"/>
      <c r="HF67" s="1381"/>
      <c r="HG67" s="1381"/>
      <c r="HH67" s="1381"/>
      <c r="HI67" s="1381"/>
      <c r="HJ67" s="1381"/>
      <c r="HK67" s="1381"/>
      <c r="HL67" s="1381"/>
      <c r="HM67" s="1381"/>
      <c r="HN67" s="1381"/>
      <c r="HO67" s="1381"/>
      <c r="HP67" s="1381"/>
      <c r="HQ67" s="1381"/>
      <c r="HR67" s="1381"/>
      <c r="HS67" s="1381"/>
      <c r="HT67" s="1381"/>
      <c r="HU67" s="1381"/>
      <c r="HV67" s="1381"/>
      <c r="HW67" s="1381"/>
      <c r="HX67" s="1382"/>
      <c r="HY67" s="391"/>
      <c r="HZ67" s="1384"/>
      <c r="IA67" s="1381"/>
      <c r="IB67" s="1381"/>
      <c r="IC67" s="1381"/>
      <c r="ID67" s="1381"/>
      <c r="IE67" s="1381"/>
      <c r="IF67" s="1381"/>
      <c r="IG67" s="1381"/>
      <c r="IH67" s="1381"/>
      <c r="II67" s="1381"/>
      <c r="IJ67" s="1381"/>
      <c r="IK67" s="1381"/>
      <c r="IL67" s="1381"/>
      <c r="IM67" s="1381"/>
      <c r="IN67" s="1381"/>
      <c r="IO67" s="1381"/>
      <c r="IP67" s="1381"/>
      <c r="IQ67" s="1381"/>
      <c r="IR67" s="1381"/>
      <c r="IS67" s="1385"/>
      <c r="IT67" s="330"/>
      <c r="IU67" s="1386"/>
    </row>
    <row r="68" spans="1:255" ht="15.5" hidden="1" x14ac:dyDescent="0.35">
      <c r="A68" s="4556" t="s">
        <v>214</v>
      </c>
      <c r="B68" s="4535" t="s">
        <v>215</v>
      </c>
      <c r="C68" s="4536"/>
      <c r="D68" s="332">
        <v>0</v>
      </c>
      <c r="E68" s="333">
        <v>0</v>
      </c>
      <c r="F68" s="334">
        <v>0</v>
      </c>
      <c r="G68" s="334">
        <v>0</v>
      </c>
      <c r="H68" s="335">
        <v>0</v>
      </c>
      <c r="I68" s="336">
        <v>0</v>
      </c>
      <c r="J68" s="337">
        <v>0</v>
      </c>
      <c r="K68" s="335">
        <v>0</v>
      </c>
      <c r="L68" s="336">
        <v>0</v>
      </c>
      <c r="M68" s="2848">
        <v>0</v>
      </c>
      <c r="N68" s="339">
        <v>0</v>
      </c>
      <c r="O68" s="2849">
        <v>0</v>
      </c>
      <c r="P68" s="334">
        <v>0</v>
      </c>
      <c r="Q68" s="341">
        <f t="shared" ref="Q68:Q73" si="252">SUM(M68:P68)</f>
        <v>0</v>
      </c>
      <c r="R68" s="2848">
        <v>0</v>
      </c>
      <c r="S68" s="334">
        <v>0</v>
      </c>
      <c r="T68" s="2849">
        <v>0</v>
      </c>
      <c r="U68" s="334">
        <v>0</v>
      </c>
      <c r="V68" s="344">
        <f t="shared" ref="V68:V73" si="253">SUM(R68:U68)</f>
        <v>0</v>
      </c>
      <c r="W68" s="345">
        <v>0</v>
      </c>
      <c r="X68" s="333">
        <v>0</v>
      </c>
      <c r="Y68" s="334">
        <v>0</v>
      </c>
      <c r="Z68" s="334">
        <v>0</v>
      </c>
      <c r="AA68" s="335">
        <v>0</v>
      </c>
      <c r="AB68" s="336">
        <v>0</v>
      </c>
      <c r="AC68" s="337">
        <v>0</v>
      </c>
      <c r="AD68" s="335">
        <v>0</v>
      </c>
      <c r="AE68" s="336">
        <v>0</v>
      </c>
      <c r="AF68" s="2848">
        <v>0</v>
      </c>
      <c r="AG68" s="339">
        <v>0</v>
      </c>
      <c r="AH68" s="2849">
        <v>0</v>
      </c>
      <c r="AI68" s="334">
        <v>0</v>
      </c>
      <c r="AJ68" s="341">
        <f t="shared" ref="AJ68:AJ73" si="254">SUM(AF68:AI68)</f>
        <v>0</v>
      </c>
      <c r="AK68" s="2848">
        <v>0</v>
      </c>
      <c r="AL68" s="334">
        <v>0</v>
      </c>
      <c r="AM68" s="2849">
        <v>0</v>
      </c>
      <c r="AN68" s="334">
        <v>0</v>
      </c>
      <c r="AO68" s="344">
        <f t="shared" ref="AO68:AO73" si="255">SUM(AK68:AN68)</f>
        <v>0</v>
      </c>
      <c r="AP68" s="345">
        <v>0</v>
      </c>
      <c r="AQ68" s="333">
        <v>0</v>
      </c>
      <c r="AR68" s="334">
        <v>0</v>
      </c>
      <c r="AS68" s="334">
        <v>0</v>
      </c>
      <c r="AT68" s="335">
        <v>0</v>
      </c>
      <c r="AU68" s="336">
        <v>0</v>
      </c>
      <c r="AV68" s="337">
        <v>0</v>
      </c>
      <c r="AW68" s="335">
        <v>0</v>
      </c>
      <c r="AX68" s="336">
        <v>0</v>
      </c>
      <c r="AY68" s="2848">
        <v>0</v>
      </c>
      <c r="AZ68" s="339">
        <v>0</v>
      </c>
      <c r="BA68" s="2849">
        <v>0</v>
      </c>
      <c r="BB68" s="334">
        <v>0</v>
      </c>
      <c r="BC68" s="341">
        <f t="shared" ref="BC68:BC73" si="256">SUM(AY68:BB68)</f>
        <v>0</v>
      </c>
      <c r="BD68" s="2848">
        <v>0</v>
      </c>
      <c r="BE68" s="334">
        <v>0</v>
      </c>
      <c r="BF68" s="2849">
        <v>0</v>
      </c>
      <c r="BG68" s="334">
        <v>0</v>
      </c>
      <c r="BH68" s="344">
        <f t="shared" ref="BH68:BH73" si="257">SUM(BD68:BG68)</f>
        <v>0</v>
      </c>
      <c r="BI68" s="345">
        <v>0</v>
      </c>
      <c r="BJ68" s="333">
        <v>0</v>
      </c>
      <c r="BK68" s="334">
        <v>0</v>
      </c>
      <c r="BL68" s="334">
        <v>0</v>
      </c>
      <c r="BM68" s="335">
        <v>0</v>
      </c>
      <c r="BN68" s="336">
        <v>0</v>
      </c>
      <c r="BO68" s="337">
        <v>0</v>
      </c>
      <c r="BP68" s="335">
        <v>0</v>
      </c>
      <c r="BQ68" s="336">
        <v>0</v>
      </c>
      <c r="BR68" s="2848">
        <v>0</v>
      </c>
      <c r="BS68" s="339">
        <v>0</v>
      </c>
      <c r="BT68" s="2849">
        <v>0</v>
      </c>
      <c r="BU68" s="334">
        <v>0</v>
      </c>
      <c r="BV68" s="341">
        <f t="shared" ref="BV68:BV73" si="258">SUM(BR68:BU68)</f>
        <v>0</v>
      </c>
      <c r="BW68" s="2848">
        <v>0</v>
      </c>
      <c r="BX68" s="334">
        <v>0</v>
      </c>
      <c r="BY68" s="2849">
        <v>0</v>
      </c>
      <c r="BZ68" s="334">
        <v>0</v>
      </c>
      <c r="CA68" s="344">
        <f t="shared" ref="CA68:CA73" si="259">SUM(BW68:BZ68)</f>
        <v>0</v>
      </c>
      <c r="CB68" s="345">
        <v>0</v>
      </c>
      <c r="CC68" s="333">
        <v>0</v>
      </c>
      <c r="CD68" s="334">
        <v>0</v>
      </c>
      <c r="CE68" s="334">
        <v>0</v>
      </c>
      <c r="CF68" s="335">
        <v>0</v>
      </c>
      <c r="CG68" s="336">
        <v>0</v>
      </c>
      <c r="CH68" s="337">
        <v>0</v>
      </c>
      <c r="CI68" s="335">
        <v>0</v>
      </c>
      <c r="CJ68" s="336">
        <v>0</v>
      </c>
      <c r="CK68" s="2848">
        <v>0</v>
      </c>
      <c r="CL68" s="339">
        <v>0</v>
      </c>
      <c r="CM68" s="2849">
        <v>0</v>
      </c>
      <c r="CN68" s="334">
        <v>0</v>
      </c>
      <c r="CO68" s="341">
        <f t="shared" ref="CO68:CO73" si="260">SUM(CK68:CN68)</f>
        <v>0</v>
      </c>
      <c r="CP68" s="2848">
        <v>0</v>
      </c>
      <c r="CQ68" s="334">
        <v>0</v>
      </c>
      <c r="CR68" s="2849">
        <v>0</v>
      </c>
      <c r="CS68" s="334">
        <v>0</v>
      </c>
      <c r="CT68" s="344">
        <f t="shared" ref="CT68:CT73" si="261">SUM(CP68:CS68)</f>
        <v>0</v>
      </c>
      <c r="CU68" s="345">
        <v>0</v>
      </c>
      <c r="CV68" s="333">
        <v>0</v>
      </c>
      <c r="CW68" s="334">
        <v>0</v>
      </c>
      <c r="CX68" s="334">
        <v>0</v>
      </c>
      <c r="CY68" s="335">
        <v>0</v>
      </c>
      <c r="CZ68" s="336">
        <v>0</v>
      </c>
      <c r="DA68" s="337">
        <v>0</v>
      </c>
      <c r="DB68" s="335">
        <v>0</v>
      </c>
      <c r="DC68" s="336">
        <v>0</v>
      </c>
      <c r="DD68" s="2848">
        <v>0</v>
      </c>
      <c r="DE68" s="339">
        <v>0</v>
      </c>
      <c r="DF68" s="2849">
        <v>0</v>
      </c>
      <c r="DG68" s="334">
        <v>0</v>
      </c>
      <c r="DH68" s="341">
        <f t="shared" ref="DH68:DH73" si="262">SUM(DD68:DG68)</f>
        <v>0</v>
      </c>
      <c r="DI68" s="2848">
        <v>0</v>
      </c>
      <c r="DJ68" s="334">
        <v>0</v>
      </c>
      <c r="DK68" s="2849">
        <v>0</v>
      </c>
      <c r="DL68" s="334">
        <v>0</v>
      </c>
      <c r="DM68" s="344">
        <f t="shared" ref="DM68:DM73" si="263">SUM(DI68:DL68)</f>
        <v>0</v>
      </c>
      <c r="DN68" s="345">
        <v>0</v>
      </c>
      <c r="DO68" s="333">
        <v>0</v>
      </c>
      <c r="DP68" s="334">
        <v>0</v>
      </c>
      <c r="DQ68" s="334">
        <v>0</v>
      </c>
      <c r="DR68" s="335">
        <v>0</v>
      </c>
      <c r="DS68" s="336">
        <v>0</v>
      </c>
      <c r="DT68" s="337">
        <v>0</v>
      </c>
      <c r="DU68" s="335">
        <v>0</v>
      </c>
      <c r="DV68" s="336">
        <v>0</v>
      </c>
      <c r="DW68" s="2848">
        <v>0</v>
      </c>
      <c r="DX68" s="339">
        <v>0</v>
      </c>
      <c r="DY68" s="2849">
        <v>0</v>
      </c>
      <c r="DZ68" s="334">
        <v>0</v>
      </c>
      <c r="EA68" s="341">
        <f t="shared" ref="EA68:EA73" si="264">SUM(DW68:DZ68)</f>
        <v>0</v>
      </c>
      <c r="EB68" s="2848">
        <v>0</v>
      </c>
      <c r="EC68" s="334">
        <v>0</v>
      </c>
      <c r="ED68" s="2849">
        <v>0</v>
      </c>
      <c r="EE68" s="334">
        <v>0</v>
      </c>
      <c r="EF68" s="344">
        <f t="shared" ref="EF68:EF73" si="265">SUM(EB68:EE68)</f>
        <v>0</v>
      </c>
      <c r="EG68" s="345">
        <v>0</v>
      </c>
      <c r="EH68" s="333">
        <v>0</v>
      </c>
      <c r="EI68" s="334">
        <v>0</v>
      </c>
      <c r="EJ68" s="334">
        <v>0</v>
      </c>
      <c r="EK68" s="335">
        <v>0</v>
      </c>
      <c r="EL68" s="336">
        <v>0</v>
      </c>
      <c r="EM68" s="337">
        <v>0</v>
      </c>
      <c r="EN68" s="335">
        <v>0</v>
      </c>
      <c r="EO68" s="336">
        <v>0</v>
      </c>
      <c r="EP68" s="2848">
        <v>0</v>
      </c>
      <c r="EQ68" s="339">
        <v>0</v>
      </c>
      <c r="ER68" s="2849">
        <v>0</v>
      </c>
      <c r="ES68" s="334">
        <v>0</v>
      </c>
      <c r="ET68" s="341">
        <f t="shared" ref="ET68:ET73" si="266">SUM(EP68:ES68)</f>
        <v>0</v>
      </c>
      <c r="EU68" s="2848">
        <v>0</v>
      </c>
      <c r="EV68" s="334">
        <v>0</v>
      </c>
      <c r="EW68" s="2849">
        <v>0</v>
      </c>
      <c r="EX68" s="334">
        <v>0</v>
      </c>
      <c r="EY68" s="344">
        <f t="shared" ref="EY68:EY73" si="267">SUM(EU68:EX68)</f>
        <v>0</v>
      </c>
      <c r="EZ68" s="345">
        <v>0</v>
      </c>
      <c r="FA68" s="333">
        <v>0</v>
      </c>
      <c r="FB68" s="334">
        <v>0</v>
      </c>
      <c r="FC68" s="334">
        <v>0</v>
      </c>
      <c r="FD68" s="335">
        <v>0</v>
      </c>
      <c r="FE68" s="336">
        <v>0</v>
      </c>
      <c r="FF68" s="337">
        <v>0</v>
      </c>
      <c r="FG68" s="335">
        <v>0</v>
      </c>
      <c r="FH68" s="336">
        <v>0</v>
      </c>
      <c r="FI68" s="2848">
        <v>0</v>
      </c>
      <c r="FJ68" s="339">
        <v>0</v>
      </c>
      <c r="FK68" s="2849">
        <v>0</v>
      </c>
      <c r="FL68" s="334">
        <v>0</v>
      </c>
      <c r="FM68" s="2850">
        <f t="shared" ref="FM68:FM73" si="268">SUM(FI68:FL68)</f>
        <v>0</v>
      </c>
      <c r="FN68" s="2848">
        <v>0</v>
      </c>
      <c r="FO68" s="334">
        <v>0</v>
      </c>
      <c r="FP68" s="2849">
        <v>0</v>
      </c>
      <c r="FQ68" s="334">
        <v>0</v>
      </c>
      <c r="FR68" s="344">
        <f t="shared" ref="FR68:FR73" si="269">SUM(FN68:FQ68)</f>
        <v>0</v>
      </c>
      <c r="FS68" s="345">
        <v>0</v>
      </c>
      <c r="FT68" s="333">
        <v>0</v>
      </c>
      <c r="FU68" s="334">
        <v>0</v>
      </c>
      <c r="FV68" s="334">
        <v>0</v>
      </c>
      <c r="FW68" s="335">
        <v>0</v>
      </c>
      <c r="FX68" s="336">
        <v>0</v>
      </c>
      <c r="FY68" s="337">
        <v>0</v>
      </c>
      <c r="FZ68" s="335">
        <v>0</v>
      </c>
      <c r="GA68" s="336">
        <v>0</v>
      </c>
      <c r="GB68" s="2848">
        <v>0</v>
      </c>
      <c r="GC68" s="339">
        <v>0</v>
      </c>
      <c r="GD68" s="2849">
        <v>0</v>
      </c>
      <c r="GE68" s="334">
        <v>0</v>
      </c>
      <c r="GF68" s="341">
        <f t="shared" ref="GF68:GF73" si="270">SUM(GB68:GE68)</f>
        <v>0</v>
      </c>
      <c r="GG68" s="2848">
        <v>0</v>
      </c>
      <c r="GH68" s="334">
        <v>0</v>
      </c>
      <c r="GI68" s="2849">
        <v>0</v>
      </c>
      <c r="GJ68" s="334">
        <v>0</v>
      </c>
      <c r="GK68" s="344">
        <f t="shared" ref="GK68:GK73" si="271">SUM(GG68:GJ68)</f>
        <v>0</v>
      </c>
      <c r="GL68" s="345">
        <v>0</v>
      </c>
      <c r="GM68" s="333">
        <v>0</v>
      </c>
      <c r="GN68" s="334">
        <v>0</v>
      </c>
      <c r="GO68" s="334">
        <v>0</v>
      </c>
      <c r="GP68" s="335">
        <v>0</v>
      </c>
      <c r="GQ68" s="336">
        <v>0</v>
      </c>
      <c r="GR68" s="337">
        <v>0</v>
      </c>
      <c r="GS68" s="335">
        <v>0</v>
      </c>
      <c r="GT68" s="336">
        <v>0</v>
      </c>
      <c r="GU68" s="2848">
        <v>0</v>
      </c>
      <c r="GV68" s="339">
        <v>0</v>
      </c>
      <c r="GW68" s="2849">
        <v>0</v>
      </c>
      <c r="GX68" s="334">
        <v>0</v>
      </c>
      <c r="GY68" s="341">
        <f t="shared" ref="GY68:GY73" si="272">SUM(GU68:GX68)</f>
        <v>0</v>
      </c>
      <c r="GZ68" s="2848">
        <v>0</v>
      </c>
      <c r="HA68" s="334">
        <v>0</v>
      </c>
      <c r="HB68" s="2849">
        <v>0</v>
      </c>
      <c r="HC68" s="334">
        <v>0</v>
      </c>
      <c r="HD68" s="344">
        <f t="shared" ref="HD68:HD73" si="273">SUM(GZ68:HC68)</f>
        <v>0</v>
      </c>
      <c r="HE68" s="345">
        <v>0</v>
      </c>
      <c r="HF68" s="333">
        <v>0</v>
      </c>
      <c r="HG68" s="334">
        <v>0</v>
      </c>
      <c r="HH68" s="334">
        <v>0</v>
      </c>
      <c r="HI68" s="335">
        <v>0</v>
      </c>
      <c r="HJ68" s="336">
        <v>0</v>
      </c>
      <c r="HK68" s="337">
        <v>0</v>
      </c>
      <c r="HL68" s="335">
        <v>0</v>
      </c>
      <c r="HM68" s="336">
        <v>0</v>
      </c>
      <c r="HN68" s="2848">
        <v>0</v>
      </c>
      <c r="HO68" s="339">
        <v>0</v>
      </c>
      <c r="HP68" s="2849">
        <v>0</v>
      </c>
      <c r="HQ68" s="334">
        <v>0</v>
      </c>
      <c r="HR68" s="341">
        <f t="shared" ref="HR68:HR73" si="274">SUM(HN68:HQ68)</f>
        <v>0</v>
      </c>
      <c r="HS68" s="2848">
        <v>0</v>
      </c>
      <c r="HT68" s="334">
        <v>0</v>
      </c>
      <c r="HU68" s="2849">
        <v>0</v>
      </c>
      <c r="HV68" s="334">
        <v>0</v>
      </c>
      <c r="HW68" s="344">
        <f t="shared" ref="HW68:HW73" si="275">SUM(HS68:HV68)</f>
        <v>0</v>
      </c>
      <c r="HX68" s="345">
        <v>0</v>
      </c>
      <c r="HY68" s="391"/>
      <c r="HZ68" s="392">
        <v>0</v>
      </c>
      <c r="IA68" s="392">
        <f t="shared" ref="IA68:ID73" si="276">E68+X68+AQ68+BJ68+CC68+CV68+DO68+EH68+FA68+FT68+GM68+HF68</f>
        <v>0</v>
      </c>
      <c r="IB68" s="393">
        <f t="shared" si="276"/>
        <v>0</v>
      </c>
      <c r="IC68" s="393">
        <f t="shared" si="276"/>
        <v>0</v>
      </c>
      <c r="ID68" s="394">
        <f t="shared" si="276"/>
        <v>0</v>
      </c>
      <c r="IE68" s="395">
        <v>0</v>
      </c>
      <c r="IF68" s="337">
        <f t="shared" ref="IF68:IG73" si="277">J68+AC68+AV68+BO68+CH68+DA68+DT68+EM68+FF68+FY68+GR68+HK68</f>
        <v>0</v>
      </c>
      <c r="IG68" s="335">
        <f t="shared" si="277"/>
        <v>0</v>
      </c>
      <c r="IH68" s="336">
        <v>0</v>
      </c>
      <c r="II68" s="396">
        <f t="shared" ref="II68:IL73" si="278">M68+AF68+AY68+BR68+CK68+DD68+DW68+EP68+FI68+GB68+GU68+HN68</f>
        <v>0</v>
      </c>
      <c r="IJ68" s="393">
        <f t="shared" si="278"/>
        <v>0</v>
      </c>
      <c r="IK68" s="397">
        <f t="shared" si="278"/>
        <v>0</v>
      </c>
      <c r="IL68" s="393">
        <f t="shared" si="278"/>
        <v>0</v>
      </c>
      <c r="IM68" s="398">
        <f t="shared" ref="IM68:IM81" si="279">SUM(II68:IL68)</f>
        <v>0</v>
      </c>
      <c r="IN68" s="396">
        <f t="shared" ref="IN68:IQ73" si="280">R68+AK68+BD68+BW68+CP68+DI68+EB68+EU68+FN68+GG68+GZ68+HS68</f>
        <v>0</v>
      </c>
      <c r="IO68" s="393">
        <f t="shared" si="280"/>
        <v>0</v>
      </c>
      <c r="IP68" s="397">
        <f t="shared" si="280"/>
        <v>0</v>
      </c>
      <c r="IQ68" s="394">
        <f t="shared" si="280"/>
        <v>0</v>
      </c>
      <c r="IR68" s="399">
        <f t="shared" ref="IR68:IR81" si="281">SUM(IN68:IQ68)</f>
        <v>0</v>
      </c>
      <c r="IS68" s="400">
        <v>0</v>
      </c>
      <c r="IT68" s="330"/>
      <c r="IU68" s="401">
        <v>0</v>
      </c>
    </row>
    <row r="69" spans="1:255" ht="15.5" hidden="1" x14ac:dyDescent="0.35">
      <c r="A69" s="4557"/>
      <c r="B69" s="4537" t="str">
        <f>"CARGOS VAGOS ANTERIORES A 1º DE ABRIL DE"&amp;" "&amp;$D$10&amp;" (VAGOS ATÉ 31 DE MARÇO DE "&amp;$D$10&amp;")"</f>
        <v>CARGOS VAGOS ANTERIORES A 1º DE ABRIL DE 2024 (VAGOS ATÉ 31 DE MARÇO DE 2024)</v>
      </c>
      <c r="C69" s="4538"/>
      <c r="D69" s="403">
        <v>0</v>
      </c>
      <c r="E69" s="2851">
        <v>0</v>
      </c>
      <c r="F69" s="405">
        <v>0</v>
      </c>
      <c r="G69" s="405">
        <v>0</v>
      </c>
      <c r="H69" s="2852">
        <v>0</v>
      </c>
      <c r="I69" s="408">
        <f>SUM(E69:H69)</f>
        <v>0</v>
      </c>
      <c r="J69" s="409">
        <v>0</v>
      </c>
      <c r="K69" s="2852">
        <v>0</v>
      </c>
      <c r="L69" s="408">
        <f>SUM(J69:K69)</f>
        <v>0</v>
      </c>
      <c r="M69" s="409">
        <v>0</v>
      </c>
      <c r="N69" s="2853">
        <v>0</v>
      </c>
      <c r="O69" s="405">
        <v>0</v>
      </c>
      <c r="P69" s="2853">
        <v>0</v>
      </c>
      <c r="Q69" s="412">
        <f t="shared" si="252"/>
        <v>0</v>
      </c>
      <c r="R69" s="409">
        <v>0</v>
      </c>
      <c r="S69" s="2853">
        <v>0</v>
      </c>
      <c r="T69" s="405">
        <v>0</v>
      </c>
      <c r="U69" s="405">
        <v>0</v>
      </c>
      <c r="V69" s="408">
        <f t="shared" si="253"/>
        <v>0</v>
      </c>
      <c r="W69" s="414">
        <f>D69+L69+V69-I69-Q69</f>
        <v>0</v>
      </c>
      <c r="X69" s="2851">
        <v>0</v>
      </c>
      <c r="Y69" s="405">
        <v>0</v>
      </c>
      <c r="Z69" s="405">
        <v>0</v>
      </c>
      <c r="AA69" s="2852">
        <v>0</v>
      </c>
      <c r="AB69" s="408">
        <f>SUM(X69:AA69)</f>
        <v>0</v>
      </c>
      <c r="AC69" s="409">
        <v>0</v>
      </c>
      <c r="AD69" s="2852">
        <v>0</v>
      </c>
      <c r="AE69" s="408">
        <f>SUM(AC69:AD69)</f>
        <v>0</v>
      </c>
      <c r="AF69" s="409">
        <v>0</v>
      </c>
      <c r="AG69" s="2853">
        <v>0</v>
      </c>
      <c r="AH69" s="405">
        <v>0</v>
      </c>
      <c r="AI69" s="2853">
        <v>0</v>
      </c>
      <c r="AJ69" s="412">
        <f t="shared" si="254"/>
        <v>0</v>
      </c>
      <c r="AK69" s="409">
        <v>0</v>
      </c>
      <c r="AL69" s="2853">
        <v>0</v>
      </c>
      <c r="AM69" s="405">
        <v>0</v>
      </c>
      <c r="AN69" s="405">
        <v>0</v>
      </c>
      <c r="AO69" s="408">
        <f t="shared" si="255"/>
        <v>0</v>
      </c>
      <c r="AP69" s="414">
        <f>W69+AE69+AO69-AB69-AJ69</f>
        <v>0</v>
      </c>
      <c r="AQ69" s="2851">
        <v>0</v>
      </c>
      <c r="AR69" s="405">
        <v>0</v>
      </c>
      <c r="AS69" s="405">
        <v>0</v>
      </c>
      <c r="AT69" s="2852">
        <v>0</v>
      </c>
      <c r="AU69" s="408">
        <f>SUM(AQ69:AT69)</f>
        <v>0</v>
      </c>
      <c r="AV69" s="409">
        <v>0</v>
      </c>
      <c r="AW69" s="2852">
        <v>0</v>
      </c>
      <c r="AX69" s="408">
        <f>SUM(AV69:AW69)</f>
        <v>0</v>
      </c>
      <c r="AY69" s="409">
        <v>0</v>
      </c>
      <c r="AZ69" s="2853">
        <v>0</v>
      </c>
      <c r="BA69" s="405">
        <v>0</v>
      </c>
      <c r="BB69" s="2853">
        <v>0</v>
      </c>
      <c r="BC69" s="412">
        <f t="shared" si="256"/>
        <v>0</v>
      </c>
      <c r="BD69" s="409">
        <v>0</v>
      </c>
      <c r="BE69" s="2853">
        <v>0</v>
      </c>
      <c r="BF69" s="405">
        <v>0</v>
      </c>
      <c r="BG69" s="405">
        <v>0</v>
      </c>
      <c r="BH69" s="408">
        <f t="shared" si="257"/>
        <v>0</v>
      </c>
      <c r="BI69" s="414">
        <f>AP69+AX69+BH69-AU69-BC69</f>
        <v>0</v>
      </c>
      <c r="BJ69" s="2851">
        <v>0</v>
      </c>
      <c r="BK69" s="405">
        <v>0</v>
      </c>
      <c r="BL69" s="405">
        <v>0</v>
      </c>
      <c r="BM69" s="2852">
        <v>0</v>
      </c>
      <c r="BN69" s="408">
        <f>SUM(BJ69:BM69)</f>
        <v>0</v>
      </c>
      <c r="BO69" s="409">
        <v>0</v>
      </c>
      <c r="BP69" s="2852">
        <v>0</v>
      </c>
      <c r="BQ69" s="408">
        <f>SUM(BO69:BP69)</f>
        <v>0</v>
      </c>
      <c r="BR69" s="409">
        <v>0</v>
      </c>
      <c r="BS69" s="2853">
        <v>0</v>
      </c>
      <c r="BT69" s="405">
        <v>0</v>
      </c>
      <c r="BU69" s="2853">
        <v>0</v>
      </c>
      <c r="BV69" s="412">
        <f t="shared" si="258"/>
        <v>0</v>
      </c>
      <c r="BW69" s="409">
        <v>0</v>
      </c>
      <c r="BX69" s="2853">
        <v>0</v>
      </c>
      <c r="BY69" s="405">
        <v>0</v>
      </c>
      <c r="BZ69" s="405">
        <v>0</v>
      </c>
      <c r="CA69" s="408">
        <f t="shared" si="259"/>
        <v>0</v>
      </c>
      <c r="CB69" s="414">
        <f>BI69+BQ69+CA69-BN69-BV69</f>
        <v>0</v>
      </c>
      <c r="CC69" s="2851">
        <v>0</v>
      </c>
      <c r="CD69" s="405">
        <v>0</v>
      </c>
      <c r="CE69" s="405">
        <v>0</v>
      </c>
      <c r="CF69" s="2852">
        <v>0</v>
      </c>
      <c r="CG69" s="408">
        <f>SUM(CC69:CF69)</f>
        <v>0</v>
      </c>
      <c r="CH69" s="409">
        <v>0</v>
      </c>
      <c r="CI69" s="2852">
        <v>0</v>
      </c>
      <c r="CJ69" s="408">
        <f>SUM(CH69:CI69)</f>
        <v>0</v>
      </c>
      <c r="CK69" s="409">
        <v>0</v>
      </c>
      <c r="CL69" s="2853">
        <v>0</v>
      </c>
      <c r="CM69" s="405">
        <v>0</v>
      </c>
      <c r="CN69" s="2853">
        <v>0</v>
      </c>
      <c r="CO69" s="412">
        <f t="shared" si="260"/>
        <v>0</v>
      </c>
      <c r="CP69" s="409">
        <v>0</v>
      </c>
      <c r="CQ69" s="2853">
        <v>0</v>
      </c>
      <c r="CR69" s="405">
        <v>0</v>
      </c>
      <c r="CS69" s="405">
        <v>0</v>
      </c>
      <c r="CT69" s="408">
        <f t="shared" si="261"/>
        <v>0</v>
      </c>
      <c r="CU69" s="414">
        <f>CB69+CJ69+CT69-CG69-CO69</f>
        <v>0</v>
      </c>
      <c r="CV69" s="2851">
        <v>0</v>
      </c>
      <c r="CW69" s="405">
        <v>0</v>
      </c>
      <c r="CX69" s="405">
        <v>0</v>
      </c>
      <c r="CY69" s="2852">
        <v>0</v>
      </c>
      <c r="CZ69" s="408">
        <f>SUM(CV69:CY69)</f>
        <v>0</v>
      </c>
      <c r="DA69" s="409">
        <v>0</v>
      </c>
      <c r="DB69" s="2852">
        <v>0</v>
      </c>
      <c r="DC69" s="408">
        <f>SUM(DA69:DB69)</f>
        <v>0</v>
      </c>
      <c r="DD69" s="409">
        <v>0</v>
      </c>
      <c r="DE69" s="2853">
        <v>0</v>
      </c>
      <c r="DF69" s="405">
        <v>0</v>
      </c>
      <c r="DG69" s="2853">
        <v>0</v>
      </c>
      <c r="DH69" s="412">
        <f t="shared" si="262"/>
        <v>0</v>
      </c>
      <c r="DI69" s="409">
        <v>0</v>
      </c>
      <c r="DJ69" s="2853">
        <v>0</v>
      </c>
      <c r="DK69" s="405">
        <v>0</v>
      </c>
      <c r="DL69" s="405">
        <v>0</v>
      </c>
      <c r="DM69" s="408">
        <f t="shared" si="263"/>
        <v>0</v>
      </c>
      <c r="DN69" s="414">
        <f>CU69+DC69+DM69-CZ69-DH69</f>
        <v>0</v>
      </c>
      <c r="DO69" s="2851">
        <v>0</v>
      </c>
      <c r="DP69" s="405">
        <v>0</v>
      </c>
      <c r="DQ69" s="405">
        <v>0</v>
      </c>
      <c r="DR69" s="2852">
        <v>0</v>
      </c>
      <c r="DS69" s="408">
        <f>SUM(DO69:DR69)</f>
        <v>0</v>
      </c>
      <c r="DT69" s="409">
        <v>0</v>
      </c>
      <c r="DU69" s="2852">
        <v>0</v>
      </c>
      <c r="DV69" s="408">
        <f>SUM(DT69:DU69)</f>
        <v>0</v>
      </c>
      <c r="DW69" s="409">
        <v>0</v>
      </c>
      <c r="DX69" s="2853">
        <v>0</v>
      </c>
      <c r="DY69" s="405">
        <v>0</v>
      </c>
      <c r="DZ69" s="2853">
        <v>0</v>
      </c>
      <c r="EA69" s="412">
        <f t="shared" si="264"/>
        <v>0</v>
      </c>
      <c r="EB69" s="409">
        <v>0</v>
      </c>
      <c r="EC69" s="2853">
        <v>0</v>
      </c>
      <c r="ED69" s="405">
        <v>0</v>
      </c>
      <c r="EE69" s="405">
        <v>0</v>
      </c>
      <c r="EF69" s="408">
        <f t="shared" si="265"/>
        <v>0</v>
      </c>
      <c r="EG69" s="414">
        <f>DN69+DV69+EF69-DS69-EA69</f>
        <v>0</v>
      </c>
      <c r="EH69" s="2851">
        <v>0</v>
      </c>
      <c r="EI69" s="405">
        <v>0</v>
      </c>
      <c r="EJ69" s="405">
        <v>0</v>
      </c>
      <c r="EK69" s="2852">
        <v>0</v>
      </c>
      <c r="EL69" s="408">
        <f>SUM(EH69:EK69)</f>
        <v>0</v>
      </c>
      <c r="EM69" s="409">
        <v>0</v>
      </c>
      <c r="EN69" s="2852">
        <v>0</v>
      </c>
      <c r="EO69" s="408">
        <f>SUM(EM69:EN69)</f>
        <v>0</v>
      </c>
      <c r="EP69" s="409">
        <v>0</v>
      </c>
      <c r="EQ69" s="2853">
        <v>0</v>
      </c>
      <c r="ER69" s="405">
        <v>0</v>
      </c>
      <c r="ES69" s="2853">
        <v>0</v>
      </c>
      <c r="ET69" s="412">
        <f t="shared" si="266"/>
        <v>0</v>
      </c>
      <c r="EU69" s="409">
        <v>0</v>
      </c>
      <c r="EV69" s="2853">
        <v>0</v>
      </c>
      <c r="EW69" s="405">
        <v>0</v>
      </c>
      <c r="EX69" s="405">
        <v>0</v>
      </c>
      <c r="EY69" s="408">
        <f t="shared" si="267"/>
        <v>0</v>
      </c>
      <c r="EZ69" s="414">
        <f>EG69+EO69+EY69-EL69-ET69</f>
        <v>0</v>
      </c>
      <c r="FA69" s="2851">
        <v>0</v>
      </c>
      <c r="FB69" s="405">
        <v>0</v>
      </c>
      <c r="FC69" s="405">
        <v>0</v>
      </c>
      <c r="FD69" s="2852">
        <v>0</v>
      </c>
      <c r="FE69" s="408">
        <f>SUM(FA69:FD69)</f>
        <v>0</v>
      </c>
      <c r="FF69" s="409">
        <v>0</v>
      </c>
      <c r="FG69" s="2852">
        <v>0</v>
      </c>
      <c r="FH69" s="408">
        <f>SUM(FF69:FG69)</f>
        <v>0</v>
      </c>
      <c r="FI69" s="409">
        <v>0</v>
      </c>
      <c r="FJ69" s="2853">
        <v>0</v>
      </c>
      <c r="FK69" s="405">
        <v>0</v>
      </c>
      <c r="FL69" s="2853">
        <v>0</v>
      </c>
      <c r="FM69" s="2854">
        <f t="shared" si="268"/>
        <v>0</v>
      </c>
      <c r="FN69" s="409">
        <v>0</v>
      </c>
      <c r="FO69" s="2853">
        <v>0</v>
      </c>
      <c r="FP69" s="405">
        <v>0</v>
      </c>
      <c r="FQ69" s="405">
        <v>0</v>
      </c>
      <c r="FR69" s="408">
        <f t="shared" si="269"/>
        <v>0</v>
      </c>
      <c r="FS69" s="414">
        <f>EZ69+FH69+FR69-FE69-FM69</f>
        <v>0</v>
      </c>
      <c r="FT69" s="2851">
        <v>0</v>
      </c>
      <c r="FU69" s="405">
        <v>0</v>
      </c>
      <c r="FV69" s="405">
        <v>0</v>
      </c>
      <c r="FW69" s="2852">
        <v>0</v>
      </c>
      <c r="FX69" s="408">
        <f>SUM(FT69:FW69)</f>
        <v>0</v>
      </c>
      <c r="FY69" s="409">
        <v>0</v>
      </c>
      <c r="FZ69" s="2852">
        <v>0</v>
      </c>
      <c r="GA69" s="408">
        <f>SUM(FY69:FZ69)</f>
        <v>0</v>
      </c>
      <c r="GB69" s="409">
        <v>0</v>
      </c>
      <c r="GC69" s="2853">
        <v>0</v>
      </c>
      <c r="GD69" s="405">
        <v>0</v>
      </c>
      <c r="GE69" s="2853">
        <v>0</v>
      </c>
      <c r="GF69" s="412">
        <f t="shared" si="270"/>
        <v>0</v>
      </c>
      <c r="GG69" s="409">
        <v>0</v>
      </c>
      <c r="GH69" s="2853">
        <v>0</v>
      </c>
      <c r="GI69" s="405">
        <v>0</v>
      </c>
      <c r="GJ69" s="405">
        <v>0</v>
      </c>
      <c r="GK69" s="408">
        <f t="shared" si="271"/>
        <v>0</v>
      </c>
      <c r="GL69" s="414">
        <f>FS69+GA69+GK69-FX69-GF69</f>
        <v>0</v>
      </c>
      <c r="GM69" s="2851">
        <v>0</v>
      </c>
      <c r="GN69" s="405">
        <v>0</v>
      </c>
      <c r="GO69" s="405">
        <v>0</v>
      </c>
      <c r="GP69" s="2852">
        <v>0</v>
      </c>
      <c r="GQ69" s="408">
        <f>SUM(GM69:GP69)</f>
        <v>0</v>
      </c>
      <c r="GR69" s="409">
        <v>0</v>
      </c>
      <c r="GS69" s="2852">
        <v>0</v>
      </c>
      <c r="GT69" s="408">
        <f>SUM(GR69:GS69)</f>
        <v>0</v>
      </c>
      <c r="GU69" s="409">
        <v>0</v>
      </c>
      <c r="GV69" s="2853">
        <v>0</v>
      </c>
      <c r="GW69" s="405">
        <v>0</v>
      </c>
      <c r="GX69" s="2853">
        <v>0</v>
      </c>
      <c r="GY69" s="412">
        <f t="shared" si="272"/>
        <v>0</v>
      </c>
      <c r="GZ69" s="409">
        <v>0</v>
      </c>
      <c r="HA69" s="2853">
        <v>0</v>
      </c>
      <c r="HB69" s="405">
        <v>0</v>
      </c>
      <c r="HC69" s="405">
        <v>0</v>
      </c>
      <c r="HD69" s="408">
        <f t="shared" si="273"/>
        <v>0</v>
      </c>
      <c r="HE69" s="414">
        <f>GL69+GT69+HD69-GQ69-GY69</f>
        <v>0</v>
      </c>
      <c r="HF69" s="2851">
        <v>0</v>
      </c>
      <c r="HG69" s="405">
        <v>0</v>
      </c>
      <c r="HH69" s="405">
        <v>0</v>
      </c>
      <c r="HI69" s="2852">
        <v>0</v>
      </c>
      <c r="HJ69" s="408">
        <f>SUM(HF69:HI69)</f>
        <v>0</v>
      </c>
      <c r="HK69" s="409">
        <v>0</v>
      </c>
      <c r="HL69" s="2852">
        <v>0</v>
      </c>
      <c r="HM69" s="408">
        <f>SUM(HK69:HL69)</f>
        <v>0</v>
      </c>
      <c r="HN69" s="409">
        <v>0</v>
      </c>
      <c r="HO69" s="2853">
        <v>0</v>
      </c>
      <c r="HP69" s="405">
        <v>0</v>
      </c>
      <c r="HQ69" s="2853">
        <v>0</v>
      </c>
      <c r="HR69" s="412">
        <f t="shared" si="274"/>
        <v>0</v>
      </c>
      <c r="HS69" s="409">
        <v>0</v>
      </c>
      <c r="HT69" s="2853">
        <v>0</v>
      </c>
      <c r="HU69" s="405">
        <v>0</v>
      </c>
      <c r="HV69" s="405">
        <v>0</v>
      </c>
      <c r="HW69" s="408">
        <f t="shared" si="275"/>
        <v>0</v>
      </c>
      <c r="HX69" s="414">
        <f>HE69+HM69+HW69-HJ69-HR69</f>
        <v>0</v>
      </c>
      <c r="HY69" s="391"/>
      <c r="HZ69" s="486">
        <f>D69</f>
        <v>0</v>
      </c>
      <c r="IA69" s="487">
        <f t="shared" si="276"/>
        <v>0</v>
      </c>
      <c r="IB69" s="488">
        <f t="shared" si="276"/>
        <v>0</v>
      </c>
      <c r="IC69" s="488">
        <f t="shared" si="276"/>
        <v>0</v>
      </c>
      <c r="ID69" s="489">
        <f t="shared" si="276"/>
        <v>0</v>
      </c>
      <c r="IE69" s="490">
        <f>SUM(IA69:ID69)</f>
        <v>0</v>
      </c>
      <c r="IF69" s="488">
        <f t="shared" si="277"/>
        <v>0</v>
      </c>
      <c r="IG69" s="488">
        <f t="shared" si="277"/>
        <v>0</v>
      </c>
      <c r="IH69" s="491">
        <f>SUM(IF69:IG69)</f>
        <v>0</v>
      </c>
      <c r="II69" s="492">
        <f t="shared" si="278"/>
        <v>0</v>
      </c>
      <c r="IJ69" s="488">
        <f t="shared" si="278"/>
        <v>0</v>
      </c>
      <c r="IK69" s="488">
        <f t="shared" si="278"/>
        <v>0</v>
      </c>
      <c r="IL69" s="488">
        <f t="shared" si="278"/>
        <v>0</v>
      </c>
      <c r="IM69" s="493">
        <f t="shared" si="279"/>
        <v>0</v>
      </c>
      <c r="IN69" s="492">
        <f t="shared" si="280"/>
        <v>0</v>
      </c>
      <c r="IO69" s="488">
        <f t="shared" si="280"/>
        <v>0</v>
      </c>
      <c r="IP69" s="488">
        <f t="shared" si="280"/>
        <v>0</v>
      </c>
      <c r="IQ69" s="489">
        <f t="shared" si="280"/>
        <v>0</v>
      </c>
      <c r="IR69" s="494">
        <f t="shared" si="281"/>
        <v>0</v>
      </c>
      <c r="IS69" s="495">
        <f>HZ69+IF69+IR69-IE69-IM69</f>
        <v>0</v>
      </c>
      <c r="IT69" s="304"/>
      <c r="IU69" s="496">
        <f>IS69+IS70+IS71</f>
        <v>0</v>
      </c>
    </row>
    <row r="70" spans="1:255" ht="25" hidden="1" x14ac:dyDescent="0.35">
      <c r="A70" s="4557"/>
      <c r="B70" s="4542" t="str">
        <f>"CARGOS VAGOS A PARTIR DE 1º DE ABRIL DE"&amp;" "&amp;$D$10&amp;" (VAGOS ATÉ 31 DE MARÇO DE "&amp;$C$3&amp;")"</f>
        <v>CARGOS VAGOS A PARTIR DE 1º DE ABRIL DE 2024 (VAGOS ATÉ 31 DE MARÇO DE 2025)</v>
      </c>
      <c r="C70" s="402" t="s">
        <v>216</v>
      </c>
      <c r="D70" s="403">
        <v>0</v>
      </c>
      <c r="E70" s="2851">
        <v>0</v>
      </c>
      <c r="F70" s="405">
        <v>0</v>
      </c>
      <c r="G70" s="405">
        <v>0</v>
      </c>
      <c r="H70" s="2852">
        <v>0</v>
      </c>
      <c r="I70" s="408">
        <f>SUM(E70:H70)</f>
        <v>0</v>
      </c>
      <c r="J70" s="2855">
        <v>0</v>
      </c>
      <c r="K70" s="2852">
        <v>0</v>
      </c>
      <c r="L70" s="408">
        <f>SUM(J70:K70)</f>
        <v>0</v>
      </c>
      <c r="M70" s="409">
        <v>0</v>
      </c>
      <c r="N70" s="2853">
        <v>0</v>
      </c>
      <c r="O70" s="405">
        <v>0</v>
      </c>
      <c r="P70" s="2853">
        <v>0</v>
      </c>
      <c r="Q70" s="412">
        <f t="shared" si="252"/>
        <v>0</v>
      </c>
      <c r="R70" s="409">
        <v>0</v>
      </c>
      <c r="S70" s="2853">
        <v>0</v>
      </c>
      <c r="T70" s="405">
        <v>0</v>
      </c>
      <c r="U70" s="405">
        <v>0</v>
      </c>
      <c r="V70" s="408">
        <f t="shared" si="253"/>
        <v>0</v>
      </c>
      <c r="W70" s="414">
        <f>D70+L70+V70-I70-Q70</f>
        <v>0</v>
      </c>
      <c r="X70" s="2851">
        <v>0</v>
      </c>
      <c r="Y70" s="405">
        <v>0</v>
      </c>
      <c r="Z70" s="405">
        <v>0</v>
      </c>
      <c r="AA70" s="2852">
        <v>0</v>
      </c>
      <c r="AB70" s="408">
        <f>SUM(X70:AA70)</f>
        <v>0</v>
      </c>
      <c r="AC70" s="2855">
        <v>0</v>
      </c>
      <c r="AD70" s="2852">
        <v>0</v>
      </c>
      <c r="AE70" s="408">
        <f>SUM(AC70:AD70)</f>
        <v>0</v>
      </c>
      <c r="AF70" s="409">
        <v>0</v>
      </c>
      <c r="AG70" s="2853">
        <v>0</v>
      </c>
      <c r="AH70" s="405">
        <v>0</v>
      </c>
      <c r="AI70" s="2853">
        <v>0</v>
      </c>
      <c r="AJ70" s="412">
        <f t="shared" si="254"/>
        <v>0</v>
      </c>
      <c r="AK70" s="409">
        <v>0</v>
      </c>
      <c r="AL70" s="2853">
        <v>0</v>
      </c>
      <c r="AM70" s="405">
        <v>0</v>
      </c>
      <c r="AN70" s="405">
        <v>0</v>
      </c>
      <c r="AO70" s="408">
        <f t="shared" si="255"/>
        <v>0</v>
      </c>
      <c r="AP70" s="414">
        <f>W70+AE70+AO70-AB70-AJ70</f>
        <v>0</v>
      </c>
      <c r="AQ70" s="2851">
        <v>0</v>
      </c>
      <c r="AR70" s="405">
        <v>0</v>
      </c>
      <c r="AS70" s="405">
        <v>0</v>
      </c>
      <c r="AT70" s="2852">
        <v>0</v>
      </c>
      <c r="AU70" s="408">
        <f>SUM(AQ70:AT70)</f>
        <v>0</v>
      </c>
      <c r="AV70" s="2855">
        <v>0</v>
      </c>
      <c r="AW70" s="2852">
        <v>0</v>
      </c>
      <c r="AX70" s="408">
        <f>SUM(AV70:AW70)</f>
        <v>0</v>
      </c>
      <c r="AY70" s="409">
        <v>0</v>
      </c>
      <c r="AZ70" s="2853">
        <v>0</v>
      </c>
      <c r="BA70" s="405">
        <v>0</v>
      </c>
      <c r="BB70" s="2853">
        <v>0</v>
      </c>
      <c r="BC70" s="412">
        <f t="shared" si="256"/>
        <v>0</v>
      </c>
      <c r="BD70" s="409">
        <v>0</v>
      </c>
      <c r="BE70" s="2853">
        <v>0</v>
      </c>
      <c r="BF70" s="405">
        <v>0</v>
      </c>
      <c r="BG70" s="405">
        <v>0</v>
      </c>
      <c r="BH70" s="408">
        <f t="shared" si="257"/>
        <v>0</v>
      </c>
      <c r="BI70" s="414">
        <f>AP70+AX70+BH70-AU70-BC70</f>
        <v>0</v>
      </c>
      <c r="BJ70" s="2851">
        <v>0</v>
      </c>
      <c r="BK70" s="405">
        <v>0</v>
      </c>
      <c r="BL70" s="405">
        <v>0</v>
      </c>
      <c r="BM70" s="2852">
        <v>0</v>
      </c>
      <c r="BN70" s="408">
        <f>SUM(BJ70:BM70)</f>
        <v>0</v>
      </c>
      <c r="BO70" s="2855">
        <v>0</v>
      </c>
      <c r="BP70" s="2852">
        <v>0</v>
      </c>
      <c r="BQ70" s="408">
        <f>SUM(BO70:BP70)</f>
        <v>0</v>
      </c>
      <c r="BR70" s="409">
        <v>0</v>
      </c>
      <c r="BS70" s="2853">
        <v>0</v>
      </c>
      <c r="BT70" s="405">
        <v>0</v>
      </c>
      <c r="BU70" s="2853">
        <v>0</v>
      </c>
      <c r="BV70" s="412">
        <f t="shared" si="258"/>
        <v>0</v>
      </c>
      <c r="BW70" s="409">
        <v>0</v>
      </c>
      <c r="BX70" s="2853">
        <v>0</v>
      </c>
      <c r="BY70" s="405">
        <v>0</v>
      </c>
      <c r="BZ70" s="405">
        <v>0</v>
      </c>
      <c r="CA70" s="408">
        <f t="shared" si="259"/>
        <v>0</v>
      </c>
      <c r="CB70" s="414">
        <f>BI70+BQ70+CA70-BN70-BV70</f>
        <v>0</v>
      </c>
      <c r="CC70" s="2851">
        <v>0</v>
      </c>
      <c r="CD70" s="405">
        <v>0</v>
      </c>
      <c r="CE70" s="405">
        <v>0</v>
      </c>
      <c r="CF70" s="2852">
        <v>0</v>
      </c>
      <c r="CG70" s="408">
        <f>SUM(CC70:CF70)</f>
        <v>0</v>
      </c>
      <c r="CH70" s="2855">
        <v>0</v>
      </c>
      <c r="CI70" s="2852">
        <v>0</v>
      </c>
      <c r="CJ70" s="408">
        <f>SUM(CH70:CI70)</f>
        <v>0</v>
      </c>
      <c r="CK70" s="409">
        <v>0</v>
      </c>
      <c r="CL70" s="2853">
        <v>0</v>
      </c>
      <c r="CM70" s="405">
        <v>0</v>
      </c>
      <c r="CN70" s="2853">
        <v>0</v>
      </c>
      <c r="CO70" s="412">
        <f t="shared" si="260"/>
        <v>0</v>
      </c>
      <c r="CP70" s="409">
        <v>0</v>
      </c>
      <c r="CQ70" s="2853">
        <v>0</v>
      </c>
      <c r="CR70" s="405">
        <v>0</v>
      </c>
      <c r="CS70" s="405">
        <v>0</v>
      </c>
      <c r="CT70" s="408">
        <f t="shared" si="261"/>
        <v>0</v>
      </c>
      <c r="CU70" s="414">
        <f>CB70+CJ70+CT70-CG70-CO70</f>
        <v>0</v>
      </c>
      <c r="CV70" s="2851">
        <v>0</v>
      </c>
      <c r="CW70" s="405">
        <v>0</v>
      </c>
      <c r="CX70" s="405">
        <v>0</v>
      </c>
      <c r="CY70" s="2852">
        <v>0</v>
      </c>
      <c r="CZ70" s="408">
        <f>SUM(CV70:CY70)</f>
        <v>0</v>
      </c>
      <c r="DA70" s="2855">
        <v>0</v>
      </c>
      <c r="DB70" s="2852">
        <v>0</v>
      </c>
      <c r="DC70" s="408">
        <f>SUM(DA70:DB70)</f>
        <v>0</v>
      </c>
      <c r="DD70" s="409">
        <v>0</v>
      </c>
      <c r="DE70" s="2853">
        <v>0</v>
      </c>
      <c r="DF70" s="405">
        <v>0</v>
      </c>
      <c r="DG70" s="2853">
        <v>0</v>
      </c>
      <c r="DH70" s="412">
        <f t="shared" si="262"/>
        <v>0</v>
      </c>
      <c r="DI70" s="409">
        <v>0</v>
      </c>
      <c r="DJ70" s="2853">
        <v>0</v>
      </c>
      <c r="DK70" s="405">
        <v>0</v>
      </c>
      <c r="DL70" s="405">
        <v>0</v>
      </c>
      <c r="DM70" s="408">
        <f t="shared" si="263"/>
        <v>0</v>
      </c>
      <c r="DN70" s="414">
        <f>CU70+DC70+DM70-CZ70-DH70</f>
        <v>0</v>
      </c>
      <c r="DO70" s="2851">
        <v>0</v>
      </c>
      <c r="DP70" s="405">
        <v>0</v>
      </c>
      <c r="DQ70" s="405">
        <v>0</v>
      </c>
      <c r="DR70" s="2852">
        <v>0</v>
      </c>
      <c r="DS70" s="408">
        <f>SUM(DO70:DR70)</f>
        <v>0</v>
      </c>
      <c r="DT70" s="2855">
        <v>0</v>
      </c>
      <c r="DU70" s="2852">
        <v>0</v>
      </c>
      <c r="DV70" s="408">
        <f>SUM(DT70:DU70)</f>
        <v>0</v>
      </c>
      <c r="DW70" s="409">
        <v>0</v>
      </c>
      <c r="DX70" s="2853">
        <v>0</v>
      </c>
      <c r="DY70" s="405">
        <v>0</v>
      </c>
      <c r="DZ70" s="2853">
        <v>0</v>
      </c>
      <c r="EA70" s="412">
        <f t="shared" si="264"/>
        <v>0</v>
      </c>
      <c r="EB70" s="409">
        <v>0</v>
      </c>
      <c r="EC70" s="2853">
        <v>0</v>
      </c>
      <c r="ED70" s="405">
        <v>0</v>
      </c>
      <c r="EE70" s="405">
        <v>0</v>
      </c>
      <c r="EF70" s="408">
        <f t="shared" si="265"/>
        <v>0</v>
      </c>
      <c r="EG70" s="414">
        <f>DN70+DV70+EF70-DS70-EA70</f>
        <v>0</v>
      </c>
      <c r="EH70" s="2851">
        <v>0</v>
      </c>
      <c r="EI70" s="405">
        <v>0</v>
      </c>
      <c r="EJ70" s="405">
        <v>0</v>
      </c>
      <c r="EK70" s="2852">
        <v>0</v>
      </c>
      <c r="EL70" s="408">
        <f>SUM(EH70:EK70)</f>
        <v>0</v>
      </c>
      <c r="EM70" s="2855">
        <v>0</v>
      </c>
      <c r="EN70" s="2852">
        <v>0</v>
      </c>
      <c r="EO70" s="408">
        <f>SUM(EM70:EN70)</f>
        <v>0</v>
      </c>
      <c r="EP70" s="409">
        <v>0</v>
      </c>
      <c r="EQ70" s="2853">
        <v>0</v>
      </c>
      <c r="ER70" s="405">
        <v>0</v>
      </c>
      <c r="ES70" s="2853">
        <v>0</v>
      </c>
      <c r="ET70" s="412">
        <f t="shared" si="266"/>
        <v>0</v>
      </c>
      <c r="EU70" s="409">
        <v>0</v>
      </c>
      <c r="EV70" s="2853">
        <v>0</v>
      </c>
      <c r="EW70" s="405">
        <v>0</v>
      </c>
      <c r="EX70" s="405">
        <v>0</v>
      </c>
      <c r="EY70" s="408">
        <f t="shared" si="267"/>
        <v>0</v>
      </c>
      <c r="EZ70" s="414">
        <f>EG70+EO70+EY70-EL70-ET70</f>
        <v>0</v>
      </c>
      <c r="FA70" s="2851">
        <v>0</v>
      </c>
      <c r="FB70" s="405">
        <v>0</v>
      </c>
      <c r="FC70" s="405">
        <v>0</v>
      </c>
      <c r="FD70" s="2852">
        <v>0</v>
      </c>
      <c r="FE70" s="408">
        <f>SUM(FA70:FD70)</f>
        <v>0</v>
      </c>
      <c r="FF70" s="2855">
        <v>0</v>
      </c>
      <c r="FG70" s="2852">
        <v>0</v>
      </c>
      <c r="FH70" s="408">
        <f>SUM(FF70:FG70)</f>
        <v>0</v>
      </c>
      <c r="FI70" s="409">
        <v>0</v>
      </c>
      <c r="FJ70" s="2853">
        <v>0</v>
      </c>
      <c r="FK70" s="405">
        <v>0</v>
      </c>
      <c r="FL70" s="2853">
        <v>0</v>
      </c>
      <c r="FM70" s="2856">
        <f t="shared" si="268"/>
        <v>0</v>
      </c>
      <c r="FN70" s="409">
        <v>0</v>
      </c>
      <c r="FO70" s="2853">
        <v>0</v>
      </c>
      <c r="FP70" s="405">
        <v>0</v>
      </c>
      <c r="FQ70" s="405">
        <v>0</v>
      </c>
      <c r="FR70" s="408">
        <f t="shared" si="269"/>
        <v>0</v>
      </c>
      <c r="FS70" s="414">
        <f>EZ70+FH70+FR70-FE70-FM70</f>
        <v>0</v>
      </c>
      <c r="FT70" s="2851">
        <v>0</v>
      </c>
      <c r="FU70" s="405">
        <v>0</v>
      </c>
      <c r="FV70" s="405">
        <v>0</v>
      </c>
      <c r="FW70" s="2852">
        <v>0</v>
      </c>
      <c r="FX70" s="408">
        <f>SUM(FT70:FW70)</f>
        <v>0</v>
      </c>
      <c r="FY70" s="2855">
        <v>0</v>
      </c>
      <c r="FZ70" s="2852">
        <v>0</v>
      </c>
      <c r="GA70" s="408">
        <f>SUM(FY70:FZ70)</f>
        <v>0</v>
      </c>
      <c r="GB70" s="409">
        <v>0</v>
      </c>
      <c r="GC70" s="2853">
        <v>0</v>
      </c>
      <c r="GD70" s="405">
        <v>0</v>
      </c>
      <c r="GE70" s="2853">
        <v>0</v>
      </c>
      <c r="GF70" s="412">
        <f t="shared" si="270"/>
        <v>0</v>
      </c>
      <c r="GG70" s="409">
        <v>0</v>
      </c>
      <c r="GH70" s="2853">
        <v>0</v>
      </c>
      <c r="GI70" s="405">
        <v>0</v>
      </c>
      <c r="GJ70" s="405">
        <v>0</v>
      </c>
      <c r="GK70" s="408">
        <f t="shared" si="271"/>
        <v>0</v>
      </c>
      <c r="GL70" s="414">
        <f>FS70+GA70+GK70-FX70-GF70</f>
        <v>0</v>
      </c>
      <c r="GM70" s="2851">
        <v>0</v>
      </c>
      <c r="GN70" s="405">
        <v>0</v>
      </c>
      <c r="GO70" s="405">
        <v>0</v>
      </c>
      <c r="GP70" s="2852">
        <v>0</v>
      </c>
      <c r="GQ70" s="408">
        <f>SUM(GM70:GP70)</f>
        <v>0</v>
      </c>
      <c r="GR70" s="2855">
        <v>0</v>
      </c>
      <c r="GS70" s="2852">
        <v>0</v>
      </c>
      <c r="GT70" s="408">
        <f>SUM(GR70:GS70)</f>
        <v>0</v>
      </c>
      <c r="GU70" s="409">
        <v>0</v>
      </c>
      <c r="GV70" s="2853">
        <v>0</v>
      </c>
      <c r="GW70" s="405">
        <v>0</v>
      </c>
      <c r="GX70" s="2853">
        <v>0</v>
      </c>
      <c r="GY70" s="412">
        <f t="shared" si="272"/>
        <v>0</v>
      </c>
      <c r="GZ70" s="409">
        <v>0</v>
      </c>
      <c r="HA70" s="2853">
        <v>0</v>
      </c>
      <c r="HB70" s="405">
        <v>0</v>
      </c>
      <c r="HC70" s="405">
        <v>0</v>
      </c>
      <c r="HD70" s="408">
        <f t="shared" si="273"/>
        <v>0</v>
      </c>
      <c r="HE70" s="414">
        <f>GL70+GT70+HD70-GQ70-GY70</f>
        <v>0</v>
      </c>
      <c r="HF70" s="2851">
        <v>0</v>
      </c>
      <c r="HG70" s="405">
        <v>0</v>
      </c>
      <c r="HH70" s="405">
        <v>0</v>
      </c>
      <c r="HI70" s="2852">
        <v>0</v>
      </c>
      <c r="HJ70" s="408">
        <f>SUM(HF70:HI70)</f>
        <v>0</v>
      </c>
      <c r="HK70" s="2855">
        <v>0</v>
      </c>
      <c r="HL70" s="2852">
        <v>0</v>
      </c>
      <c r="HM70" s="408">
        <f>SUM(HK70:HL70)</f>
        <v>0</v>
      </c>
      <c r="HN70" s="409">
        <v>0</v>
      </c>
      <c r="HO70" s="2853">
        <v>0</v>
      </c>
      <c r="HP70" s="405">
        <v>0</v>
      </c>
      <c r="HQ70" s="2853">
        <v>0</v>
      </c>
      <c r="HR70" s="412">
        <f t="shared" si="274"/>
        <v>0</v>
      </c>
      <c r="HS70" s="409">
        <v>0</v>
      </c>
      <c r="HT70" s="2853">
        <v>0</v>
      </c>
      <c r="HU70" s="405">
        <v>0</v>
      </c>
      <c r="HV70" s="405">
        <v>0</v>
      </c>
      <c r="HW70" s="408">
        <f t="shared" si="275"/>
        <v>0</v>
      </c>
      <c r="HX70" s="414">
        <f>HE70+HM70+HW70-HJ70-HR70</f>
        <v>0</v>
      </c>
      <c r="HY70" s="391"/>
      <c r="HZ70" s="486">
        <f>D70</f>
        <v>0</v>
      </c>
      <c r="IA70" s="487">
        <f t="shared" si="276"/>
        <v>0</v>
      </c>
      <c r="IB70" s="488">
        <f t="shared" si="276"/>
        <v>0</v>
      </c>
      <c r="IC70" s="488">
        <f t="shared" si="276"/>
        <v>0</v>
      </c>
      <c r="ID70" s="489">
        <f t="shared" si="276"/>
        <v>0</v>
      </c>
      <c r="IE70" s="490">
        <f>SUM(IA70:ID70)</f>
        <v>0</v>
      </c>
      <c r="IF70" s="488">
        <f t="shared" si="277"/>
        <v>0</v>
      </c>
      <c r="IG70" s="488">
        <f t="shared" si="277"/>
        <v>0</v>
      </c>
      <c r="IH70" s="491">
        <f>SUM(IF70:IG70)</f>
        <v>0</v>
      </c>
      <c r="II70" s="492">
        <f t="shared" si="278"/>
        <v>0</v>
      </c>
      <c r="IJ70" s="488">
        <f t="shared" si="278"/>
        <v>0</v>
      </c>
      <c r="IK70" s="488">
        <f t="shared" si="278"/>
        <v>0</v>
      </c>
      <c r="IL70" s="488">
        <f t="shared" si="278"/>
        <v>0</v>
      </c>
      <c r="IM70" s="493">
        <f t="shared" si="279"/>
        <v>0</v>
      </c>
      <c r="IN70" s="492">
        <f t="shared" si="280"/>
        <v>0</v>
      </c>
      <c r="IO70" s="488">
        <f t="shared" si="280"/>
        <v>0</v>
      </c>
      <c r="IP70" s="488">
        <f t="shared" si="280"/>
        <v>0</v>
      </c>
      <c r="IQ70" s="489">
        <f t="shared" si="280"/>
        <v>0</v>
      </c>
      <c r="IR70" s="494">
        <f t="shared" si="281"/>
        <v>0</v>
      </c>
      <c r="IS70" s="495">
        <f>HZ70+IF70+IR70-IE70-IM70</f>
        <v>0</v>
      </c>
      <c r="IT70" s="304"/>
      <c r="IU70" s="496">
        <f>IS72</f>
        <v>0</v>
      </c>
    </row>
    <row r="71" spans="1:255" ht="37.5" hidden="1" x14ac:dyDescent="0.35">
      <c r="A71" s="4557"/>
      <c r="B71" s="4543"/>
      <c r="C71" s="573" t="s">
        <v>217</v>
      </c>
      <c r="D71" s="403">
        <v>0</v>
      </c>
      <c r="E71" s="423">
        <v>0</v>
      </c>
      <c r="F71" s="405">
        <v>0</v>
      </c>
      <c r="G71" s="2853">
        <v>0</v>
      </c>
      <c r="H71" s="2852">
        <v>0</v>
      </c>
      <c r="I71" s="408">
        <f>SUM(E71:H71)</f>
        <v>0</v>
      </c>
      <c r="J71" s="2855">
        <v>0</v>
      </c>
      <c r="K71" s="2852">
        <v>0</v>
      </c>
      <c r="L71" s="408">
        <f>SUM(J71:K71)</f>
        <v>0</v>
      </c>
      <c r="M71" s="409">
        <v>0</v>
      </c>
      <c r="N71" s="2853">
        <v>0</v>
      </c>
      <c r="O71" s="405">
        <v>0</v>
      </c>
      <c r="P71" s="2853">
        <v>0</v>
      </c>
      <c r="Q71" s="412">
        <f t="shared" si="252"/>
        <v>0</v>
      </c>
      <c r="R71" s="409">
        <v>0</v>
      </c>
      <c r="S71" s="2853">
        <v>0</v>
      </c>
      <c r="T71" s="405">
        <v>0</v>
      </c>
      <c r="U71" s="2853">
        <v>0</v>
      </c>
      <c r="V71" s="408">
        <f t="shared" si="253"/>
        <v>0</v>
      </c>
      <c r="W71" s="414">
        <f>D71+L71+V71-I71-Q71</f>
        <v>0</v>
      </c>
      <c r="X71" s="423">
        <v>0</v>
      </c>
      <c r="Y71" s="405">
        <v>0</v>
      </c>
      <c r="Z71" s="2853">
        <v>0</v>
      </c>
      <c r="AA71" s="2852">
        <v>0</v>
      </c>
      <c r="AB71" s="408">
        <f>SUM(X71:AA71)</f>
        <v>0</v>
      </c>
      <c r="AC71" s="2855">
        <v>0</v>
      </c>
      <c r="AD71" s="2852">
        <v>0</v>
      </c>
      <c r="AE71" s="408">
        <f>SUM(AC71:AD71)</f>
        <v>0</v>
      </c>
      <c r="AF71" s="409">
        <v>0</v>
      </c>
      <c r="AG71" s="2853">
        <v>0</v>
      </c>
      <c r="AH71" s="405">
        <v>0</v>
      </c>
      <c r="AI71" s="2853">
        <v>0</v>
      </c>
      <c r="AJ71" s="412">
        <f t="shared" si="254"/>
        <v>0</v>
      </c>
      <c r="AK71" s="409">
        <v>0</v>
      </c>
      <c r="AL71" s="2853">
        <v>0</v>
      </c>
      <c r="AM71" s="405">
        <v>0</v>
      </c>
      <c r="AN71" s="2853">
        <v>0</v>
      </c>
      <c r="AO71" s="408">
        <f t="shared" si="255"/>
        <v>0</v>
      </c>
      <c r="AP71" s="414">
        <f>W71+AE71+AO71-AB71-AJ71</f>
        <v>0</v>
      </c>
      <c r="AQ71" s="423">
        <v>0</v>
      </c>
      <c r="AR71" s="405">
        <v>0</v>
      </c>
      <c r="AS71" s="2853">
        <v>0</v>
      </c>
      <c r="AT71" s="2852">
        <v>0</v>
      </c>
      <c r="AU71" s="408">
        <f>SUM(AQ71:AT71)</f>
        <v>0</v>
      </c>
      <c r="AV71" s="2855">
        <v>0</v>
      </c>
      <c r="AW71" s="2852">
        <v>0</v>
      </c>
      <c r="AX71" s="408">
        <f>SUM(AV71:AW71)</f>
        <v>0</v>
      </c>
      <c r="AY71" s="409">
        <v>0</v>
      </c>
      <c r="AZ71" s="2853">
        <v>0</v>
      </c>
      <c r="BA71" s="405">
        <v>0</v>
      </c>
      <c r="BB71" s="2853">
        <v>0</v>
      </c>
      <c r="BC71" s="412">
        <f t="shared" si="256"/>
        <v>0</v>
      </c>
      <c r="BD71" s="409">
        <v>0</v>
      </c>
      <c r="BE71" s="2853">
        <v>0</v>
      </c>
      <c r="BF71" s="405">
        <v>0</v>
      </c>
      <c r="BG71" s="2853">
        <v>0</v>
      </c>
      <c r="BH71" s="408">
        <f t="shared" si="257"/>
        <v>0</v>
      </c>
      <c r="BI71" s="414">
        <f>AP71+AX71+BH71-AU71-BC71</f>
        <v>0</v>
      </c>
      <c r="BJ71" s="423">
        <v>0</v>
      </c>
      <c r="BK71" s="405">
        <v>0</v>
      </c>
      <c r="BL71" s="2853">
        <v>0</v>
      </c>
      <c r="BM71" s="2852">
        <v>0</v>
      </c>
      <c r="BN71" s="408">
        <f>SUM(BJ71:BM71)</f>
        <v>0</v>
      </c>
      <c r="BO71" s="2855">
        <v>0</v>
      </c>
      <c r="BP71" s="2852">
        <v>0</v>
      </c>
      <c r="BQ71" s="408">
        <f>SUM(BO71:BP71)</f>
        <v>0</v>
      </c>
      <c r="BR71" s="409">
        <v>0</v>
      </c>
      <c r="BS71" s="2853">
        <v>0</v>
      </c>
      <c r="BT71" s="405">
        <v>0</v>
      </c>
      <c r="BU71" s="2853">
        <v>0</v>
      </c>
      <c r="BV71" s="412">
        <f t="shared" si="258"/>
        <v>0</v>
      </c>
      <c r="BW71" s="409">
        <v>0</v>
      </c>
      <c r="BX71" s="2853">
        <v>0</v>
      </c>
      <c r="BY71" s="405">
        <v>0</v>
      </c>
      <c r="BZ71" s="2853">
        <v>0</v>
      </c>
      <c r="CA71" s="408">
        <f t="shared" si="259"/>
        <v>0</v>
      </c>
      <c r="CB71" s="414">
        <f>BI71+BQ71+CA71-BN71-BV71</f>
        <v>0</v>
      </c>
      <c r="CC71" s="423">
        <v>0</v>
      </c>
      <c r="CD71" s="405">
        <v>0</v>
      </c>
      <c r="CE71" s="2853">
        <v>0</v>
      </c>
      <c r="CF71" s="2852">
        <v>0</v>
      </c>
      <c r="CG71" s="408">
        <f>SUM(CC71:CF71)</f>
        <v>0</v>
      </c>
      <c r="CH71" s="2855">
        <v>0</v>
      </c>
      <c r="CI71" s="2852">
        <v>0</v>
      </c>
      <c r="CJ71" s="408">
        <f>SUM(CH71:CI71)</f>
        <v>0</v>
      </c>
      <c r="CK71" s="409">
        <v>0</v>
      </c>
      <c r="CL71" s="2853">
        <v>0</v>
      </c>
      <c r="CM71" s="405">
        <v>0</v>
      </c>
      <c r="CN71" s="2853">
        <v>0</v>
      </c>
      <c r="CO71" s="412">
        <f t="shared" si="260"/>
        <v>0</v>
      </c>
      <c r="CP71" s="409">
        <v>0</v>
      </c>
      <c r="CQ71" s="2853">
        <v>0</v>
      </c>
      <c r="CR71" s="405">
        <v>0</v>
      </c>
      <c r="CS71" s="2853">
        <v>0</v>
      </c>
      <c r="CT71" s="408">
        <f t="shared" si="261"/>
        <v>0</v>
      </c>
      <c r="CU71" s="414">
        <f>CB71+CJ71+CT71-CG71-CO71</f>
        <v>0</v>
      </c>
      <c r="CV71" s="423">
        <v>0</v>
      </c>
      <c r="CW71" s="405">
        <v>0</v>
      </c>
      <c r="CX71" s="2853">
        <v>0</v>
      </c>
      <c r="CY71" s="2852">
        <v>0</v>
      </c>
      <c r="CZ71" s="408">
        <f>SUM(CV71:CY71)</f>
        <v>0</v>
      </c>
      <c r="DA71" s="2855">
        <v>0</v>
      </c>
      <c r="DB71" s="2852">
        <v>0</v>
      </c>
      <c r="DC71" s="408">
        <f>SUM(DA71:DB71)</f>
        <v>0</v>
      </c>
      <c r="DD71" s="409">
        <v>0</v>
      </c>
      <c r="DE71" s="2853">
        <v>0</v>
      </c>
      <c r="DF71" s="405">
        <v>0</v>
      </c>
      <c r="DG71" s="2853">
        <v>0</v>
      </c>
      <c r="DH71" s="412">
        <f t="shared" si="262"/>
        <v>0</v>
      </c>
      <c r="DI71" s="409">
        <v>0</v>
      </c>
      <c r="DJ71" s="2853">
        <v>0</v>
      </c>
      <c r="DK71" s="405">
        <v>0</v>
      </c>
      <c r="DL71" s="2853">
        <v>0</v>
      </c>
      <c r="DM71" s="408">
        <f t="shared" si="263"/>
        <v>0</v>
      </c>
      <c r="DN71" s="414">
        <f>CU71+DC71+DM71-CZ71-DH71</f>
        <v>0</v>
      </c>
      <c r="DO71" s="423">
        <v>0</v>
      </c>
      <c r="DP71" s="405">
        <v>0</v>
      </c>
      <c r="DQ71" s="2853">
        <v>0</v>
      </c>
      <c r="DR71" s="2852">
        <v>0</v>
      </c>
      <c r="DS71" s="408">
        <f>SUM(DO71:DR71)</f>
        <v>0</v>
      </c>
      <c r="DT71" s="2855">
        <v>0</v>
      </c>
      <c r="DU71" s="2852">
        <v>0</v>
      </c>
      <c r="DV71" s="408">
        <f>SUM(DT71:DU71)</f>
        <v>0</v>
      </c>
      <c r="DW71" s="409">
        <v>0</v>
      </c>
      <c r="DX71" s="2853">
        <v>0</v>
      </c>
      <c r="DY71" s="405">
        <v>0</v>
      </c>
      <c r="DZ71" s="2853">
        <v>0</v>
      </c>
      <c r="EA71" s="412">
        <f t="shared" si="264"/>
        <v>0</v>
      </c>
      <c r="EB71" s="409">
        <v>0</v>
      </c>
      <c r="EC71" s="2853">
        <v>0</v>
      </c>
      <c r="ED71" s="405">
        <v>0</v>
      </c>
      <c r="EE71" s="2853">
        <v>0</v>
      </c>
      <c r="EF71" s="408">
        <f t="shared" si="265"/>
        <v>0</v>
      </c>
      <c r="EG71" s="414">
        <f>DN71+DV71+EF71-DS71-EA71</f>
        <v>0</v>
      </c>
      <c r="EH71" s="423">
        <v>0</v>
      </c>
      <c r="EI71" s="405">
        <v>0</v>
      </c>
      <c r="EJ71" s="2853">
        <v>0</v>
      </c>
      <c r="EK71" s="2852">
        <v>0</v>
      </c>
      <c r="EL71" s="408">
        <f>SUM(EH71:EK71)</f>
        <v>0</v>
      </c>
      <c r="EM71" s="2855">
        <v>0</v>
      </c>
      <c r="EN71" s="2852">
        <v>0</v>
      </c>
      <c r="EO71" s="408">
        <f>SUM(EM71:EN71)</f>
        <v>0</v>
      </c>
      <c r="EP71" s="409">
        <v>0</v>
      </c>
      <c r="EQ71" s="2853">
        <v>0</v>
      </c>
      <c r="ER71" s="405">
        <v>0</v>
      </c>
      <c r="ES71" s="2853">
        <v>0</v>
      </c>
      <c r="ET71" s="412">
        <f t="shared" si="266"/>
        <v>0</v>
      </c>
      <c r="EU71" s="409">
        <v>0</v>
      </c>
      <c r="EV71" s="2853">
        <v>0</v>
      </c>
      <c r="EW71" s="405">
        <v>0</v>
      </c>
      <c r="EX71" s="2853">
        <v>0</v>
      </c>
      <c r="EY71" s="408">
        <f t="shared" si="267"/>
        <v>0</v>
      </c>
      <c r="EZ71" s="414">
        <f>EG71+EO71+EY71-EL71-ET71</f>
        <v>0</v>
      </c>
      <c r="FA71" s="423">
        <v>0</v>
      </c>
      <c r="FB71" s="405">
        <v>0</v>
      </c>
      <c r="FC71" s="2853">
        <v>0</v>
      </c>
      <c r="FD71" s="2852">
        <v>0</v>
      </c>
      <c r="FE71" s="408">
        <f>SUM(FA71:FD71)</f>
        <v>0</v>
      </c>
      <c r="FF71" s="2855">
        <v>0</v>
      </c>
      <c r="FG71" s="2852">
        <v>0</v>
      </c>
      <c r="FH71" s="408">
        <f>SUM(FF71:FG71)</f>
        <v>0</v>
      </c>
      <c r="FI71" s="409">
        <v>0</v>
      </c>
      <c r="FJ71" s="2853">
        <v>0</v>
      </c>
      <c r="FK71" s="405">
        <v>0</v>
      </c>
      <c r="FL71" s="2853">
        <v>0</v>
      </c>
      <c r="FM71" s="2857">
        <f t="shared" si="268"/>
        <v>0</v>
      </c>
      <c r="FN71" s="409">
        <v>0</v>
      </c>
      <c r="FO71" s="2853">
        <v>0</v>
      </c>
      <c r="FP71" s="405">
        <v>0</v>
      </c>
      <c r="FQ71" s="2853">
        <v>0</v>
      </c>
      <c r="FR71" s="408">
        <f t="shared" si="269"/>
        <v>0</v>
      </c>
      <c r="FS71" s="414">
        <f>EZ71+FH71+FR71-FE71-FM71</f>
        <v>0</v>
      </c>
      <c r="FT71" s="423">
        <v>0</v>
      </c>
      <c r="FU71" s="405">
        <v>0</v>
      </c>
      <c r="FV71" s="2853">
        <v>0</v>
      </c>
      <c r="FW71" s="2852">
        <v>0</v>
      </c>
      <c r="FX71" s="408">
        <f>SUM(FT71:FW71)</f>
        <v>0</v>
      </c>
      <c r="FY71" s="2855">
        <v>0</v>
      </c>
      <c r="FZ71" s="2852">
        <v>0</v>
      </c>
      <c r="GA71" s="408">
        <f>SUM(FY71:FZ71)</f>
        <v>0</v>
      </c>
      <c r="GB71" s="409">
        <v>0</v>
      </c>
      <c r="GC71" s="2853">
        <v>0</v>
      </c>
      <c r="GD71" s="405">
        <v>0</v>
      </c>
      <c r="GE71" s="2853">
        <v>0</v>
      </c>
      <c r="GF71" s="412">
        <f t="shared" si="270"/>
        <v>0</v>
      </c>
      <c r="GG71" s="409">
        <v>0</v>
      </c>
      <c r="GH71" s="2853">
        <v>0</v>
      </c>
      <c r="GI71" s="405">
        <v>0</v>
      </c>
      <c r="GJ71" s="2853">
        <v>0</v>
      </c>
      <c r="GK71" s="408">
        <f t="shared" si="271"/>
        <v>0</v>
      </c>
      <c r="GL71" s="414">
        <f>FS71+GA71+GK71-FX71-GF71</f>
        <v>0</v>
      </c>
      <c r="GM71" s="423">
        <v>0</v>
      </c>
      <c r="GN71" s="405">
        <v>0</v>
      </c>
      <c r="GO71" s="2853">
        <v>0</v>
      </c>
      <c r="GP71" s="2852">
        <v>0</v>
      </c>
      <c r="GQ71" s="408">
        <f>SUM(GM71:GP71)</f>
        <v>0</v>
      </c>
      <c r="GR71" s="2855">
        <v>0</v>
      </c>
      <c r="GS71" s="2852">
        <v>0</v>
      </c>
      <c r="GT71" s="408">
        <f>SUM(GR71:GS71)</f>
        <v>0</v>
      </c>
      <c r="GU71" s="409">
        <v>0</v>
      </c>
      <c r="GV71" s="2853">
        <v>0</v>
      </c>
      <c r="GW71" s="405">
        <v>0</v>
      </c>
      <c r="GX71" s="2853">
        <v>0</v>
      </c>
      <c r="GY71" s="412">
        <f t="shared" si="272"/>
        <v>0</v>
      </c>
      <c r="GZ71" s="409">
        <v>0</v>
      </c>
      <c r="HA71" s="2853">
        <v>0</v>
      </c>
      <c r="HB71" s="405">
        <v>0</v>
      </c>
      <c r="HC71" s="2853">
        <v>0</v>
      </c>
      <c r="HD71" s="408">
        <f t="shared" si="273"/>
        <v>0</v>
      </c>
      <c r="HE71" s="414">
        <f>GL71+GT71+HD71-GQ71-GY71</f>
        <v>0</v>
      </c>
      <c r="HF71" s="423">
        <v>0</v>
      </c>
      <c r="HG71" s="405">
        <v>0</v>
      </c>
      <c r="HH71" s="2853">
        <v>0</v>
      </c>
      <c r="HI71" s="2852">
        <v>0</v>
      </c>
      <c r="HJ71" s="408">
        <f>SUM(HF71:HI71)</f>
        <v>0</v>
      </c>
      <c r="HK71" s="2855">
        <v>0</v>
      </c>
      <c r="HL71" s="2852">
        <v>0</v>
      </c>
      <c r="HM71" s="408">
        <f>SUM(HK71:HL71)</f>
        <v>0</v>
      </c>
      <c r="HN71" s="409">
        <v>0</v>
      </c>
      <c r="HO71" s="2853">
        <v>0</v>
      </c>
      <c r="HP71" s="405">
        <v>0</v>
      </c>
      <c r="HQ71" s="2853">
        <v>0</v>
      </c>
      <c r="HR71" s="412">
        <f t="shared" si="274"/>
        <v>0</v>
      </c>
      <c r="HS71" s="409">
        <v>0</v>
      </c>
      <c r="HT71" s="2853">
        <v>0</v>
      </c>
      <c r="HU71" s="405">
        <v>0</v>
      </c>
      <c r="HV71" s="2853">
        <v>0</v>
      </c>
      <c r="HW71" s="408">
        <f t="shared" si="275"/>
        <v>0</v>
      </c>
      <c r="HX71" s="414">
        <f>HE71+HM71+HW71-HJ71-HR71</f>
        <v>0</v>
      </c>
      <c r="HY71" s="391"/>
      <c r="HZ71" s="486">
        <f>D71</f>
        <v>0</v>
      </c>
      <c r="IA71" s="487">
        <f t="shared" si="276"/>
        <v>0</v>
      </c>
      <c r="IB71" s="488">
        <f t="shared" si="276"/>
        <v>0</v>
      </c>
      <c r="IC71" s="488">
        <f t="shared" si="276"/>
        <v>0</v>
      </c>
      <c r="ID71" s="489">
        <f t="shared" si="276"/>
        <v>0</v>
      </c>
      <c r="IE71" s="490">
        <f>SUM(IA71:ID71)</f>
        <v>0</v>
      </c>
      <c r="IF71" s="488">
        <f t="shared" si="277"/>
        <v>0</v>
      </c>
      <c r="IG71" s="488">
        <f t="shared" si="277"/>
        <v>0</v>
      </c>
      <c r="IH71" s="491">
        <f>SUM(IF71:IG71)</f>
        <v>0</v>
      </c>
      <c r="II71" s="492">
        <f t="shared" si="278"/>
        <v>0</v>
      </c>
      <c r="IJ71" s="488">
        <f t="shared" si="278"/>
        <v>0</v>
      </c>
      <c r="IK71" s="488">
        <f t="shared" si="278"/>
        <v>0</v>
      </c>
      <c r="IL71" s="488">
        <f t="shared" si="278"/>
        <v>0</v>
      </c>
      <c r="IM71" s="493">
        <f t="shared" si="279"/>
        <v>0</v>
      </c>
      <c r="IN71" s="492">
        <f t="shared" si="280"/>
        <v>0</v>
      </c>
      <c r="IO71" s="488">
        <f t="shared" si="280"/>
        <v>0</v>
      </c>
      <c r="IP71" s="488">
        <f t="shared" si="280"/>
        <v>0</v>
      </c>
      <c r="IQ71" s="489">
        <f t="shared" si="280"/>
        <v>0</v>
      </c>
      <c r="IR71" s="494">
        <f t="shared" si="281"/>
        <v>0</v>
      </c>
      <c r="IS71" s="495">
        <f>HZ71+IF71+IR71-IE71-IM71</f>
        <v>0</v>
      </c>
      <c r="IT71" s="304"/>
      <c r="IU71" s="496">
        <f>IS73</f>
        <v>0</v>
      </c>
    </row>
    <row r="72" spans="1:255" ht="25" hidden="1" x14ac:dyDescent="0.35">
      <c r="A72" s="4557"/>
      <c r="B72" s="4542" t="str">
        <f>"CARGOS VAGOS A PARTIR DE 1º DE ABRIL DE"&amp;" "&amp;$C$3&amp;""</f>
        <v>CARGOS VAGOS A PARTIR DE 1º DE ABRIL DE 2025</v>
      </c>
      <c r="C72" s="402" t="s">
        <v>216</v>
      </c>
      <c r="D72" s="653">
        <v>0</v>
      </c>
      <c r="E72" s="423">
        <v>0</v>
      </c>
      <c r="F72" s="405">
        <v>0</v>
      </c>
      <c r="G72" s="405">
        <v>0</v>
      </c>
      <c r="H72" s="654">
        <v>0</v>
      </c>
      <c r="I72" s="408">
        <f>SUM(E72:H72)</f>
        <v>0</v>
      </c>
      <c r="J72" s="409">
        <v>0</v>
      </c>
      <c r="K72" s="654">
        <v>0</v>
      </c>
      <c r="L72" s="408">
        <f>SUM(J72:K72)</f>
        <v>0</v>
      </c>
      <c r="M72" s="409">
        <v>0</v>
      </c>
      <c r="N72" s="405">
        <v>0</v>
      </c>
      <c r="O72" s="405">
        <v>0</v>
      </c>
      <c r="P72" s="405">
        <v>0</v>
      </c>
      <c r="Q72" s="412">
        <f t="shared" si="252"/>
        <v>0</v>
      </c>
      <c r="R72" s="409">
        <v>0</v>
      </c>
      <c r="S72" s="405">
        <v>0</v>
      </c>
      <c r="T72" s="405">
        <v>0</v>
      </c>
      <c r="U72" s="405">
        <v>0</v>
      </c>
      <c r="V72" s="408">
        <f t="shared" si="253"/>
        <v>0</v>
      </c>
      <c r="W72" s="414">
        <f>D72+L72+V72-I72-Q72</f>
        <v>0</v>
      </c>
      <c r="X72" s="423">
        <v>0</v>
      </c>
      <c r="Y72" s="405">
        <v>0</v>
      </c>
      <c r="Z72" s="405">
        <v>0</v>
      </c>
      <c r="AA72" s="654">
        <v>0</v>
      </c>
      <c r="AB72" s="408">
        <f>SUM(X72:AA72)</f>
        <v>0</v>
      </c>
      <c r="AC72" s="409">
        <v>0</v>
      </c>
      <c r="AD72" s="654">
        <v>0</v>
      </c>
      <c r="AE72" s="408">
        <f>SUM(AC72:AD72)</f>
        <v>0</v>
      </c>
      <c r="AF72" s="409">
        <v>0</v>
      </c>
      <c r="AG72" s="405">
        <v>0</v>
      </c>
      <c r="AH72" s="405">
        <v>0</v>
      </c>
      <c r="AI72" s="405">
        <v>0</v>
      </c>
      <c r="AJ72" s="412">
        <f t="shared" si="254"/>
        <v>0</v>
      </c>
      <c r="AK72" s="409">
        <v>0</v>
      </c>
      <c r="AL72" s="405">
        <v>0</v>
      </c>
      <c r="AM72" s="405">
        <v>0</v>
      </c>
      <c r="AN72" s="405">
        <v>0</v>
      </c>
      <c r="AO72" s="408">
        <f t="shared" si="255"/>
        <v>0</v>
      </c>
      <c r="AP72" s="414">
        <f>W72+AE72+AO72-AB72-AJ72</f>
        <v>0</v>
      </c>
      <c r="AQ72" s="423">
        <v>0</v>
      </c>
      <c r="AR72" s="405">
        <v>0</v>
      </c>
      <c r="AS72" s="405">
        <v>0</v>
      </c>
      <c r="AT72" s="654">
        <v>0</v>
      </c>
      <c r="AU72" s="408">
        <f>SUM(AQ72:AT72)</f>
        <v>0</v>
      </c>
      <c r="AV72" s="409">
        <v>0</v>
      </c>
      <c r="AW72" s="654">
        <v>0</v>
      </c>
      <c r="AX72" s="408">
        <f>SUM(AV72:AW72)</f>
        <v>0</v>
      </c>
      <c r="AY72" s="409">
        <v>0</v>
      </c>
      <c r="AZ72" s="405">
        <v>0</v>
      </c>
      <c r="BA72" s="405">
        <v>0</v>
      </c>
      <c r="BB72" s="405">
        <v>0</v>
      </c>
      <c r="BC72" s="412">
        <f t="shared" si="256"/>
        <v>0</v>
      </c>
      <c r="BD72" s="409">
        <v>0</v>
      </c>
      <c r="BE72" s="405">
        <v>0</v>
      </c>
      <c r="BF72" s="405">
        <v>0</v>
      </c>
      <c r="BG72" s="405">
        <v>0</v>
      </c>
      <c r="BH72" s="408">
        <f t="shared" si="257"/>
        <v>0</v>
      </c>
      <c r="BI72" s="414">
        <f>AP72+AX72+BH72-AU72-BC72</f>
        <v>0</v>
      </c>
      <c r="BJ72" s="423">
        <v>0</v>
      </c>
      <c r="BK72" s="405">
        <v>0</v>
      </c>
      <c r="BL72" s="405">
        <v>0</v>
      </c>
      <c r="BM72" s="654">
        <v>0</v>
      </c>
      <c r="BN72" s="408">
        <f>SUM(BJ72:BM72)</f>
        <v>0</v>
      </c>
      <c r="BO72" s="409">
        <v>0</v>
      </c>
      <c r="BP72" s="654">
        <v>0</v>
      </c>
      <c r="BQ72" s="408">
        <f>SUM(BO72:BP72)</f>
        <v>0</v>
      </c>
      <c r="BR72" s="409">
        <v>0</v>
      </c>
      <c r="BS72" s="405">
        <v>0</v>
      </c>
      <c r="BT72" s="405">
        <v>0</v>
      </c>
      <c r="BU72" s="405">
        <v>0</v>
      </c>
      <c r="BV72" s="412">
        <f t="shared" si="258"/>
        <v>0</v>
      </c>
      <c r="BW72" s="409">
        <v>0</v>
      </c>
      <c r="BX72" s="405">
        <v>0</v>
      </c>
      <c r="BY72" s="405">
        <v>0</v>
      </c>
      <c r="BZ72" s="405">
        <v>0</v>
      </c>
      <c r="CA72" s="408">
        <f t="shared" si="259"/>
        <v>0</v>
      </c>
      <c r="CB72" s="414">
        <f>BI72+BQ72+CA72-BN72-BV72</f>
        <v>0</v>
      </c>
      <c r="CC72" s="423">
        <v>0</v>
      </c>
      <c r="CD72" s="405">
        <v>0</v>
      </c>
      <c r="CE72" s="405">
        <v>0</v>
      </c>
      <c r="CF72" s="654">
        <v>0</v>
      </c>
      <c r="CG72" s="408">
        <f>SUM(CC72:CF72)</f>
        <v>0</v>
      </c>
      <c r="CH72" s="409">
        <v>0</v>
      </c>
      <c r="CI72" s="654">
        <v>0</v>
      </c>
      <c r="CJ72" s="408">
        <f>SUM(CH72:CI72)</f>
        <v>0</v>
      </c>
      <c r="CK72" s="409">
        <v>0</v>
      </c>
      <c r="CL72" s="405">
        <v>0</v>
      </c>
      <c r="CM72" s="405">
        <v>0</v>
      </c>
      <c r="CN72" s="405">
        <v>0</v>
      </c>
      <c r="CO72" s="412">
        <f t="shared" si="260"/>
        <v>0</v>
      </c>
      <c r="CP72" s="409">
        <v>0</v>
      </c>
      <c r="CQ72" s="405">
        <v>0</v>
      </c>
      <c r="CR72" s="405">
        <v>0</v>
      </c>
      <c r="CS72" s="405">
        <v>0</v>
      </c>
      <c r="CT72" s="408">
        <f t="shared" si="261"/>
        <v>0</v>
      </c>
      <c r="CU72" s="414">
        <f>CB72+CJ72+CT72-CG72-CO72</f>
        <v>0</v>
      </c>
      <c r="CV72" s="423">
        <v>0</v>
      </c>
      <c r="CW72" s="405">
        <v>0</v>
      </c>
      <c r="CX72" s="405">
        <v>0</v>
      </c>
      <c r="CY72" s="654">
        <v>0</v>
      </c>
      <c r="CZ72" s="408">
        <f>SUM(CV72:CY72)</f>
        <v>0</v>
      </c>
      <c r="DA72" s="409">
        <v>0</v>
      </c>
      <c r="DB72" s="654">
        <v>0</v>
      </c>
      <c r="DC72" s="408">
        <f>SUM(DA72:DB72)</f>
        <v>0</v>
      </c>
      <c r="DD72" s="409">
        <v>0</v>
      </c>
      <c r="DE72" s="405">
        <v>0</v>
      </c>
      <c r="DF72" s="405">
        <v>0</v>
      </c>
      <c r="DG72" s="405">
        <v>0</v>
      </c>
      <c r="DH72" s="412">
        <f t="shared" si="262"/>
        <v>0</v>
      </c>
      <c r="DI72" s="409">
        <v>0</v>
      </c>
      <c r="DJ72" s="405">
        <v>0</v>
      </c>
      <c r="DK72" s="405">
        <v>0</v>
      </c>
      <c r="DL72" s="405">
        <v>0</v>
      </c>
      <c r="DM72" s="408">
        <f t="shared" si="263"/>
        <v>0</v>
      </c>
      <c r="DN72" s="414">
        <f>CU72+DC72+DM72-CZ72-DH72</f>
        <v>0</v>
      </c>
      <c r="DO72" s="423">
        <v>0</v>
      </c>
      <c r="DP72" s="405">
        <v>0</v>
      </c>
      <c r="DQ72" s="405">
        <v>0</v>
      </c>
      <c r="DR72" s="654">
        <v>0</v>
      </c>
      <c r="DS72" s="408">
        <f>SUM(DO72:DR72)</f>
        <v>0</v>
      </c>
      <c r="DT72" s="409">
        <v>0</v>
      </c>
      <c r="DU72" s="654">
        <v>0</v>
      </c>
      <c r="DV72" s="408">
        <f>SUM(DT72:DU72)</f>
        <v>0</v>
      </c>
      <c r="DW72" s="409">
        <v>0</v>
      </c>
      <c r="DX72" s="405">
        <v>0</v>
      </c>
      <c r="DY72" s="405">
        <v>0</v>
      </c>
      <c r="DZ72" s="405">
        <v>0</v>
      </c>
      <c r="EA72" s="412">
        <f t="shared" si="264"/>
        <v>0</v>
      </c>
      <c r="EB72" s="409">
        <v>0</v>
      </c>
      <c r="EC72" s="405">
        <v>0</v>
      </c>
      <c r="ED72" s="405">
        <v>0</v>
      </c>
      <c r="EE72" s="405">
        <v>0</v>
      </c>
      <c r="EF72" s="408">
        <f t="shared" si="265"/>
        <v>0</v>
      </c>
      <c r="EG72" s="414">
        <f>DN72+DV72+EF72-DS72-EA72</f>
        <v>0</v>
      </c>
      <c r="EH72" s="423">
        <v>0</v>
      </c>
      <c r="EI72" s="405">
        <v>0</v>
      </c>
      <c r="EJ72" s="405">
        <v>0</v>
      </c>
      <c r="EK72" s="654">
        <v>0</v>
      </c>
      <c r="EL72" s="408">
        <f>SUM(EH72:EK72)</f>
        <v>0</v>
      </c>
      <c r="EM72" s="409">
        <v>0</v>
      </c>
      <c r="EN72" s="654">
        <v>0</v>
      </c>
      <c r="EO72" s="408">
        <f>SUM(EM72:EN72)</f>
        <v>0</v>
      </c>
      <c r="EP72" s="409">
        <v>0</v>
      </c>
      <c r="EQ72" s="405">
        <v>0</v>
      </c>
      <c r="ER72" s="405">
        <v>0</v>
      </c>
      <c r="ES72" s="405">
        <v>0</v>
      </c>
      <c r="ET72" s="412">
        <f t="shared" si="266"/>
        <v>0</v>
      </c>
      <c r="EU72" s="409">
        <v>0</v>
      </c>
      <c r="EV72" s="405">
        <v>0</v>
      </c>
      <c r="EW72" s="405">
        <v>0</v>
      </c>
      <c r="EX72" s="405">
        <v>0</v>
      </c>
      <c r="EY72" s="408">
        <f t="shared" si="267"/>
        <v>0</v>
      </c>
      <c r="EZ72" s="414">
        <f>EG72+EO72+EY72-EL72-ET72</f>
        <v>0</v>
      </c>
      <c r="FA72" s="423">
        <v>0</v>
      </c>
      <c r="FB72" s="405">
        <v>0</v>
      </c>
      <c r="FC72" s="405">
        <v>0</v>
      </c>
      <c r="FD72" s="654">
        <v>0</v>
      </c>
      <c r="FE72" s="408">
        <f>SUM(FA72:FD72)</f>
        <v>0</v>
      </c>
      <c r="FF72" s="409">
        <v>0</v>
      </c>
      <c r="FG72" s="654">
        <v>0</v>
      </c>
      <c r="FH72" s="408">
        <f>SUM(FF72:FG72)</f>
        <v>0</v>
      </c>
      <c r="FI72" s="409">
        <v>0</v>
      </c>
      <c r="FJ72" s="405">
        <v>0</v>
      </c>
      <c r="FK72" s="405">
        <v>0</v>
      </c>
      <c r="FL72" s="405">
        <v>0</v>
      </c>
      <c r="FM72" s="2858">
        <f t="shared" si="268"/>
        <v>0</v>
      </c>
      <c r="FN72" s="409">
        <v>0</v>
      </c>
      <c r="FO72" s="405">
        <v>0</v>
      </c>
      <c r="FP72" s="405">
        <v>0</v>
      </c>
      <c r="FQ72" s="405">
        <v>0</v>
      </c>
      <c r="FR72" s="408">
        <f t="shared" si="269"/>
        <v>0</v>
      </c>
      <c r="FS72" s="414">
        <f>EZ72+FH72+FR72-FE72-FM72</f>
        <v>0</v>
      </c>
      <c r="FT72" s="423">
        <v>0</v>
      </c>
      <c r="FU72" s="405">
        <v>0</v>
      </c>
      <c r="FV72" s="405">
        <v>0</v>
      </c>
      <c r="FW72" s="654">
        <v>0</v>
      </c>
      <c r="FX72" s="408">
        <f>SUM(FT72:FW72)</f>
        <v>0</v>
      </c>
      <c r="FY72" s="409">
        <v>0</v>
      </c>
      <c r="FZ72" s="654">
        <v>0</v>
      </c>
      <c r="GA72" s="408">
        <f>SUM(FY72:FZ72)</f>
        <v>0</v>
      </c>
      <c r="GB72" s="409">
        <v>0</v>
      </c>
      <c r="GC72" s="405">
        <v>0</v>
      </c>
      <c r="GD72" s="405">
        <v>0</v>
      </c>
      <c r="GE72" s="405">
        <v>0</v>
      </c>
      <c r="GF72" s="412">
        <f t="shared" si="270"/>
        <v>0</v>
      </c>
      <c r="GG72" s="409">
        <v>0</v>
      </c>
      <c r="GH72" s="405">
        <v>0</v>
      </c>
      <c r="GI72" s="405">
        <v>0</v>
      </c>
      <c r="GJ72" s="405">
        <v>0</v>
      </c>
      <c r="GK72" s="408">
        <f t="shared" si="271"/>
        <v>0</v>
      </c>
      <c r="GL72" s="414">
        <f>FS72+GA72+GK72-FX72-GF72</f>
        <v>0</v>
      </c>
      <c r="GM72" s="423">
        <v>0</v>
      </c>
      <c r="GN72" s="405">
        <v>0</v>
      </c>
      <c r="GO72" s="405">
        <v>0</v>
      </c>
      <c r="GP72" s="654">
        <v>0</v>
      </c>
      <c r="GQ72" s="408">
        <f>SUM(GM72:GP72)</f>
        <v>0</v>
      </c>
      <c r="GR72" s="409">
        <v>0</v>
      </c>
      <c r="GS72" s="654">
        <v>0</v>
      </c>
      <c r="GT72" s="408">
        <f>SUM(GR72:GS72)</f>
        <v>0</v>
      </c>
      <c r="GU72" s="409">
        <v>0</v>
      </c>
      <c r="GV72" s="405">
        <v>0</v>
      </c>
      <c r="GW72" s="405">
        <v>0</v>
      </c>
      <c r="GX72" s="405">
        <v>0</v>
      </c>
      <c r="GY72" s="412">
        <f t="shared" si="272"/>
        <v>0</v>
      </c>
      <c r="GZ72" s="409">
        <v>0</v>
      </c>
      <c r="HA72" s="405">
        <v>0</v>
      </c>
      <c r="HB72" s="405">
        <v>0</v>
      </c>
      <c r="HC72" s="405">
        <v>0</v>
      </c>
      <c r="HD72" s="408">
        <f t="shared" si="273"/>
        <v>0</v>
      </c>
      <c r="HE72" s="414">
        <f>GL72+GT72+HD72-GQ72-GY72</f>
        <v>0</v>
      </c>
      <c r="HF72" s="423">
        <v>0</v>
      </c>
      <c r="HG72" s="405">
        <v>0</v>
      </c>
      <c r="HH72" s="405">
        <v>0</v>
      </c>
      <c r="HI72" s="654">
        <v>0</v>
      </c>
      <c r="HJ72" s="408">
        <f>SUM(HF72:HI72)</f>
        <v>0</v>
      </c>
      <c r="HK72" s="409">
        <v>0</v>
      </c>
      <c r="HL72" s="654">
        <v>0</v>
      </c>
      <c r="HM72" s="408">
        <f>SUM(HK72:HL72)</f>
        <v>0</v>
      </c>
      <c r="HN72" s="409">
        <v>0</v>
      </c>
      <c r="HO72" s="405">
        <v>0</v>
      </c>
      <c r="HP72" s="405">
        <v>0</v>
      </c>
      <c r="HQ72" s="405">
        <v>0</v>
      </c>
      <c r="HR72" s="412">
        <f t="shared" si="274"/>
        <v>0</v>
      </c>
      <c r="HS72" s="409">
        <v>0</v>
      </c>
      <c r="HT72" s="405">
        <v>0</v>
      </c>
      <c r="HU72" s="405">
        <v>0</v>
      </c>
      <c r="HV72" s="405">
        <v>0</v>
      </c>
      <c r="HW72" s="408">
        <f t="shared" si="275"/>
        <v>0</v>
      </c>
      <c r="HX72" s="414">
        <f>HE72+HM72+HW72-HJ72-HR72</f>
        <v>0</v>
      </c>
      <c r="HY72" s="391"/>
      <c r="HZ72" s="719">
        <f>D72</f>
        <v>0</v>
      </c>
      <c r="IA72" s="487">
        <f t="shared" si="276"/>
        <v>0</v>
      </c>
      <c r="IB72" s="488">
        <f t="shared" si="276"/>
        <v>0</v>
      </c>
      <c r="IC72" s="488">
        <f t="shared" si="276"/>
        <v>0</v>
      </c>
      <c r="ID72" s="489">
        <f t="shared" si="276"/>
        <v>0</v>
      </c>
      <c r="IE72" s="490">
        <f>SUM(IA72:ID72)</f>
        <v>0</v>
      </c>
      <c r="IF72" s="488">
        <f t="shared" si="277"/>
        <v>0</v>
      </c>
      <c r="IG72" s="488">
        <f t="shared" si="277"/>
        <v>0</v>
      </c>
      <c r="IH72" s="491">
        <f>SUM(IF72:IG72)</f>
        <v>0</v>
      </c>
      <c r="II72" s="492">
        <f t="shared" si="278"/>
        <v>0</v>
      </c>
      <c r="IJ72" s="488">
        <f t="shared" si="278"/>
        <v>0</v>
      </c>
      <c r="IK72" s="488">
        <f t="shared" si="278"/>
        <v>0</v>
      </c>
      <c r="IL72" s="488">
        <f t="shared" si="278"/>
        <v>0</v>
      </c>
      <c r="IM72" s="493">
        <f t="shared" si="279"/>
        <v>0</v>
      </c>
      <c r="IN72" s="492">
        <f t="shared" si="280"/>
        <v>0</v>
      </c>
      <c r="IO72" s="488">
        <f t="shared" si="280"/>
        <v>0</v>
      </c>
      <c r="IP72" s="488">
        <f t="shared" si="280"/>
        <v>0</v>
      </c>
      <c r="IQ72" s="489">
        <f t="shared" si="280"/>
        <v>0</v>
      </c>
      <c r="IR72" s="494">
        <f t="shared" si="281"/>
        <v>0</v>
      </c>
      <c r="IS72" s="495">
        <f>HZ72+IF72+IR72-IE72-IM72</f>
        <v>0</v>
      </c>
      <c r="IT72" s="304"/>
      <c r="IU72" s="720">
        <v>0</v>
      </c>
    </row>
    <row r="73" spans="1:255" ht="37.5" hidden="1" x14ac:dyDescent="0.35">
      <c r="A73" s="4558"/>
      <c r="B73" s="4543"/>
      <c r="C73" s="573" t="s">
        <v>217</v>
      </c>
      <c r="D73" s="653">
        <v>0</v>
      </c>
      <c r="E73" s="423">
        <v>0</v>
      </c>
      <c r="F73" s="405">
        <v>0</v>
      </c>
      <c r="G73" s="405">
        <v>0</v>
      </c>
      <c r="H73" s="654">
        <v>0</v>
      </c>
      <c r="I73" s="408">
        <f>SUM(E73:H73)</f>
        <v>0</v>
      </c>
      <c r="J73" s="721">
        <v>0</v>
      </c>
      <c r="K73" s="722">
        <v>0</v>
      </c>
      <c r="L73" s="408">
        <f>SUM(J73:K73)</f>
        <v>0</v>
      </c>
      <c r="M73" s="409">
        <v>0</v>
      </c>
      <c r="N73" s="405">
        <v>0</v>
      </c>
      <c r="O73" s="405">
        <v>0</v>
      </c>
      <c r="P73" s="405">
        <v>0</v>
      </c>
      <c r="Q73" s="412">
        <f t="shared" si="252"/>
        <v>0</v>
      </c>
      <c r="R73" s="409">
        <v>0</v>
      </c>
      <c r="S73" s="405">
        <v>0</v>
      </c>
      <c r="T73" s="405">
        <v>0</v>
      </c>
      <c r="U73" s="405">
        <v>0</v>
      </c>
      <c r="V73" s="408">
        <f t="shared" si="253"/>
        <v>0</v>
      </c>
      <c r="W73" s="414">
        <f>D73+L73+V73-I73-Q73</f>
        <v>0</v>
      </c>
      <c r="X73" s="423">
        <v>0</v>
      </c>
      <c r="Y73" s="405">
        <v>0</v>
      </c>
      <c r="Z73" s="405">
        <v>0</v>
      </c>
      <c r="AA73" s="654">
        <v>0</v>
      </c>
      <c r="AB73" s="408">
        <f>SUM(X73:AA73)</f>
        <v>0</v>
      </c>
      <c r="AC73" s="721">
        <v>0</v>
      </c>
      <c r="AD73" s="722">
        <v>0</v>
      </c>
      <c r="AE73" s="408">
        <f>SUM(AC73:AD73)</f>
        <v>0</v>
      </c>
      <c r="AF73" s="409">
        <v>0</v>
      </c>
      <c r="AG73" s="405">
        <v>0</v>
      </c>
      <c r="AH73" s="405">
        <v>0</v>
      </c>
      <c r="AI73" s="405">
        <v>0</v>
      </c>
      <c r="AJ73" s="412">
        <f t="shared" si="254"/>
        <v>0</v>
      </c>
      <c r="AK73" s="409">
        <v>0</v>
      </c>
      <c r="AL73" s="405">
        <v>0</v>
      </c>
      <c r="AM73" s="405">
        <v>0</v>
      </c>
      <c r="AN73" s="405">
        <v>0</v>
      </c>
      <c r="AO73" s="408">
        <f t="shared" si="255"/>
        <v>0</v>
      </c>
      <c r="AP73" s="414">
        <f>W73+AE73+AO73-AB73-AJ73</f>
        <v>0</v>
      </c>
      <c r="AQ73" s="423">
        <v>0</v>
      </c>
      <c r="AR73" s="405">
        <v>0</v>
      </c>
      <c r="AS73" s="405">
        <v>0</v>
      </c>
      <c r="AT73" s="654">
        <v>0</v>
      </c>
      <c r="AU73" s="408">
        <f>SUM(AQ73:AT73)</f>
        <v>0</v>
      </c>
      <c r="AV73" s="721">
        <v>0</v>
      </c>
      <c r="AW73" s="722">
        <v>0</v>
      </c>
      <c r="AX73" s="408">
        <f>SUM(AV73:AW73)</f>
        <v>0</v>
      </c>
      <c r="AY73" s="409">
        <v>0</v>
      </c>
      <c r="AZ73" s="405">
        <v>0</v>
      </c>
      <c r="BA73" s="405">
        <v>0</v>
      </c>
      <c r="BB73" s="405">
        <v>0</v>
      </c>
      <c r="BC73" s="412">
        <f t="shared" si="256"/>
        <v>0</v>
      </c>
      <c r="BD73" s="409">
        <v>0</v>
      </c>
      <c r="BE73" s="405">
        <v>0</v>
      </c>
      <c r="BF73" s="405">
        <v>0</v>
      </c>
      <c r="BG73" s="405">
        <v>0</v>
      </c>
      <c r="BH73" s="408">
        <f t="shared" si="257"/>
        <v>0</v>
      </c>
      <c r="BI73" s="414">
        <f>AP73+AX73+BH73-AU73-BC73</f>
        <v>0</v>
      </c>
      <c r="BJ73" s="423">
        <v>0</v>
      </c>
      <c r="BK73" s="405">
        <v>0</v>
      </c>
      <c r="BL73" s="405">
        <v>0</v>
      </c>
      <c r="BM73" s="654">
        <v>0</v>
      </c>
      <c r="BN73" s="408">
        <f>SUM(BJ73:BM73)</f>
        <v>0</v>
      </c>
      <c r="BO73" s="721">
        <v>0</v>
      </c>
      <c r="BP73" s="722">
        <v>0</v>
      </c>
      <c r="BQ73" s="408">
        <f>SUM(BO73:BP73)</f>
        <v>0</v>
      </c>
      <c r="BR73" s="409">
        <v>0</v>
      </c>
      <c r="BS73" s="405">
        <v>0</v>
      </c>
      <c r="BT73" s="405">
        <v>0</v>
      </c>
      <c r="BU73" s="405">
        <v>0</v>
      </c>
      <c r="BV73" s="412">
        <f t="shared" si="258"/>
        <v>0</v>
      </c>
      <c r="BW73" s="409">
        <v>0</v>
      </c>
      <c r="BX73" s="405">
        <v>0</v>
      </c>
      <c r="BY73" s="405">
        <v>0</v>
      </c>
      <c r="BZ73" s="405">
        <v>0</v>
      </c>
      <c r="CA73" s="408">
        <f t="shared" si="259"/>
        <v>0</v>
      </c>
      <c r="CB73" s="414">
        <f>BI73+BQ73+CA73-BN73-BV73</f>
        <v>0</v>
      </c>
      <c r="CC73" s="423">
        <v>0</v>
      </c>
      <c r="CD73" s="405">
        <v>0</v>
      </c>
      <c r="CE73" s="405">
        <v>0</v>
      </c>
      <c r="CF73" s="654">
        <v>0</v>
      </c>
      <c r="CG73" s="408">
        <f>SUM(CC73:CF73)</f>
        <v>0</v>
      </c>
      <c r="CH73" s="721">
        <v>0</v>
      </c>
      <c r="CI73" s="722">
        <v>0</v>
      </c>
      <c r="CJ73" s="408">
        <f>SUM(CH73:CI73)</f>
        <v>0</v>
      </c>
      <c r="CK73" s="409">
        <v>0</v>
      </c>
      <c r="CL73" s="405">
        <v>0</v>
      </c>
      <c r="CM73" s="405">
        <v>0</v>
      </c>
      <c r="CN73" s="405">
        <v>0</v>
      </c>
      <c r="CO73" s="412">
        <f t="shared" si="260"/>
        <v>0</v>
      </c>
      <c r="CP73" s="409">
        <v>0</v>
      </c>
      <c r="CQ73" s="405">
        <v>0</v>
      </c>
      <c r="CR73" s="405">
        <v>0</v>
      </c>
      <c r="CS73" s="405">
        <v>0</v>
      </c>
      <c r="CT73" s="408">
        <f t="shared" si="261"/>
        <v>0</v>
      </c>
      <c r="CU73" s="414">
        <f>CB73+CJ73+CT73-CG73-CO73</f>
        <v>0</v>
      </c>
      <c r="CV73" s="423">
        <v>0</v>
      </c>
      <c r="CW73" s="405">
        <v>0</v>
      </c>
      <c r="CX73" s="405">
        <v>0</v>
      </c>
      <c r="CY73" s="654">
        <v>0</v>
      </c>
      <c r="CZ73" s="408">
        <f>SUM(CV73:CY73)</f>
        <v>0</v>
      </c>
      <c r="DA73" s="721">
        <v>0</v>
      </c>
      <c r="DB73" s="722">
        <v>0</v>
      </c>
      <c r="DC73" s="408">
        <f>SUM(DA73:DB73)</f>
        <v>0</v>
      </c>
      <c r="DD73" s="409">
        <v>0</v>
      </c>
      <c r="DE73" s="405">
        <v>0</v>
      </c>
      <c r="DF73" s="405">
        <v>0</v>
      </c>
      <c r="DG73" s="405">
        <v>0</v>
      </c>
      <c r="DH73" s="412">
        <f t="shared" si="262"/>
        <v>0</v>
      </c>
      <c r="DI73" s="409">
        <v>0</v>
      </c>
      <c r="DJ73" s="405">
        <v>0</v>
      </c>
      <c r="DK73" s="405">
        <v>0</v>
      </c>
      <c r="DL73" s="405">
        <v>0</v>
      </c>
      <c r="DM73" s="408">
        <f t="shared" si="263"/>
        <v>0</v>
      </c>
      <c r="DN73" s="414">
        <f>CU73+DC73+DM73-CZ73-DH73</f>
        <v>0</v>
      </c>
      <c r="DO73" s="423">
        <v>0</v>
      </c>
      <c r="DP73" s="405">
        <v>0</v>
      </c>
      <c r="DQ73" s="405">
        <v>0</v>
      </c>
      <c r="DR73" s="654">
        <v>0</v>
      </c>
      <c r="DS73" s="408">
        <f>SUM(DO73:DR73)</f>
        <v>0</v>
      </c>
      <c r="DT73" s="721">
        <v>0</v>
      </c>
      <c r="DU73" s="722">
        <v>0</v>
      </c>
      <c r="DV73" s="408">
        <f>SUM(DT73:DU73)</f>
        <v>0</v>
      </c>
      <c r="DW73" s="409">
        <v>0</v>
      </c>
      <c r="DX73" s="405">
        <v>0</v>
      </c>
      <c r="DY73" s="405">
        <v>0</v>
      </c>
      <c r="DZ73" s="405">
        <v>0</v>
      </c>
      <c r="EA73" s="412">
        <f t="shared" si="264"/>
        <v>0</v>
      </c>
      <c r="EB73" s="409">
        <v>0</v>
      </c>
      <c r="EC73" s="405">
        <v>0</v>
      </c>
      <c r="ED73" s="405">
        <v>0</v>
      </c>
      <c r="EE73" s="405">
        <v>0</v>
      </c>
      <c r="EF73" s="408">
        <f t="shared" si="265"/>
        <v>0</v>
      </c>
      <c r="EG73" s="414">
        <f>DN73+DV73+EF73-DS73-EA73</f>
        <v>0</v>
      </c>
      <c r="EH73" s="423">
        <v>0</v>
      </c>
      <c r="EI73" s="405">
        <v>0</v>
      </c>
      <c r="EJ73" s="405">
        <v>0</v>
      </c>
      <c r="EK73" s="654">
        <v>0</v>
      </c>
      <c r="EL73" s="408">
        <f>SUM(EH73:EK73)</f>
        <v>0</v>
      </c>
      <c r="EM73" s="721">
        <v>0</v>
      </c>
      <c r="EN73" s="722">
        <v>0</v>
      </c>
      <c r="EO73" s="408">
        <f>SUM(EM73:EN73)</f>
        <v>0</v>
      </c>
      <c r="EP73" s="409">
        <v>0</v>
      </c>
      <c r="EQ73" s="405">
        <v>0</v>
      </c>
      <c r="ER73" s="405">
        <v>0</v>
      </c>
      <c r="ES73" s="405">
        <v>0</v>
      </c>
      <c r="ET73" s="412">
        <f t="shared" si="266"/>
        <v>0</v>
      </c>
      <c r="EU73" s="409">
        <v>0</v>
      </c>
      <c r="EV73" s="405">
        <v>0</v>
      </c>
      <c r="EW73" s="405">
        <v>0</v>
      </c>
      <c r="EX73" s="405">
        <v>0</v>
      </c>
      <c r="EY73" s="408">
        <f t="shared" si="267"/>
        <v>0</v>
      </c>
      <c r="EZ73" s="414">
        <f>EG73+EO73+EY73-EL73-ET73</f>
        <v>0</v>
      </c>
      <c r="FA73" s="423">
        <v>0</v>
      </c>
      <c r="FB73" s="405">
        <v>0</v>
      </c>
      <c r="FC73" s="405">
        <v>0</v>
      </c>
      <c r="FD73" s="654">
        <v>0</v>
      </c>
      <c r="FE73" s="408">
        <f>SUM(FA73:FD73)</f>
        <v>0</v>
      </c>
      <c r="FF73" s="721">
        <v>0</v>
      </c>
      <c r="FG73" s="722">
        <v>0</v>
      </c>
      <c r="FH73" s="408">
        <f>SUM(FF73:FG73)</f>
        <v>0</v>
      </c>
      <c r="FI73" s="409">
        <v>0</v>
      </c>
      <c r="FJ73" s="405">
        <v>0</v>
      </c>
      <c r="FK73" s="405">
        <v>0</v>
      </c>
      <c r="FL73" s="405">
        <v>0</v>
      </c>
      <c r="FM73" s="2859">
        <f t="shared" si="268"/>
        <v>0</v>
      </c>
      <c r="FN73" s="409">
        <v>0</v>
      </c>
      <c r="FO73" s="405">
        <v>0</v>
      </c>
      <c r="FP73" s="405">
        <v>0</v>
      </c>
      <c r="FQ73" s="405">
        <v>0</v>
      </c>
      <c r="FR73" s="408">
        <f t="shared" si="269"/>
        <v>0</v>
      </c>
      <c r="FS73" s="414">
        <f>EZ73+FH73+FR73-FE73-FM73</f>
        <v>0</v>
      </c>
      <c r="FT73" s="423">
        <v>0</v>
      </c>
      <c r="FU73" s="405">
        <v>0</v>
      </c>
      <c r="FV73" s="405">
        <v>0</v>
      </c>
      <c r="FW73" s="654">
        <v>0</v>
      </c>
      <c r="FX73" s="408">
        <f>SUM(FT73:FW73)</f>
        <v>0</v>
      </c>
      <c r="FY73" s="721">
        <v>0</v>
      </c>
      <c r="FZ73" s="722">
        <v>0</v>
      </c>
      <c r="GA73" s="408">
        <f>SUM(FY73:FZ73)</f>
        <v>0</v>
      </c>
      <c r="GB73" s="409">
        <v>0</v>
      </c>
      <c r="GC73" s="405">
        <v>0</v>
      </c>
      <c r="GD73" s="405">
        <v>0</v>
      </c>
      <c r="GE73" s="405">
        <v>0</v>
      </c>
      <c r="GF73" s="412">
        <f t="shared" si="270"/>
        <v>0</v>
      </c>
      <c r="GG73" s="409">
        <v>0</v>
      </c>
      <c r="GH73" s="405">
        <v>0</v>
      </c>
      <c r="GI73" s="405">
        <v>0</v>
      </c>
      <c r="GJ73" s="405">
        <v>0</v>
      </c>
      <c r="GK73" s="408">
        <f t="shared" si="271"/>
        <v>0</v>
      </c>
      <c r="GL73" s="414">
        <f>FS73+GA73+GK73-FX73-GF73</f>
        <v>0</v>
      </c>
      <c r="GM73" s="423">
        <v>0</v>
      </c>
      <c r="GN73" s="405">
        <v>0</v>
      </c>
      <c r="GO73" s="405">
        <v>0</v>
      </c>
      <c r="GP73" s="654">
        <v>0</v>
      </c>
      <c r="GQ73" s="408">
        <f>SUM(GM73:GP73)</f>
        <v>0</v>
      </c>
      <c r="GR73" s="721">
        <v>0</v>
      </c>
      <c r="GS73" s="722">
        <v>0</v>
      </c>
      <c r="GT73" s="408">
        <f>SUM(GR73:GS73)</f>
        <v>0</v>
      </c>
      <c r="GU73" s="409">
        <v>0</v>
      </c>
      <c r="GV73" s="405">
        <v>0</v>
      </c>
      <c r="GW73" s="405">
        <v>0</v>
      </c>
      <c r="GX73" s="405">
        <v>0</v>
      </c>
      <c r="GY73" s="412">
        <f t="shared" si="272"/>
        <v>0</v>
      </c>
      <c r="GZ73" s="409">
        <v>0</v>
      </c>
      <c r="HA73" s="405">
        <v>0</v>
      </c>
      <c r="HB73" s="405">
        <v>0</v>
      </c>
      <c r="HC73" s="405">
        <v>0</v>
      </c>
      <c r="HD73" s="408">
        <f t="shared" si="273"/>
        <v>0</v>
      </c>
      <c r="HE73" s="414">
        <f>GL73+GT73+HD73-GQ73-GY73</f>
        <v>0</v>
      </c>
      <c r="HF73" s="423">
        <v>0</v>
      </c>
      <c r="HG73" s="405">
        <v>0</v>
      </c>
      <c r="HH73" s="405">
        <v>0</v>
      </c>
      <c r="HI73" s="654">
        <v>0</v>
      </c>
      <c r="HJ73" s="408">
        <f>SUM(HF73:HI73)</f>
        <v>0</v>
      </c>
      <c r="HK73" s="721">
        <v>0</v>
      </c>
      <c r="HL73" s="722">
        <v>0</v>
      </c>
      <c r="HM73" s="408">
        <f>SUM(HK73:HL73)</f>
        <v>0</v>
      </c>
      <c r="HN73" s="409">
        <v>0</v>
      </c>
      <c r="HO73" s="405">
        <v>0</v>
      </c>
      <c r="HP73" s="405">
        <v>0</v>
      </c>
      <c r="HQ73" s="405">
        <v>0</v>
      </c>
      <c r="HR73" s="412">
        <f t="shared" si="274"/>
        <v>0</v>
      </c>
      <c r="HS73" s="409">
        <v>0</v>
      </c>
      <c r="HT73" s="405">
        <v>0</v>
      </c>
      <c r="HU73" s="405">
        <v>0</v>
      </c>
      <c r="HV73" s="405">
        <v>0</v>
      </c>
      <c r="HW73" s="408">
        <f t="shared" si="275"/>
        <v>0</v>
      </c>
      <c r="HX73" s="414">
        <f>HE73+HM73+HW73-HJ73-HR73</f>
        <v>0</v>
      </c>
      <c r="HY73" s="391"/>
      <c r="HZ73" s="719">
        <f>D73</f>
        <v>0</v>
      </c>
      <c r="IA73" s="487">
        <f t="shared" si="276"/>
        <v>0</v>
      </c>
      <c r="IB73" s="488">
        <f t="shared" si="276"/>
        <v>0</v>
      </c>
      <c r="IC73" s="488">
        <f t="shared" si="276"/>
        <v>0</v>
      </c>
      <c r="ID73" s="489">
        <f t="shared" si="276"/>
        <v>0</v>
      </c>
      <c r="IE73" s="490">
        <f>SUM(IA73:ID73)</f>
        <v>0</v>
      </c>
      <c r="IF73" s="488">
        <f t="shared" si="277"/>
        <v>0</v>
      </c>
      <c r="IG73" s="488">
        <f t="shared" si="277"/>
        <v>0</v>
      </c>
      <c r="IH73" s="491">
        <f>SUM(IF73:IG73)</f>
        <v>0</v>
      </c>
      <c r="II73" s="492">
        <f t="shared" si="278"/>
        <v>0</v>
      </c>
      <c r="IJ73" s="488">
        <f t="shared" si="278"/>
        <v>0</v>
      </c>
      <c r="IK73" s="488">
        <f t="shared" si="278"/>
        <v>0</v>
      </c>
      <c r="IL73" s="488">
        <f t="shared" si="278"/>
        <v>0</v>
      </c>
      <c r="IM73" s="493">
        <f t="shared" si="279"/>
        <v>0</v>
      </c>
      <c r="IN73" s="492">
        <f t="shared" si="280"/>
        <v>0</v>
      </c>
      <c r="IO73" s="488">
        <f t="shared" si="280"/>
        <v>0</v>
      </c>
      <c r="IP73" s="488">
        <f t="shared" si="280"/>
        <v>0</v>
      </c>
      <c r="IQ73" s="489">
        <f t="shared" si="280"/>
        <v>0</v>
      </c>
      <c r="IR73" s="494">
        <f t="shared" si="281"/>
        <v>0</v>
      </c>
      <c r="IS73" s="495">
        <f>HZ73+IF73+IR73-IE73-IM73</f>
        <v>0</v>
      </c>
      <c r="IT73" s="304"/>
      <c r="IU73" s="720">
        <v>0</v>
      </c>
    </row>
    <row r="74" spans="1:255" ht="15.5" hidden="1" x14ac:dyDescent="0.35">
      <c r="A74" s="796"/>
      <c r="B74" s="796" t="s">
        <v>139</v>
      </c>
      <c r="C74" s="797"/>
      <c r="D74" s="798">
        <f t="shared" ref="D74:BO74" si="282">SUM(D68:D73)</f>
        <v>0</v>
      </c>
      <c r="E74" s="799">
        <f t="shared" si="282"/>
        <v>0</v>
      </c>
      <c r="F74" s="800">
        <f t="shared" si="282"/>
        <v>0</v>
      </c>
      <c r="G74" s="800">
        <f t="shared" si="282"/>
        <v>0</v>
      </c>
      <c r="H74" s="800">
        <f t="shared" si="282"/>
        <v>0</v>
      </c>
      <c r="I74" s="800">
        <f t="shared" si="282"/>
        <v>0</v>
      </c>
      <c r="J74" s="800">
        <f t="shared" si="282"/>
        <v>0</v>
      </c>
      <c r="K74" s="800">
        <f t="shared" si="282"/>
        <v>0</v>
      </c>
      <c r="L74" s="800">
        <f t="shared" si="282"/>
        <v>0</v>
      </c>
      <c r="M74" s="800">
        <f t="shared" si="282"/>
        <v>0</v>
      </c>
      <c r="N74" s="800">
        <f t="shared" si="282"/>
        <v>0</v>
      </c>
      <c r="O74" s="800">
        <f t="shared" si="282"/>
        <v>0</v>
      </c>
      <c r="P74" s="800">
        <f t="shared" si="282"/>
        <v>0</v>
      </c>
      <c r="Q74" s="800">
        <f t="shared" si="282"/>
        <v>0</v>
      </c>
      <c r="R74" s="800">
        <f t="shared" si="282"/>
        <v>0</v>
      </c>
      <c r="S74" s="800">
        <f t="shared" si="282"/>
        <v>0</v>
      </c>
      <c r="T74" s="800">
        <f t="shared" si="282"/>
        <v>0</v>
      </c>
      <c r="U74" s="800">
        <f t="shared" si="282"/>
        <v>0</v>
      </c>
      <c r="V74" s="800">
        <f t="shared" si="282"/>
        <v>0</v>
      </c>
      <c r="W74" s="801">
        <f t="shared" si="282"/>
        <v>0</v>
      </c>
      <c r="X74" s="799">
        <f t="shared" si="282"/>
        <v>0</v>
      </c>
      <c r="Y74" s="800">
        <f t="shared" si="282"/>
        <v>0</v>
      </c>
      <c r="Z74" s="800">
        <f t="shared" si="282"/>
        <v>0</v>
      </c>
      <c r="AA74" s="800">
        <f t="shared" si="282"/>
        <v>0</v>
      </c>
      <c r="AB74" s="800">
        <f t="shared" si="282"/>
        <v>0</v>
      </c>
      <c r="AC74" s="800">
        <f t="shared" si="282"/>
        <v>0</v>
      </c>
      <c r="AD74" s="800">
        <f t="shared" si="282"/>
        <v>0</v>
      </c>
      <c r="AE74" s="800">
        <f t="shared" si="282"/>
        <v>0</v>
      </c>
      <c r="AF74" s="800">
        <f t="shared" si="282"/>
        <v>0</v>
      </c>
      <c r="AG74" s="800">
        <f t="shared" si="282"/>
        <v>0</v>
      </c>
      <c r="AH74" s="800">
        <f t="shared" si="282"/>
        <v>0</v>
      </c>
      <c r="AI74" s="800">
        <f t="shared" si="282"/>
        <v>0</v>
      </c>
      <c r="AJ74" s="800">
        <f t="shared" si="282"/>
        <v>0</v>
      </c>
      <c r="AK74" s="800">
        <f t="shared" si="282"/>
        <v>0</v>
      </c>
      <c r="AL74" s="800">
        <f t="shared" si="282"/>
        <v>0</v>
      </c>
      <c r="AM74" s="800">
        <f t="shared" si="282"/>
        <v>0</v>
      </c>
      <c r="AN74" s="800">
        <f t="shared" si="282"/>
        <v>0</v>
      </c>
      <c r="AO74" s="800">
        <f t="shared" si="282"/>
        <v>0</v>
      </c>
      <c r="AP74" s="801">
        <f t="shared" si="282"/>
        <v>0</v>
      </c>
      <c r="AQ74" s="799">
        <f t="shared" si="282"/>
        <v>0</v>
      </c>
      <c r="AR74" s="800">
        <f t="shared" si="282"/>
        <v>0</v>
      </c>
      <c r="AS74" s="800">
        <f t="shared" si="282"/>
        <v>0</v>
      </c>
      <c r="AT74" s="800">
        <f t="shared" si="282"/>
        <v>0</v>
      </c>
      <c r="AU74" s="800">
        <f t="shared" si="282"/>
        <v>0</v>
      </c>
      <c r="AV74" s="800">
        <f t="shared" si="282"/>
        <v>0</v>
      </c>
      <c r="AW74" s="800">
        <f t="shared" si="282"/>
        <v>0</v>
      </c>
      <c r="AX74" s="800">
        <f t="shared" si="282"/>
        <v>0</v>
      </c>
      <c r="AY74" s="800">
        <f t="shared" si="282"/>
        <v>0</v>
      </c>
      <c r="AZ74" s="800">
        <f t="shared" si="282"/>
        <v>0</v>
      </c>
      <c r="BA74" s="800">
        <f t="shared" si="282"/>
        <v>0</v>
      </c>
      <c r="BB74" s="800">
        <f t="shared" si="282"/>
        <v>0</v>
      </c>
      <c r="BC74" s="800">
        <f t="shared" si="282"/>
        <v>0</v>
      </c>
      <c r="BD74" s="800">
        <f t="shared" si="282"/>
        <v>0</v>
      </c>
      <c r="BE74" s="800">
        <f t="shared" si="282"/>
        <v>0</v>
      </c>
      <c r="BF74" s="800">
        <f t="shared" si="282"/>
        <v>0</v>
      </c>
      <c r="BG74" s="800">
        <f t="shared" si="282"/>
        <v>0</v>
      </c>
      <c r="BH74" s="800">
        <f t="shared" si="282"/>
        <v>0</v>
      </c>
      <c r="BI74" s="801">
        <f t="shared" si="282"/>
        <v>0</v>
      </c>
      <c r="BJ74" s="799">
        <f t="shared" si="282"/>
        <v>0</v>
      </c>
      <c r="BK74" s="800">
        <f t="shared" si="282"/>
        <v>0</v>
      </c>
      <c r="BL74" s="800">
        <f t="shared" si="282"/>
        <v>0</v>
      </c>
      <c r="BM74" s="800">
        <f t="shared" si="282"/>
        <v>0</v>
      </c>
      <c r="BN74" s="800">
        <f t="shared" si="282"/>
        <v>0</v>
      </c>
      <c r="BO74" s="800">
        <f t="shared" si="282"/>
        <v>0</v>
      </c>
      <c r="BP74" s="800">
        <f t="shared" ref="BP74:EA74" si="283">SUM(BP68:BP73)</f>
        <v>0</v>
      </c>
      <c r="BQ74" s="800">
        <f t="shared" si="283"/>
        <v>0</v>
      </c>
      <c r="BR74" s="800">
        <f t="shared" si="283"/>
        <v>0</v>
      </c>
      <c r="BS74" s="800">
        <f t="shared" si="283"/>
        <v>0</v>
      </c>
      <c r="BT74" s="800">
        <f t="shared" si="283"/>
        <v>0</v>
      </c>
      <c r="BU74" s="800">
        <f t="shared" si="283"/>
        <v>0</v>
      </c>
      <c r="BV74" s="800">
        <f t="shared" si="283"/>
        <v>0</v>
      </c>
      <c r="BW74" s="800">
        <f t="shared" si="283"/>
        <v>0</v>
      </c>
      <c r="BX74" s="800">
        <f t="shared" si="283"/>
        <v>0</v>
      </c>
      <c r="BY74" s="800">
        <f t="shared" si="283"/>
        <v>0</v>
      </c>
      <c r="BZ74" s="800">
        <f t="shared" si="283"/>
        <v>0</v>
      </c>
      <c r="CA74" s="800">
        <f t="shared" si="283"/>
        <v>0</v>
      </c>
      <c r="CB74" s="801">
        <f t="shared" si="283"/>
        <v>0</v>
      </c>
      <c r="CC74" s="799">
        <f t="shared" si="283"/>
        <v>0</v>
      </c>
      <c r="CD74" s="800">
        <f t="shared" si="283"/>
        <v>0</v>
      </c>
      <c r="CE74" s="800">
        <f t="shared" si="283"/>
        <v>0</v>
      </c>
      <c r="CF74" s="800">
        <f t="shared" si="283"/>
        <v>0</v>
      </c>
      <c r="CG74" s="800">
        <f t="shared" si="283"/>
        <v>0</v>
      </c>
      <c r="CH74" s="800">
        <f t="shared" si="283"/>
        <v>0</v>
      </c>
      <c r="CI74" s="800">
        <f t="shared" si="283"/>
        <v>0</v>
      </c>
      <c r="CJ74" s="800">
        <f t="shared" si="283"/>
        <v>0</v>
      </c>
      <c r="CK74" s="800">
        <f t="shared" si="283"/>
        <v>0</v>
      </c>
      <c r="CL74" s="800">
        <f t="shared" si="283"/>
        <v>0</v>
      </c>
      <c r="CM74" s="800">
        <f t="shared" si="283"/>
        <v>0</v>
      </c>
      <c r="CN74" s="800">
        <f t="shared" si="283"/>
        <v>0</v>
      </c>
      <c r="CO74" s="800">
        <f t="shared" si="283"/>
        <v>0</v>
      </c>
      <c r="CP74" s="800">
        <f t="shared" si="283"/>
        <v>0</v>
      </c>
      <c r="CQ74" s="800">
        <f t="shared" si="283"/>
        <v>0</v>
      </c>
      <c r="CR74" s="800">
        <f t="shared" si="283"/>
        <v>0</v>
      </c>
      <c r="CS74" s="800">
        <f t="shared" si="283"/>
        <v>0</v>
      </c>
      <c r="CT74" s="800">
        <f t="shared" si="283"/>
        <v>0</v>
      </c>
      <c r="CU74" s="801">
        <f t="shared" si="283"/>
        <v>0</v>
      </c>
      <c r="CV74" s="799">
        <f t="shared" si="283"/>
        <v>0</v>
      </c>
      <c r="CW74" s="800">
        <f t="shared" si="283"/>
        <v>0</v>
      </c>
      <c r="CX74" s="800">
        <f t="shared" si="283"/>
        <v>0</v>
      </c>
      <c r="CY74" s="800">
        <f t="shared" si="283"/>
        <v>0</v>
      </c>
      <c r="CZ74" s="800">
        <f t="shared" si="283"/>
        <v>0</v>
      </c>
      <c r="DA74" s="800">
        <f t="shared" si="283"/>
        <v>0</v>
      </c>
      <c r="DB74" s="800">
        <f t="shared" si="283"/>
        <v>0</v>
      </c>
      <c r="DC74" s="800">
        <f t="shared" si="283"/>
        <v>0</v>
      </c>
      <c r="DD74" s="800">
        <f t="shared" si="283"/>
        <v>0</v>
      </c>
      <c r="DE74" s="800">
        <f t="shared" si="283"/>
        <v>0</v>
      </c>
      <c r="DF74" s="800">
        <f t="shared" si="283"/>
        <v>0</v>
      </c>
      <c r="DG74" s="800">
        <f t="shared" si="283"/>
        <v>0</v>
      </c>
      <c r="DH74" s="800">
        <f t="shared" si="283"/>
        <v>0</v>
      </c>
      <c r="DI74" s="800">
        <f t="shared" si="283"/>
        <v>0</v>
      </c>
      <c r="DJ74" s="800">
        <f t="shared" si="283"/>
        <v>0</v>
      </c>
      <c r="DK74" s="800">
        <f t="shared" si="283"/>
        <v>0</v>
      </c>
      <c r="DL74" s="800">
        <f t="shared" si="283"/>
        <v>0</v>
      </c>
      <c r="DM74" s="800">
        <f t="shared" si="283"/>
        <v>0</v>
      </c>
      <c r="DN74" s="801">
        <f t="shared" si="283"/>
        <v>0</v>
      </c>
      <c r="DO74" s="799">
        <f t="shared" si="283"/>
        <v>0</v>
      </c>
      <c r="DP74" s="800">
        <f t="shared" si="283"/>
        <v>0</v>
      </c>
      <c r="DQ74" s="800">
        <f t="shared" si="283"/>
        <v>0</v>
      </c>
      <c r="DR74" s="800">
        <f t="shared" si="283"/>
        <v>0</v>
      </c>
      <c r="DS74" s="800">
        <f t="shared" si="283"/>
        <v>0</v>
      </c>
      <c r="DT74" s="800">
        <f t="shared" si="283"/>
        <v>0</v>
      </c>
      <c r="DU74" s="800">
        <f t="shared" si="283"/>
        <v>0</v>
      </c>
      <c r="DV74" s="800">
        <f t="shared" si="283"/>
        <v>0</v>
      </c>
      <c r="DW74" s="800">
        <f t="shared" si="283"/>
        <v>0</v>
      </c>
      <c r="DX74" s="800">
        <f t="shared" si="283"/>
        <v>0</v>
      </c>
      <c r="DY74" s="800">
        <f t="shared" si="283"/>
        <v>0</v>
      </c>
      <c r="DZ74" s="800">
        <f t="shared" si="283"/>
        <v>0</v>
      </c>
      <c r="EA74" s="800">
        <f t="shared" si="283"/>
        <v>0</v>
      </c>
      <c r="EB74" s="800">
        <f t="shared" ref="EB74:GM74" si="284">SUM(EB68:EB73)</f>
        <v>0</v>
      </c>
      <c r="EC74" s="800">
        <f t="shared" si="284"/>
        <v>0</v>
      </c>
      <c r="ED74" s="800">
        <f t="shared" si="284"/>
        <v>0</v>
      </c>
      <c r="EE74" s="800">
        <f t="shared" si="284"/>
        <v>0</v>
      </c>
      <c r="EF74" s="800">
        <f t="shared" si="284"/>
        <v>0</v>
      </c>
      <c r="EG74" s="801">
        <f t="shared" si="284"/>
        <v>0</v>
      </c>
      <c r="EH74" s="799">
        <f t="shared" si="284"/>
        <v>0</v>
      </c>
      <c r="EI74" s="800">
        <f t="shared" si="284"/>
        <v>0</v>
      </c>
      <c r="EJ74" s="800">
        <f t="shared" si="284"/>
        <v>0</v>
      </c>
      <c r="EK74" s="800">
        <f t="shared" si="284"/>
        <v>0</v>
      </c>
      <c r="EL74" s="800">
        <f t="shared" si="284"/>
        <v>0</v>
      </c>
      <c r="EM74" s="800">
        <f t="shared" si="284"/>
        <v>0</v>
      </c>
      <c r="EN74" s="800">
        <f t="shared" si="284"/>
        <v>0</v>
      </c>
      <c r="EO74" s="800">
        <f t="shared" si="284"/>
        <v>0</v>
      </c>
      <c r="EP74" s="800">
        <f t="shared" si="284"/>
        <v>0</v>
      </c>
      <c r="EQ74" s="800">
        <f t="shared" si="284"/>
        <v>0</v>
      </c>
      <c r="ER74" s="800">
        <f t="shared" si="284"/>
        <v>0</v>
      </c>
      <c r="ES74" s="800">
        <f t="shared" si="284"/>
        <v>0</v>
      </c>
      <c r="ET74" s="800">
        <f t="shared" si="284"/>
        <v>0</v>
      </c>
      <c r="EU74" s="800">
        <f t="shared" si="284"/>
        <v>0</v>
      </c>
      <c r="EV74" s="800">
        <f t="shared" si="284"/>
        <v>0</v>
      </c>
      <c r="EW74" s="800">
        <f t="shared" si="284"/>
        <v>0</v>
      </c>
      <c r="EX74" s="800">
        <f t="shared" si="284"/>
        <v>0</v>
      </c>
      <c r="EY74" s="800">
        <f t="shared" si="284"/>
        <v>0</v>
      </c>
      <c r="EZ74" s="801">
        <f t="shared" si="284"/>
        <v>0</v>
      </c>
      <c r="FA74" s="799">
        <f t="shared" si="284"/>
        <v>0</v>
      </c>
      <c r="FB74" s="800">
        <f t="shared" si="284"/>
        <v>0</v>
      </c>
      <c r="FC74" s="800">
        <f t="shared" si="284"/>
        <v>0</v>
      </c>
      <c r="FD74" s="800">
        <f t="shared" si="284"/>
        <v>0</v>
      </c>
      <c r="FE74" s="800">
        <f t="shared" si="284"/>
        <v>0</v>
      </c>
      <c r="FF74" s="800">
        <f t="shared" si="284"/>
        <v>0</v>
      </c>
      <c r="FG74" s="800">
        <f t="shared" si="284"/>
        <v>0</v>
      </c>
      <c r="FH74" s="800">
        <f t="shared" si="284"/>
        <v>0</v>
      </c>
      <c r="FI74" s="800">
        <f t="shared" si="284"/>
        <v>0</v>
      </c>
      <c r="FJ74" s="800">
        <f t="shared" si="284"/>
        <v>0</v>
      </c>
      <c r="FK74" s="800">
        <f t="shared" si="284"/>
        <v>0</v>
      </c>
      <c r="FL74" s="800">
        <f t="shared" si="284"/>
        <v>0</v>
      </c>
      <c r="FM74" s="2860">
        <f t="shared" si="284"/>
        <v>0</v>
      </c>
      <c r="FN74" s="800">
        <f t="shared" si="284"/>
        <v>0</v>
      </c>
      <c r="FO74" s="800">
        <f t="shared" si="284"/>
        <v>0</v>
      </c>
      <c r="FP74" s="800">
        <f t="shared" si="284"/>
        <v>0</v>
      </c>
      <c r="FQ74" s="800">
        <f t="shared" si="284"/>
        <v>0</v>
      </c>
      <c r="FR74" s="800">
        <f t="shared" si="284"/>
        <v>0</v>
      </c>
      <c r="FS74" s="801">
        <f t="shared" si="284"/>
        <v>0</v>
      </c>
      <c r="FT74" s="799">
        <f t="shared" si="284"/>
        <v>0</v>
      </c>
      <c r="FU74" s="800">
        <f t="shared" si="284"/>
        <v>0</v>
      </c>
      <c r="FV74" s="800">
        <f t="shared" si="284"/>
        <v>0</v>
      </c>
      <c r="FW74" s="800">
        <f t="shared" si="284"/>
        <v>0</v>
      </c>
      <c r="FX74" s="800">
        <f t="shared" si="284"/>
        <v>0</v>
      </c>
      <c r="FY74" s="800">
        <f t="shared" si="284"/>
        <v>0</v>
      </c>
      <c r="FZ74" s="800">
        <f t="shared" si="284"/>
        <v>0</v>
      </c>
      <c r="GA74" s="800">
        <f t="shared" si="284"/>
        <v>0</v>
      </c>
      <c r="GB74" s="800">
        <f t="shared" si="284"/>
        <v>0</v>
      </c>
      <c r="GC74" s="800">
        <f t="shared" si="284"/>
        <v>0</v>
      </c>
      <c r="GD74" s="800">
        <f t="shared" si="284"/>
        <v>0</v>
      </c>
      <c r="GE74" s="800">
        <f t="shared" si="284"/>
        <v>0</v>
      </c>
      <c r="GF74" s="800">
        <f t="shared" si="284"/>
        <v>0</v>
      </c>
      <c r="GG74" s="800">
        <f t="shared" si="284"/>
        <v>0</v>
      </c>
      <c r="GH74" s="800">
        <f t="shared" si="284"/>
        <v>0</v>
      </c>
      <c r="GI74" s="800">
        <f t="shared" si="284"/>
        <v>0</v>
      </c>
      <c r="GJ74" s="800">
        <f t="shared" si="284"/>
        <v>0</v>
      </c>
      <c r="GK74" s="800">
        <f t="shared" si="284"/>
        <v>0</v>
      </c>
      <c r="GL74" s="801">
        <f t="shared" si="284"/>
        <v>0</v>
      </c>
      <c r="GM74" s="799">
        <f t="shared" si="284"/>
        <v>0</v>
      </c>
      <c r="GN74" s="800">
        <f t="shared" ref="GN74:IY74" si="285">SUM(GN68:GN73)</f>
        <v>0</v>
      </c>
      <c r="GO74" s="800">
        <f t="shared" si="285"/>
        <v>0</v>
      </c>
      <c r="GP74" s="800">
        <f t="shared" si="285"/>
        <v>0</v>
      </c>
      <c r="GQ74" s="800">
        <f t="shared" si="285"/>
        <v>0</v>
      </c>
      <c r="GR74" s="800">
        <f t="shared" si="285"/>
        <v>0</v>
      </c>
      <c r="GS74" s="800">
        <f t="shared" si="285"/>
        <v>0</v>
      </c>
      <c r="GT74" s="800">
        <f t="shared" si="285"/>
        <v>0</v>
      </c>
      <c r="GU74" s="800">
        <f t="shared" si="285"/>
        <v>0</v>
      </c>
      <c r="GV74" s="800">
        <f t="shared" si="285"/>
        <v>0</v>
      </c>
      <c r="GW74" s="800">
        <f t="shared" si="285"/>
        <v>0</v>
      </c>
      <c r="GX74" s="800">
        <f t="shared" si="285"/>
        <v>0</v>
      </c>
      <c r="GY74" s="800">
        <f t="shared" si="285"/>
        <v>0</v>
      </c>
      <c r="GZ74" s="800">
        <f t="shared" si="285"/>
        <v>0</v>
      </c>
      <c r="HA74" s="800">
        <f t="shared" si="285"/>
        <v>0</v>
      </c>
      <c r="HB74" s="800">
        <f t="shared" si="285"/>
        <v>0</v>
      </c>
      <c r="HC74" s="800">
        <f t="shared" si="285"/>
        <v>0</v>
      </c>
      <c r="HD74" s="800">
        <f t="shared" si="285"/>
        <v>0</v>
      </c>
      <c r="HE74" s="801">
        <f t="shared" si="285"/>
        <v>0</v>
      </c>
      <c r="HF74" s="799">
        <f t="shared" si="285"/>
        <v>0</v>
      </c>
      <c r="HG74" s="800">
        <f t="shared" si="285"/>
        <v>0</v>
      </c>
      <c r="HH74" s="800">
        <f t="shared" si="285"/>
        <v>0</v>
      </c>
      <c r="HI74" s="800">
        <f t="shared" si="285"/>
        <v>0</v>
      </c>
      <c r="HJ74" s="800">
        <f t="shared" si="285"/>
        <v>0</v>
      </c>
      <c r="HK74" s="800">
        <f t="shared" si="285"/>
        <v>0</v>
      </c>
      <c r="HL74" s="800">
        <f t="shared" si="285"/>
        <v>0</v>
      </c>
      <c r="HM74" s="800">
        <f t="shared" si="285"/>
        <v>0</v>
      </c>
      <c r="HN74" s="800">
        <f t="shared" si="285"/>
        <v>0</v>
      </c>
      <c r="HO74" s="800">
        <f t="shared" si="285"/>
        <v>0</v>
      </c>
      <c r="HP74" s="800">
        <f t="shared" si="285"/>
        <v>0</v>
      </c>
      <c r="HQ74" s="800">
        <f t="shared" si="285"/>
        <v>0</v>
      </c>
      <c r="HR74" s="800">
        <f t="shared" si="285"/>
        <v>0</v>
      </c>
      <c r="HS74" s="800">
        <f t="shared" si="285"/>
        <v>0</v>
      </c>
      <c r="HT74" s="800">
        <f t="shared" si="285"/>
        <v>0</v>
      </c>
      <c r="HU74" s="800">
        <f t="shared" si="285"/>
        <v>0</v>
      </c>
      <c r="HV74" s="800">
        <f t="shared" si="285"/>
        <v>0</v>
      </c>
      <c r="HW74" s="800">
        <f t="shared" si="285"/>
        <v>0</v>
      </c>
      <c r="HX74" s="801">
        <f t="shared" si="285"/>
        <v>0</v>
      </c>
      <c r="HY74" s="391"/>
      <c r="HZ74" s="803">
        <f t="shared" ref="HZ74:IL74" si="286">SUM(HZ68:HZ73)</f>
        <v>0</v>
      </c>
      <c r="IA74" s="804">
        <f t="shared" si="286"/>
        <v>0</v>
      </c>
      <c r="IB74" s="805">
        <f t="shared" si="286"/>
        <v>0</v>
      </c>
      <c r="IC74" s="805">
        <f t="shared" si="286"/>
        <v>0</v>
      </c>
      <c r="ID74" s="805">
        <f t="shared" si="286"/>
        <v>0</v>
      </c>
      <c r="IE74" s="805">
        <f t="shared" si="286"/>
        <v>0</v>
      </c>
      <c r="IF74" s="800">
        <f t="shared" si="286"/>
        <v>0</v>
      </c>
      <c r="IG74" s="800">
        <f t="shared" si="286"/>
        <v>0</v>
      </c>
      <c r="IH74" s="800">
        <f t="shared" si="286"/>
        <v>0</v>
      </c>
      <c r="II74" s="805">
        <f t="shared" si="286"/>
        <v>0</v>
      </c>
      <c r="IJ74" s="805">
        <f t="shared" si="286"/>
        <v>0</v>
      </c>
      <c r="IK74" s="805">
        <f t="shared" si="286"/>
        <v>0</v>
      </c>
      <c r="IL74" s="805">
        <f t="shared" si="286"/>
        <v>0</v>
      </c>
      <c r="IM74" s="805">
        <f t="shared" si="279"/>
        <v>0</v>
      </c>
      <c r="IN74" s="805">
        <f>SUM(IN68:IN73)</f>
        <v>0</v>
      </c>
      <c r="IO74" s="805">
        <f>SUM(IO68:IO73)</f>
        <v>0</v>
      </c>
      <c r="IP74" s="805">
        <f>SUM(IP68:IP73)</f>
        <v>0</v>
      </c>
      <c r="IQ74" s="805">
        <f>SUM(IQ68:IQ73)</f>
        <v>0</v>
      </c>
      <c r="IR74" s="805">
        <f t="shared" si="281"/>
        <v>0</v>
      </c>
      <c r="IS74" s="806">
        <f>SUM(IS68:IS73)</f>
        <v>0</v>
      </c>
      <c r="IT74" s="807"/>
      <c r="IU74" s="808">
        <f>SUM(IU68:IU73)</f>
        <v>0</v>
      </c>
    </row>
    <row r="75" spans="1:255" ht="15.5" hidden="1" x14ac:dyDescent="0.35">
      <c r="A75" s="4556" t="s">
        <v>218</v>
      </c>
      <c r="B75" s="4535" t="s">
        <v>215</v>
      </c>
      <c r="C75" s="4536"/>
      <c r="D75" s="332">
        <v>0</v>
      </c>
      <c r="E75" s="333">
        <v>0</v>
      </c>
      <c r="F75" s="334">
        <v>0</v>
      </c>
      <c r="G75" s="334">
        <v>0</v>
      </c>
      <c r="H75" s="335">
        <v>0</v>
      </c>
      <c r="I75" s="336">
        <v>0</v>
      </c>
      <c r="J75" s="337">
        <v>0</v>
      </c>
      <c r="K75" s="335">
        <v>0</v>
      </c>
      <c r="L75" s="336">
        <v>0</v>
      </c>
      <c r="M75" s="2848">
        <v>0</v>
      </c>
      <c r="N75" s="339">
        <v>0</v>
      </c>
      <c r="O75" s="2849">
        <v>0</v>
      </c>
      <c r="P75" s="334">
        <v>0</v>
      </c>
      <c r="Q75" s="341">
        <f t="shared" ref="Q75:Q80" si="287">SUM(M75:P75)</f>
        <v>0</v>
      </c>
      <c r="R75" s="2848">
        <v>0</v>
      </c>
      <c r="S75" s="334">
        <v>0</v>
      </c>
      <c r="T75" s="2849">
        <v>0</v>
      </c>
      <c r="U75" s="334">
        <v>0</v>
      </c>
      <c r="V75" s="344">
        <f t="shared" ref="V75:V80" si="288">SUM(R75:U75)</f>
        <v>0</v>
      </c>
      <c r="W75" s="345">
        <v>0</v>
      </c>
      <c r="X75" s="333">
        <v>0</v>
      </c>
      <c r="Y75" s="334">
        <v>0</v>
      </c>
      <c r="Z75" s="334">
        <v>0</v>
      </c>
      <c r="AA75" s="335">
        <v>0</v>
      </c>
      <c r="AB75" s="336">
        <v>0</v>
      </c>
      <c r="AC75" s="337">
        <v>0</v>
      </c>
      <c r="AD75" s="335">
        <v>0</v>
      </c>
      <c r="AE75" s="336">
        <v>0</v>
      </c>
      <c r="AF75" s="2848">
        <v>0</v>
      </c>
      <c r="AG75" s="339">
        <v>0</v>
      </c>
      <c r="AH75" s="2849">
        <v>0</v>
      </c>
      <c r="AI75" s="334">
        <v>0</v>
      </c>
      <c r="AJ75" s="341">
        <f t="shared" ref="AJ75:AJ80" si="289">SUM(AF75:AI75)</f>
        <v>0</v>
      </c>
      <c r="AK75" s="2848">
        <v>0</v>
      </c>
      <c r="AL75" s="334">
        <v>0</v>
      </c>
      <c r="AM75" s="2849">
        <v>0</v>
      </c>
      <c r="AN75" s="334">
        <v>0</v>
      </c>
      <c r="AO75" s="344">
        <f t="shared" ref="AO75:AO80" si="290">SUM(AK75:AN75)</f>
        <v>0</v>
      </c>
      <c r="AP75" s="345">
        <v>0</v>
      </c>
      <c r="AQ75" s="333">
        <v>0</v>
      </c>
      <c r="AR75" s="334">
        <v>0</v>
      </c>
      <c r="AS75" s="334">
        <v>0</v>
      </c>
      <c r="AT75" s="335">
        <v>0</v>
      </c>
      <c r="AU75" s="336">
        <v>0</v>
      </c>
      <c r="AV75" s="337">
        <v>0</v>
      </c>
      <c r="AW75" s="335">
        <v>0</v>
      </c>
      <c r="AX75" s="336">
        <v>0</v>
      </c>
      <c r="AY75" s="2848">
        <v>0</v>
      </c>
      <c r="AZ75" s="339">
        <v>0</v>
      </c>
      <c r="BA75" s="2849">
        <v>0</v>
      </c>
      <c r="BB75" s="334">
        <v>0</v>
      </c>
      <c r="BC75" s="341">
        <f t="shared" ref="BC75:BC80" si="291">SUM(AY75:BB75)</f>
        <v>0</v>
      </c>
      <c r="BD75" s="2848">
        <v>0</v>
      </c>
      <c r="BE75" s="334">
        <v>0</v>
      </c>
      <c r="BF75" s="2849">
        <v>0</v>
      </c>
      <c r="BG75" s="334">
        <v>0</v>
      </c>
      <c r="BH75" s="344">
        <f t="shared" ref="BH75:BH80" si="292">SUM(BD75:BG75)</f>
        <v>0</v>
      </c>
      <c r="BI75" s="345">
        <v>0</v>
      </c>
      <c r="BJ75" s="333">
        <v>0</v>
      </c>
      <c r="BK75" s="334">
        <v>0</v>
      </c>
      <c r="BL75" s="334">
        <v>0</v>
      </c>
      <c r="BM75" s="335">
        <v>0</v>
      </c>
      <c r="BN75" s="336">
        <v>0</v>
      </c>
      <c r="BO75" s="337">
        <v>0</v>
      </c>
      <c r="BP75" s="335">
        <v>0</v>
      </c>
      <c r="BQ75" s="336">
        <v>0</v>
      </c>
      <c r="BR75" s="2848">
        <v>0</v>
      </c>
      <c r="BS75" s="339">
        <v>0</v>
      </c>
      <c r="BT75" s="2849">
        <v>0</v>
      </c>
      <c r="BU75" s="334">
        <v>0</v>
      </c>
      <c r="BV75" s="341">
        <f t="shared" ref="BV75:BV80" si="293">SUM(BR75:BU75)</f>
        <v>0</v>
      </c>
      <c r="BW75" s="2848">
        <v>0</v>
      </c>
      <c r="BX75" s="334">
        <v>0</v>
      </c>
      <c r="BY75" s="2849">
        <v>0</v>
      </c>
      <c r="BZ75" s="334">
        <v>0</v>
      </c>
      <c r="CA75" s="344">
        <f t="shared" ref="CA75:CA80" si="294">SUM(BW75:BZ75)</f>
        <v>0</v>
      </c>
      <c r="CB75" s="345">
        <v>0</v>
      </c>
      <c r="CC75" s="333">
        <v>0</v>
      </c>
      <c r="CD75" s="334">
        <v>0</v>
      </c>
      <c r="CE75" s="334">
        <v>0</v>
      </c>
      <c r="CF75" s="335">
        <v>0</v>
      </c>
      <c r="CG75" s="336">
        <v>0</v>
      </c>
      <c r="CH75" s="337">
        <v>0</v>
      </c>
      <c r="CI75" s="335">
        <v>0</v>
      </c>
      <c r="CJ75" s="336">
        <v>0</v>
      </c>
      <c r="CK75" s="2848">
        <v>0</v>
      </c>
      <c r="CL75" s="339">
        <v>0</v>
      </c>
      <c r="CM75" s="2849">
        <v>0</v>
      </c>
      <c r="CN75" s="334">
        <v>0</v>
      </c>
      <c r="CO75" s="341">
        <f t="shared" ref="CO75:CO80" si="295">SUM(CK75:CN75)</f>
        <v>0</v>
      </c>
      <c r="CP75" s="2848">
        <v>0</v>
      </c>
      <c r="CQ75" s="334">
        <v>0</v>
      </c>
      <c r="CR75" s="2849">
        <v>0</v>
      </c>
      <c r="CS75" s="334">
        <v>0</v>
      </c>
      <c r="CT75" s="344">
        <f t="shared" ref="CT75:CT80" si="296">SUM(CP75:CS75)</f>
        <v>0</v>
      </c>
      <c r="CU75" s="345">
        <v>0</v>
      </c>
      <c r="CV75" s="333">
        <v>0</v>
      </c>
      <c r="CW75" s="334">
        <v>0</v>
      </c>
      <c r="CX75" s="334">
        <v>0</v>
      </c>
      <c r="CY75" s="335">
        <v>0</v>
      </c>
      <c r="CZ75" s="336">
        <v>0</v>
      </c>
      <c r="DA75" s="337">
        <v>0</v>
      </c>
      <c r="DB75" s="335">
        <v>0</v>
      </c>
      <c r="DC75" s="336">
        <v>0</v>
      </c>
      <c r="DD75" s="2848">
        <v>0</v>
      </c>
      <c r="DE75" s="339">
        <v>0</v>
      </c>
      <c r="DF75" s="2849">
        <v>0</v>
      </c>
      <c r="DG75" s="334">
        <v>0</v>
      </c>
      <c r="DH75" s="341">
        <f t="shared" ref="DH75:DH80" si="297">SUM(DD75:DG75)</f>
        <v>0</v>
      </c>
      <c r="DI75" s="2848">
        <v>0</v>
      </c>
      <c r="DJ75" s="334">
        <v>0</v>
      </c>
      <c r="DK75" s="2849">
        <v>0</v>
      </c>
      <c r="DL75" s="334">
        <v>0</v>
      </c>
      <c r="DM75" s="344">
        <f t="shared" ref="DM75:DM80" si="298">SUM(DI75:DL75)</f>
        <v>0</v>
      </c>
      <c r="DN75" s="345">
        <v>0</v>
      </c>
      <c r="DO75" s="333">
        <v>0</v>
      </c>
      <c r="DP75" s="334">
        <v>0</v>
      </c>
      <c r="DQ75" s="334">
        <v>0</v>
      </c>
      <c r="DR75" s="335">
        <v>0</v>
      </c>
      <c r="DS75" s="336">
        <v>0</v>
      </c>
      <c r="DT75" s="337">
        <v>0</v>
      </c>
      <c r="DU75" s="335">
        <v>0</v>
      </c>
      <c r="DV75" s="336">
        <v>0</v>
      </c>
      <c r="DW75" s="2848">
        <v>0</v>
      </c>
      <c r="DX75" s="339">
        <v>0</v>
      </c>
      <c r="DY75" s="2849">
        <v>0</v>
      </c>
      <c r="DZ75" s="334">
        <v>0</v>
      </c>
      <c r="EA75" s="341">
        <f t="shared" ref="EA75:EA80" si="299">SUM(DW75:DZ75)</f>
        <v>0</v>
      </c>
      <c r="EB75" s="2848">
        <v>0</v>
      </c>
      <c r="EC75" s="334">
        <v>0</v>
      </c>
      <c r="ED75" s="2849">
        <v>0</v>
      </c>
      <c r="EE75" s="334">
        <v>0</v>
      </c>
      <c r="EF75" s="344">
        <f t="shared" ref="EF75:EF80" si="300">SUM(EB75:EE75)</f>
        <v>0</v>
      </c>
      <c r="EG75" s="345">
        <v>0</v>
      </c>
      <c r="EH75" s="333">
        <v>0</v>
      </c>
      <c r="EI75" s="334">
        <v>0</v>
      </c>
      <c r="EJ75" s="334">
        <v>0</v>
      </c>
      <c r="EK75" s="335">
        <v>0</v>
      </c>
      <c r="EL75" s="336">
        <v>0</v>
      </c>
      <c r="EM75" s="337">
        <v>0</v>
      </c>
      <c r="EN75" s="335">
        <v>0</v>
      </c>
      <c r="EO75" s="336">
        <v>0</v>
      </c>
      <c r="EP75" s="2848">
        <v>0</v>
      </c>
      <c r="EQ75" s="339">
        <v>0</v>
      </c>
      <c r="ER75" s="2849">
        <v>0</v>
      </c>
      <c r="ES75" s="334">
        <v>0</v>
      </c>
      <c r="ET75" s="341">
        <f t="shared" ref="ET75:ET80" si="301">SUM(EP75:ES75)</f>
        <v>0</v>
      </c>
      <c r="EU75" s="2848">
        <v>0</v>
      </c>
      <c r="EV75" s="334">
        <v>0</v>
      </c>
      <c r="EW75" s="2849">
        <v>0</v>
      </c>
      <c r="EX75" s="334">
        <v>0</v>
      </c>
      <c r="EY75" s="344">
        <f t="shared" ref="EY75:EY80" si="302">SUM(EU75:EX75)</f>
        <v>0</v>
      </c>
      <c r="EZ75" s="345">
        <v>0</v>
      </c>
      <c r="FA75" s="333">
        <v>0</v>
      </c>
      <c r="FB75" s="334">
        <v>0</v>
      </c>
      <c r="FC75" s="334">
        <v>0</v>
      </c>
      <c r="FD75" s="335">
        <v>0</v>
      </c>
      <c r="FE75" s="336">
        <v>0</v>
      </c>
      <c r="FF75" s="337">
        <v>0</v>
      </c>
      <c r="FG75" s="335">
        <v>0</v>
      </c>
      <c r="FH75" s="336">
        <v>0</v>
      </c>
      <c r="FI75" s="2848">
        <v>0</v>
      </c>
      <c r="FJ75" s="339">
        <v>0</v>
      </c>
      <c r="FK75" s="2849">
        <v>0</v>
      </c>
      <c r="FL75" s="334">
        <v>0</v>
      </c>
      <c r="FM75" s="2861">
        <f t="shared" ref="FM75:FM80" si="303">SUM(FI75:FL75)</f>
        <v>0</v>
      </c>
      <c r="FN75" s="2848">
        <v>0</v>
      </c>
      <c r="FO75" s="334">
        <v>0</v>
      </c>
      <c r="FP75" s="2849">
        <v>0</v>
      </c>
      <c r="FQ75" s="334">
        <v>0</v>
      </c>
      <c r="FR75" s="344">
        <f t="shared" ref="FR75:FR80" si="304">SUM(FN75:FQ75)</f>
        <v>0</v>
      </c>
      <c r="FS75" s="345">
        <v>0</v>
      </c>
      <c r="FT75" s="333">
        <v>0</v>
      </c>
      <c r="FU75" s="334">
        <v>0</v>
      </c>
      <c r="FV75" s="334">
        <v>0</v>
      </c>
      <c r="FW75" s="335">
        <v>0</v>
      </c>
      <c r="FX75" s="336">
        <v>0</v>
      </c>
      <c r="FY75" s="337">
        <v>0</v>
      </c>
      <c r="FZ75" s="335">
        <v>0</v>
      </c>
      <c r="GA75" s="336">
        <v>0</v>
      </c>
      <c r="GB75" s="2848">
        <v>0</v>
      </c>
      <c r="GC75" s="339">
        <v>0</v>
      </c>
      <c r="GD75" s="2849">
        <v>0</v>
      </c>
      <c r="GE75" s="334">
        <v>0</v>
      </c>
      <c r="GF75" s="341">
        <f t="shared" ref="GF75:GF80" si="305">SUM(GB75:GE75)</f>
        <v>0</v>
      </c>
      <c r="GG75" s="2848">
        <v>0</v>
      </c>
      <c r="GH75" s="334">
        <v>0</v>
      </c>
      <c r="GI75" s="2849">
        <v>0</v>
      </c>
      <c r="GJ75" s="334">
        <v>0</v>
      </c>
      <c r="GK75" s="344">
        <f t="shared" ref="GK75:GK80" si="306">SUM(GG75:GJ75)</f>
        <v>0</v>
      </c>
      <c r="GL75" s="345">
        <v>0</v>
      </c>
      <c r="GM75" s="333">
        <v>0</v>
      </c>
      <c r="GN75" s="334">
        <v>0</v>
      </c>
      <c r="GO75" s="334">
        <v>0</v>
      </c>
      <c r="GP75" s="335">
        <v>0</v>
      </c>
      <c r="GQ75" s="336">
        <v>0</v>
      </c>
      <c r="GR75" s="337">
        <v>0</v>
      </c>
      <c r="GS75" s="335">
        <v>0</v>
      </c>
      <c r="GT75" s="336">
        <v>0</v>
      </c>
      <c r="GU75" s="2848">
        <v>0</v>
      </c>
      <c r="GV75" s="339">
        <v>0</v>
      </c>
      <c r="GW75" s="2849">
        <v>0</v>
      </c>
      <c r="GX75" s="334">
        <v>0</v>
      </c>
      <c r="GY75" s="341">
        <f t="shared" ref="GY75:GY80" si="307">SUM(GU75:GX75)</f>
        <v>0</v>
      </c>
      <c r="GZ75" s="2848">
        <v>0</v>
      </c>
      <c r="HA75" s="334">
        <v>0</v>
      </c>
      <c r="HB75" s="2849">
        <v>0</v>
      </c>
      <c r="HC75" s="334">
        <v>0</v>
      </c>
      <c r="HD75" s="344">
        <f t="shared" ref="HD75:HD80" si="308">SUM(GZ75:HC75)</f>
        <v>0</v>
      </c>
      <c r="HE75" s="345">
        <v>0</v>
      </c>
      <c r="HF75" s="333">
        <v>0</v>
      </c>
      <c r="HG75" s="334">
        <v>0</v>
      </c>
      <c r="HH75" s="334">
        <v>0</v>
      </c>
      <c r="HI75" s="335">
        <v>0</v>
      </c>
      <c r="HJ75" s="336">
        <v>0</v>
      </c>
      <c r="HK75" s="337">
        <v>0</v>
      </c>
      <c r="HL75" s="335">
        <v>0</v>
      </c>
      <c r="HM75" s="336">
        <v>0</v>
      </c>
      <c r="HN75" s="2848">
        <v>0</v>
      </c>
      <c r="HO75" s="339">
        <v>0</v>
      </c>
      <c r="HP75" s="2849">
        <v>0</v>
      </c>
      <c r="HQ75" s="334">
        <v>0</v>
      </c>
      <c r="HR75" s="341">
        <f t="shared" ref="HR75:HR80" si="309">SUM(HN75:HQ75)</f>
        <v>0</v>
      </c>
      <c r="HS75" s="2848">
        <v>0</v>
      </c>
      <c r="HT75" s="334">
        <v>0</v>
      </c>
      <c r="HU75" s="2849">
        <v>0</v>
      </c>
      <c r="HV75" s="334">
        <v>0</v>
      </c>
      <c r="HW75" s="344">
        <f t="shared" ref="HW75:HW80" si="310">SUM(HS75:HV75)</f>
        <v>0</v>
      </c>
      <c r="HX75" s="345">
        <v>0</v>
      </c>
      <c r="HY75" s="391"/>
      <c r="HZ75" s="392">
        <v>0</v>
      </c>
      <c r="IA75" s="392">
        <f t="shared" ref="IA75:ID80" si="311">E75+X75+AQ75+BJ75+CC75+CV75+DO75+EH75+FA75+FT75+GM75+HF75</f>
        <v>0</v>
      </c>
      <c r="IB75" s="393">
        <f t="shared" si="311"/>
        <v>0</v>
      </c>
      <c r="IC75" s="393">
        <f t="shared" si="311"/>
        <v>0</v>
      </c>
      <c r="ID75" s="394">
        <f t="shared" si="311"/>
        <v>0</v>
      </c>
      <c r="IE75" s="395">
        <v>0</v>
      </c>
      <c r="IF75" s="337">
        <f t="shared" ref="IF75:IG80" si="312">J75+AC75+AV75+BO75+CH75+DA75+DT75+EM75+FF75+FY75+GR75+HK75</f>
        <v>0</v>
      </c>
      <c r="IG75" s="335">
        <f t="shared" si="312"/>
        <v>0</v>
      </c>
      <c r="IH75" s="336">
        <v>0</v>
      </c>
      <c r="II75" s="396">
        <f t="shared" ref="II75:IL80" si="313">M75+AF75+AY75+BR75+CK75+DD75+DW75+EP75+FI75+GB75+GU75+HN75</f>
        <v>0</v>
      </c>
      <c r="IJ75" s="393">
        <f t="shared" si="313"/>
        <v>0</v>
      </c>
      <c r="IK75" s="397">
        <f t="shared" si="313"/>
        <v>0</v>
      </c>
      <c r="IL75" s="393">
        <f t="shared" si="313"/>
        <v>0</v>
      </c>
      <c r="IM75" s="398">
        <f t="shared" si="279"/>
        <v>0</v>
      </c>
      <c r="IN75" s="396">
        <f t="shared" ref="IN75:IQ80" si="314">R75+AK75+BD75+BW75+CP75+DI75+EB75+EU75+FN75+GG75+GZ75+HS75</f>
        <v>0</v>
      </c>
      <c r="IO75" s="393">
        <f t="shared" si="314"/>
        <v>0</v>
      </c>
      <c r="IP75" s="397">
        <f t="shared" si="314"/>
        <v>0</v>
      </c>
      <c r="IQ75" s="394">
        <f t="shared" si="314"/>
        <v>0</v>
      </c>
      <c r="IR75" s="399">
        <f t="shared" si="281"/>
        <v>0</v>
      </c>
      <c r="IS75" s="400">
        <v>0</v>
      </c>
      <c r="IT75" s="330"/>
      <c r="IU75" s="401">
        <v>0</v>
      </c>
    </row>
    <row r="76" spans="1:255" ht="15.5" hidden="1" x14ac:dyDescent="0.35">
      <c r="A76" s="4557"/>
      <c r="B76" s="4537" t="str">
        <f>"CARGOS VAGOS ANTERIORES A 1º DE ABRIL DE"&amp;" "&amp;$D$10&amp;" (VAGOS ATÉ 31 DE MARÇO DE "&amp;$D$10&amp;")"</f>
        <v>CARGOS VAGOS ANTERIORES A 1º DE ABRIL DE 2024 (VAGOS ATÉ 31 DE MARÇO DE 2024)</v>
      </c>
      <c r="C76" s="4538"/>
      <c r="D76" s="403">
        <v>0</v>
      </c>
      <c r="E76" s="2851">
        <v>0</v>
      </c>
      <c r="F76" s="405">
        <v>0</v>
      </c>
      <c r="G76" s="405">
        <v>0</v>
      </c>
      <c r="H76" s="2852">
        <v>0</v>
      </c>
      <c r="I76" s="408">
        <f>SUM(E76:H76)</f>
        <v>0</v>
      </c>
      <c r="J76" s="409">
        <v>0</v>
      </c>
      <c r="K76" s="2852">
        <v>0</v>
      </c>
      <c r="L76" s="408">
        <f>SUM(J76:K76)</f>
        <v>0</v>
      </c>
      <c r="M76" s="409">
        <v>0</v>
      </c>
      <c r="N76" s="2853">
        <v>0</v>
      </c>
      <c r="O76" s="405">
        <v>0</v>
      </c>
      <c r="P76" s="2853">
        <v>0</v>
      </c>
      <c r="Q76" s="412">
        <f t="shared" si="287"/>
        <v>0</v>
      </c>
      <c r="R76" s="409">
        <v>0</v>
      </c>
      <c r="S76" s="2853">
        <v>0</v>
      </c>
      <c r="T76" s="405">
        <v>0</v>
      </c>
      <c r="U76" s="405">
        <v>0</v>
      </c>
      <c r="V76" s="408">
        <f t="shared" si="288"/>
        <v>0</v>
      </c>
      <c r="W76" s="414">
        <f>D76+L76+V76-I76-Q76</f>
        <v>0</v>
      </c>
      <c r="X76" s="2851">
        <v>0</v>
      </c>
      <c r="Y76" s="405">
        <v>0</v>
      </c>
      <c r="Z76" s="405">
        <v>0</v>
      </c>
      <c r="AA76" s="2852">
        <v>0</v>
      </c>
      <c r="AB76" s="408">
        <f>SUM(X76:AA76)</f>
        <v>0</v>
      </c>
      <c r="AC76" s="409">
        <v>0</v>
      </c>
      <c r="AD76" s="2852">
        <v>0</v>
      </c>
      <c r="AE76" s="408">
        <f>SUM(AC76:AD76)</f>
        <v>0</v>
      </c>
      <c r="AF76" s="409">
        <v>0</v>
      </c>
      <c r="AG76" s="2853">
        <v>0</v>
      </c>
      <c r="AH76" s="405">
        <v>0</v>
      </c>
      <c r="AI76" s="2853">
        <v>0</v>
      </c>
      <c r="AJ76" s="412">
        <f t="shared" si="289"/>
        <v>0</v>
      </c>
      <c r="AK76" s="409">
        <v>0</v>
      </c>
      <c r="AL76" s="2853">
        <v>0</v>
      </c>
      <c r="AM76" s="405">
        <v>0</v>
      </c>
      <c r="AN76" s="405">
        <v>0</v>
      </c>
      <c r="AO76" s="408">
        <f t="shared" si="290"/>
        <v>0</v>
      </c>
      <c r="AP76" s="414">
        <f>W76+AE76+AO76-AB76-AJ76</f>
        <v>0</v>
      </c>
      <c r="AQ76" s="2851">
        <v>0</v>
      </c>
      <c r="AR76" s="405">
        <v>0</v>
      </c>
      <c r="AS76" s="405">
        <v>0</v>
      </c>
      <c r="AT76" s="2852">
        <v>0</v>
      </c>
      <c r="AU76" s="408">
        <f>SUM(AQ76:AT76)</f>
        <v>0</v>
      </c>
      <c r="AV76" s="409">
        <v>0</v>
      </c>
      <c r="AW76" s="2852">
        <v>0</v>
      </c>
      <c r="AX76" s="408">
        <f>SUM(AV76:AW76)</f>
        <v>0</v>
      </c>
      <c r="AY76" s="409">
        <v>0</v>
      </c>
      <c r="AZ76" s="2853">
        <v>0</v>
      </c>
      <c r="BA76" s="405">
        <v>0</v>
      </c>
      <c r="BB76" s="2853">
        <v>0</v>
      </c>
      <c r="BC76" s="412">
        <f t="shared" si="291"/>
        <v>0</v>
      </c>
      <c r="BD76" s="409">
        <v>0</v>
      </c>
      <c r="BE76" s="2853">
        <v>0</v>
      </c>
      <c r="BF76" s="405">
        <v>0</v>
      </c>
      <c r="BG76" s="405">
        <v>0</v>
      </c>
      <c r="BH76" s="408">
        <f t="shared" si="292"/>
        <v>0</v>
      </c>
      <c r="BI76" s="414">
        <f>AP76+AX76+BH76-AU76-BC76</f>
        <v>0</v>
      </c>
      <c r="BJ76" s="2851">
        <v>0</v>
      </c>
      <c r="BK76" s="405">
        <v>0</v>
      </c>
      <c r="BL76" s="405">
        <v>0</v>
      </c>
      <c r="BM76" s="2852">
        <v>0</v>
      </c>
      <c r="BN76" s="408">
        <f>SUM(BJ76:BM76)</f>
        <v>0</v>
      </c>
      <c r="BO76" s="409">
        <v>0</v>
      </c>
      <c r="BP76" s="2852">
        <v>0</v>
      </c>
      <c r="BQ76" s="408">
        <f>SUM(BO76:BP76)</f>
        <v>0</v>
      </c>
      <c r="BR76" s="409">
        <v>0</v>
      </c>
      <c r="BS76" s="2853">
        <v>0</v>
      </c>
      <c r="BT76" s="405">
        <v>0</v>
      </c>
      <c r="BU76" s="2853">
        <v>0</v>
      </c>
      <c r="BV76" s="412">
        <f t="shared" si="293"/>
        <v>0</v>
      </c>
      <c r="BW76" s="409">
        <v>0</v>
      </c>
      <c r="BX76" s="2853">
        <v>0</v>
      </c>
      <c r="BY76" s="405">
        <v>0</v>
      </c>
      <c r="BZ76" s="405">
        <v>0</v>
      </c>
      <c r="CA76" s="408">
        <f t="shared" si="294"/>
        <v>0</v>
      </c>
      <c r="CB76" s="414">
        <f>BI76+BQ76+CA76-BN76-BV76</f>
        <v>0</v>
      </c>
      <c r="CC76" s="2851">
        <v>0</v>
      </c>
      <c r="CD76" s="405">
        <v>0</v>
      </c>
      <c r="CE76" s="405">
        <v>0</v>
      </c>
      <c r="CF76" s="2852">
        <v>0</v>
      </c>
      <c r="CG76" s="408">
        <f>SUM(CC76:CF76)</f>
        <v>0</v>
      </c>
      <c r="CH76" s="409">
        <v>0</v>
      </c>
      <c r="CI76" s="2852">
        <v>0</v>
      </c>
      <c r="CJ76" s="408">
        <f>SUM(CH76:CI76)</f>
        <v>0</v>
      </c>
      <c r="CK76" s="409">
        <v>0</v>
      </c>
      <c r="CL76" s="2853">
        <v>0</v>
      </c>
      <c r="CM76" s="405">
        <v>0</v>
      </c>
      <c r="CN76" s="2853">
        <v>0</v>
      </c>
      <c r="CO76" s="412">
        <f t="shared" si="295"/>
        <v>0</v>
      </c>
      <c r="CP76" s="409">
        <v>0</v>
      </c>
      <c r="CQ76" s="2853">
        <v>0</v>
      </c>
      <c r="CR76" s="405">
        <v>0</v>
      </c>
      <c r="CS76" s="405">
        <v>0</v>
      </c>
      <c r="CT76" s="408">
        <f t="shared" si="296"/>
        <v>0</v>
      </c>
      <c r="CU76" s="414">
        <f>CB76+CJ76+CT76-CG76-CO76</f>
        <v>0</v>
      </c>
      <c r="CV76" s="2851">
        <v>0</v>
      </c>
      <c r="CW76" s="405">
        <v>0</v>
      </c>
      <c r="CX76" s="405">
        <v>0</v>
      </c>
      <c r="CY76" s="2852">
        <v>0</v>
      </c>
      <c r="CZ76" s="408">
        <f>SUM(CV76:CY76)</f>
        <v>0</v>
      </c>
      <c r="DA76" s="409">
        <v>0</v>
      </c>
      <c r="DB76" s="2852">
        <v>0</v>
      </c>
      <c r="DC76" s="408">
        <f>SUM(DA76:DB76)</f>
        <v>0</v>
      </c>
      <c r="DD76" s="409">
        <v>0</v>
      </c>
      <c r="DE76" s="2853">
        <v>0</v>
      </c>
      <c r="DF76" s="405">
        <v>0</v>
      </c>
      <c r="DG76" s="2853">
        <v>0</v>
      </c>
      <c r="DH76" s="412">
        <f t="shared" si="297"/>
        <v>0</v>
      </c>
      <c r="DI76" s="409">
        <v>0</v>
      </c>
      <c r="DJ76" s="2853">
        <v>0</v>
      </c>
      <c r="DK76" s="405">
        <v>0</v>
      </c>
      <c r="DL76" s="405">
        <v>0</v>
      </c>
      <c r="DM76" s="408">
        <f t="shared" si="298"/>
        <v>0</v>
      </c>
      <c r="DN76" s="414">
        <f>CU76+DC76+DM76-CZ76-DH76</f>
        <v>0</v>
      </c>
      <c r="DO76" s="2851">
        <v>0</v>
      </c>
      <c r="DP76" s="405">
        <v>0</v>
      </c>
      <c r="DQ76" s="405">
        <v>0</v>
      </c>
      <c r="DR76" s="2852">
        <v>0</v>
      </c>
      <c r="DS76" s="408">
        <f>SUM(DO76:DR76)</f>
        <v>0</v>
      </c>
      <c r="DT76" s="409">
        <v>0</v>
      </c>
      <c r="DU76" s="2852">
        <v>0</v>
      </c>
      <c r="DV76" s="408">
        <f>SUM(DT76:DU76)</f>
        <v>0</v>
      </c>
      <c r="DW76" s="409">
        <v>0</v>
      </c>
      <c r="DX76" s="2853">
        <v>0</v>
      </c>
      <c r="DY76" s="405">
        <v>0</v>
      </c>
      <c r="DZ76" s="2853">
        <v>0</v>
      </c>
      <c r="EA76" s="412">
        <f t="shared" si="299"/>
        <v>0</v>
      </c>
      <c r="EB76" s="409">
        <v>0</v>
      </c>
      <c r="EC76" s="2853">
        <v>0</v>
      </c>
      <c r="ED76" s="405">
        <v>0</v>
      </c>
      <c r="EE76" s="405">
        <v>0</v>
      </c>
      <c r="EF76" s="408">
        <f t="shared" si="300"/>
        <v>0</v>
      </c>
      <c r="EG76" s="414">
        <f>DN76+DV76+EF76-DS76-EA76</f>
        <v>0</v>
      </c>
      <c r="EH76" s="2851">
        <v>0</v>
      </c>
      <c r="EI76" s="405">
        <v>0</v>
      </c>
      <c r="EJ76" s="405">
        <v>0</v>
      </c>
      <c r="EK76" s="2852">
        <v>0</v>
      </c>
      <c r="EL76" s="408">
        <f>SUM(EH76:EK76)</f>
        <v>0</v>
      </c>
      <c r="EM76" s="409">
        <v>0</v>
      </c>
      <c r="EN76" s="2852">
        <v>0</v>
      </c>
      <c r="EO76" s="408">
        <f>SUM(EM76:EN76)</f>
        <v>0</v>
      </c>
      <c r="EP76" s="409">
        <v>0</v>
      </c>
      <c r="EQ76" s="2853">
        <v>0</v>
      </c>
      <c r="ER76" s="405">
        <v>0</v>
      </c>
      <c r="ES76" s="2853">
        <v>0</v>
      </c>
      <c r="ET76" s="412">
        <f t="shared" si="301"/>
        <v>0</v>
      </c>
      <c r="EU76" s="409">
        <v>0</v>
      </c>
      <c r="EV76" s="2853">
        <v>0</v>
      </c>
      <c r="EW76" s="405">
        <v>0</v>
      </c>
      <c r="EX76" s="405">
        <v>0</v>
      </c>
      <c r="EY76" s="408">
        <f t="shared" si="302"/>
        <v>0</v>
      </c>
      <c r="EZ76" s="414">
        <f>EG76+EO76+EY76-EL76-ET76</f>
        <v>0</v>
      </c>
      <c r="FA76" s="2851">
        <v>0</v>
      </c>
      <c r="FB76" s="405">
        <v>0</v>
      </c>
      <c r="FC76" s="405">
        <v>0</v>
      </c>
      <c r="FD76" s="2852">
        <v>0</v>
      </c>
      <c r="FE76" s="408">
        <f>SUM(FA76:FD76)</f>
        <v>0</v>
      </c>
      <c r="FF76" s="409">
        <v>0</v>
      </c>
      <c r="FG76" s="2852">
        <v>0</v>
      </c>
      <c r="FH76" s="408">
        <f>SUM(FF76:FG76)</f>
        <v>0</v>
      </c>
      <c r="FI76" s="409">
        <v>0</v>
      </c>
      <c r="FJ76" s="2853">
        <v>0</v>
      </c>
      <c r="FK76" s="405">
        <v>0</v>
      </c>
      <c r="FL76" s="2853">
        <v>0</v>
      </c>
      <c r="FM76" s="2862">
        <f t="shared" si="303"/>
        <v>0</v>
      </c>
      <c r="FN76" s="409">
        <v>0</v>
      </c>
      <c r="FO76" s="2853">
        <v>0</v>
      </c>
      <c r="FP76" s="405">
        <v>0</v>
      </c>
      <c r="FQ76" s="405">
        <v>0</v>
      </c>
      <c r="FR76" s="408">
        <f t="shared" si="304"/>
        <v>0</v>
      </c>
      <c r="FS76" s="414">
        <f>EZ76+FH76+FR76-FE76-FM76</f>
        <v>0</v>
      </c>
      <c r="FT76" s="2851">
        <v>0</v>
      </c>
      <c r="FU76" s="405">
        <v>0</v>
      </c>
      <c r="FV76" s="405">
        <v>0</v>
      </c>
      <c r="FW76" s="2852">
        <v>0</v>
      </c>
      <c r="FX76" s="408">
        <f>SUM(FT76:FW76)</f>
        <v>0</v>
      </c>
      <c r="FY76" s="409">
        <v>0</v>
      </c>
      <c r="FZ76" s="2852">
        <v>0</v>
      </c>
      <c r="GA76" s="408">
        <f>SUM(FY76:FZ76)</f>
        <v>0</v>
      </c>
      <c r="GB76" s="409">
        <v>0</v>
      </c>
      <c r="GC76" s="2853">
        <v>0</v>
      </c>
      <c r="GD76" s="405">
        <v>0</v>
      </c>
      <c r="GE76" s="2853">
        <v>0</v>
      </c>
      <c r="GF76" s="412">
        <f t="shared" si="305"/>
        <v>0</v>
      </c>
      <c r="GG76" s="409">
        <v>0</v>
      </c>
      <c r="GH76" s="2853">
        <v>0</v>
      </c>
      <c r="GI76" s="405">
        <v>0</v>
      </c>
      <c r="GJ76" s="405">
        <v>0</v>
      </c>
      <c r="GK76" s="408">
        <f t="shared" si="306"/>
        <v>0</v>
      </c>
      <c r="GL76" s="414">
        <f>FS76+GA76+GK76-FX76-GF76</f>
        <v>0</v>
      </c>
      <c r="GM76" s="2851">
        <v>0</v>
      </c>
      <c r="GN76" s="405">
        <v>0</v>
      </c>
      <c r="GO76" s="405">
        <v>0</v>
      </c>
      <c r="GP76" s="2852">
        <v>0</v>
      </c>
      <c r="GQ76" s="408">
        <f>SUM(GM76:GP76)</f>
        <v>0</v>
      </c>
      <c r="GR76" s="409">
        <v>0</v>
      </c>
      <c r="GS76" s="2852">
        <v>0</v>
      </c>
      <c r="GT76" s="408">
        <f>SUM(GR76:GS76)</f>
        <v>0</v>
      </c>
      <c r="GU76" s="409">
        <v>0</v>
      </c>
      <c r="GV76" s="2853">
        <v>0</v>
      </c>
      <c r="GW76" s="405">
        <v>0</v>
      </c>
      <c r="GX76" s="2853">
        <v>0</v>
      </c>
      <c r="GY76" s="412">
        <f t="shared" si="307"/>
        <v>0</v>
      </c>
      <c r="GZ76" s="409">
        <v>0</v>
      </c>
      <c r="HA76" s="2853">
        <v>0</v>
      </c>
      <c r="HB76" s="405">
        <v>0</v>
      </c>
      <c r="HC76" s="405">
        <v>0</v>
      </c>
      <c r="HD76" s="408">
        <f t="shared" si="308"/>
        <v>0</v>
      </c>
      <c r="HE76" s="414">
        <f>GL76+GT76+HD76-GQ76-GY76</f>
        <v>0</v>
      </c>
      <c r="HF76" s="2851">
        <v>0</v>
      </c>
      <c r="HG76" s="405">
        <v>0</v>
      </c>
      <c r="HH76" s="405">
        <v>0</v>
      </c>
      <c r="HI76" s="2852">
        <v>0</v>
      </c>
      <c r="HJ76" s="408">
        <f>SUM(HF76:HI76)</f>
        <v>0</v>
      </c>
      <c r="HK76" s="409">
        <v>0</v>
      </c>
      <c r="HL76" s="2852">
        <v>0</v>
      </c>
      <c r="HM76" s="408">
        <f>SUM(HK76:HL76)</f>
        <v>0</v>
      </c>
      <c r="HN76" s="409">
        <v>0</v>
      </c>
      <c r="HO76" s="2853">
        <v>0</v>
      </c>
      <c r="HP76" s="405">
        <v>0</v>
      </c>
      <c r="HQ76" s="2853">
        <v>0</v>
      </c>
      <c r="HR76" s="412">
        <f t="shared" si="309"/>
        <v>0</v>
      </c>
      <c r="HS76" s="409">
        <v>0</v>
      </c>
      <c r="HT76" s="2853">
        <v>0</v>
      </c>
      <c r="HU76" s="405">
        <v>0</v>
      </c>
      <c r="HV76" s="405">
        <v>0</v>
      </c>
      <c r="HW76" s="408">
        <f t="shared" si="310"/>
        <v>0</v>
      </c>
      <c r="HX76" s="414">
        <f>HE76+HM76+HW76-HJ76-HR76</f>
        <v>0</v>
      </c>
      <c r="HY76" s="391"/>
      <c r="HZ76" s="486">
        <f>D76</f>
        <v>0</v>
      </c>
      <c r="IA76" s="487">
        <f t="shared" si="311"/>
        <v>0</v>
      </c>
      <c r="IB76" s="488">
        <f t="shared" si="311"/>
        <v>0</v>
      </c>
      <c r="IC76" s="488">
        <f t="shared" si="311"/>
        <v>0</v>
      </c>
      <c r="ID76" s="489">
        <f t="shared" si="311"/>
        <v>0</v>
      </c>
      <c r="IE76" s="490">
        <f>SUM(IA76:ID76)</f>
        <v>0</v>
      </c>
      <c r="IF76" s="488">
        <f t="shared" si="312"/>
        <v>0</v>
      </c>
      <c r="IG76" s="488">
        <f t="shared" si="312"/>
        <v>0</v>
      </c>
      <c r="IH76" s="491">
        <f>SUM(IF76:IG76)</f>
        <v>0</v>
      </c>
      <c r="II76" s="492">
        <f t="shared" si="313"/>
        <v>0</v>
      </c>
      <c r="IJ76" s="488">
        <f t="shared" si="313"/>
        <v>0</v>
      </c>
      <c r="IK76" s="488">
        <f t="shared" si="313"/>
        <v>0</v>
      </c>
      <c r="IL76" s="488">
        <f t="shared" si="313"/>
        <v>0</v>
      </c>
      <c r="IM76" s="493">
        <f t="shared" si="279"/>
        <v>0</v>
      </c>
      <c r="IN76" s="492">
        <f t="shared" si="314"/>
        <v>0</v>
      </c>
      <c r="IO76" s="488">
        <f t="shared" si="314"/>
        <v>0</v>
      </c>
      <c r="IP76" s="488">
        <f t="shared" si="314"/>
        <v>0</v>
      </c>
      <c r="IQ76" s="489">
        <f t="shared" si="314"/>
        <v>0</v>
      </c>
      <c r="IR76" s="494">
        <f t="shared" si="281"/>
        <v>0</v>
      </c>
      <c r="IS76" s="495">
        <f>HZ76+IF76+IR76-IE76-IM76</f>
        <v>0</v>
      </c>
      <c r="IT76" s="304"/>
      <c r="IU76" s="496">
        <f>IS76+IS77+IS78</f>
        <v>0</v>
      </c>
    </row>
    <row r="77" spans="1:255" ht="25" hidden="1" x14ac:dyDescent="0.35">
      <c r="A77" s="4557"/>
      <c r="B77" s="4542" t="str">
        <f>"CARGOS VAGOS A PARTIR DE 1º DE ABRIL DE"&amp;" "&amp;$D$10&amp;" (VAGOS ATÉ 31 DE MARÇO DE "&amp;$C$3&amp;")"</f>
        <v>CARGOS VAGOS A PARTIR DE 1º DE ABRIL DE 2024 (VAGOS ATÉ 31 DE MARÇO DE 2025)</v>
      </c>
      <c r="C77" s="402" t="s">
        <v>216</v>
      </c>
      <c r="D77" s="403">
        <v>0</v>
      </c>
      <c r="E77" s="2851">
        <v>0</v>
      </c>
      <c r="F77" s="405">
        <v>0</v>
      </c>
      <c r="G77" s="405">
        <v>0</v>
      </c>
      <c r="H77" s="2852">
        <v>0</v>
      </c>
      <c r="I77" s="408">
        <f>SUM(E77:H77)</f>
        <v>0</v>
      </c>
      <c r="J77" s="2855">
        <v>0</v>
      </c>
      <c r="K77" s="2852">
        <v>0</v>
      </c>
      <c r="L77" s="408">
        <f>SUM(J77:K77)</f>
        <v>0</v>
      </c>
      <c r="M77" s="409">
        <v>0</v>
      </c>
      <c r="N77" s="2853">
        <v>0</v>
      </c>
      <c r="O77" s="405">
        <v>0</v>
      </c>
      <c r="P77" s="2853">
        <v>0</v>
      </c>
      <c r="Q77" s="412">
        <f t="shared" si="287"/>
        <v>0</v>
      </c>
      <c r="R77" s="409">
        <v>0</v>
      </c>
      <c r="S77" s="2853">
        <v>0</v>
      </c>
      <c r="T77" s="405">
        <v>0</v>
      </c>
      <c r="U77" s="405">
        <v>0</v>
      </c>
      <c r="V77" s="408">
        <f t="shared" si="288"/>
        <v>0</v>
      </c>
      <c r="W77" s="414">
        <f>D77+L77+V77-I77-Q77</f>
        <v>0</v>
      </c>
      <c r="X77" s="2851">
        <v>0</v>
      </c>
      <c r="Y77" s="405">
        <v>0</v>
      </c>
      <c r="Z77" s="405">
        <v>0</v>
      </c>
      <c r="AA77" s="2852">
        <v>0</v>
      </c>
      <c r="AB77" s="408">
        <f>SUM(X77:AA77)</f>
        <v>0</v>
      </c>
      <c r="AC77" s="2855">
        <v>0</v>
      </c>
      <c r="AD77" s="2852">
        <v>0</v>
      </c>
      <c r="AE77" s="408">
        <f>SUM(AC77:AD77)</f>
        <v>0</v>
      </c>
      <c r="AF77" s="409">
        <v>0</v>
      </c>
      <c r="AG77" s="2853">
        <v>0</v>
      </c>
      <c r="AH77" s="405">
        <v>0</v>
      </c>
      <c r="AI77" s="2853">
        <v>0</v>
      </c>
      <c r="AJ77" s="412">
        <f t="shared" si="289"/>
        <v>0</v>
      </c>
      <c r="AK77" s="409">
        <v>0</v>
      </c>
      <c r="AL77" s="2853">
        <v>0</v>
      </c>
      <c r="AM77" s="405">
        <v>0</v>
      </c>
      <c r="AN77" s="405">
        <v>0</v>
      </c>
      <c r="AO77" s="408">
        <f t="shared" si="290"/>
        <v>0</v>
      </c>
      <c r="AP77" s="414">
        <f>W77+AE77+AO77-AB77-AJ77</f>
        <v>0</v>
      </c>
      <c r="AQ77" s="2851">
        <v>0</v>
      </c>
      <c r="AR77" s="405">
        <v>0</v>
      </c>
      <c r="AS77" s="405">
        <v>0</v>
      </c>
      <c r="AT77" s="2852">
        <v>0</v>
      </c>
      <c r="AU77" s="408">
        <f>SUM(AQ77:AT77)</f>
        <v>0</v>
      </c>
      <c r="AV77" s="2855">
        <v>0</v>
      </c>
      <c r="AW77" s="2852">
        <v>0</v>
      </c>
      <c r="AX77" s="408">
        <f>SUM(AV77:AW77)</f>
        <v>0</v>
      </c>
      <c r="AY77" s="409">
        <v>0</v>
      </c>
      <c r="AZ77" s="2853">
        <v>0</v>
      </c>
      <c r="BA77" s="405">
        <v>0</v>
      </c>
      <c r="BB77" s="2853">
        <v>0</v>
      </c>
      <c r="BC77" s="412">
        <f t="shared" si="291"/>
        <v>0</v>
      </c>
      <c r="BD77" s="409">
        <v>0</v>
      </c>
      <c r="BE77" s="2853">
        <v>0</v>
      </c>
      <c r="BF77" s="405">
        <v>0</v>
      </c>
      <c r="BG77" s="405">
        <v>0</v>
      </c>
      <c r="BH77" s="408">
        <f t="shared" si="292"/>
        <v>0</v>
      </c>
      <c r="BI77" s="414">
        <f>AP77+AX77+BH77-AU77-BC77</f>
        <v>0</v>
      </c>
      <c r="BJ77" s="2851">
        <v>0</v>
      </c>
      <c r="BK77" s="405">
        <v>0</v>
      </c>
      <c r="BL77" s="405">
        <v>0</v>
      </c>
      <c r="BM77" s="2852">
        <v>0</v>
      </c>
      <c r="BN77" s="408">
        <f>SUM(BJ77:BM77)</f>
        <v>0</v>
      </c>
      <c r="BO77" s="2855">
        <v>0</v>
      </c>
      <c r="BP77" s="2852">
        <v>0</v>
      </c>
      <c r="BQ77" s="408">
        <f>SUM(BO77:BP77)</f>
        <v>0</v>
      </c>
      <c r="BR77" s="409">
        <v>0</v>
      </c>
      <c r="BS77" s="2853">
        <v>0</v>
      </c>
      <c r="BT77" s="405">
        <v>0</v>
      </c>
      <c r="BU77" s="2853">
        <v>0</v>
      </c>
      <c r="BV77" s="412">
        <f t="shared" si="293"/>
        <v>0</v>
      </c>
      <c r="BW77" s="409">
        <v>0</v>
      </c>
      <c r="BX77" s="2853">
        <v>0</v>
      </c>
      <c r="BY77" s="405">
        <v>0</v>
      </c>
      <c r="BZ77" s="405">
        <v>0</v>
      </c>
      <c r="CA77" s="408">
        <f t="shared" si="294"/>
        <v>0</v>
      </c>
      <c r="CB77" s="414">
        <f>BI77+BQ77+CA77-BN77-BV77</f>
        <v>0</v>
      </c>
      <c r="CC77" s="2851">
        <v>0</v>
      </c>
      <c r="CD77" s="405">
        <v>0</v>
      </c>
      <c r="CE77" s="405">
        <v>0</v>
      </c>
      <c r="CF77" s="2852">
        <v>0</v>
      </c>
      <c r="CG77" s="408">
        <f>SUM(CC77:CF77)</f>
        <v>0</v>
      </c>
      <c r="CH77" s="2855">
        <v>0</v>
      </c>
      <c r="CI77" s="2852">
        <v>0</v>
      </c>
      <c r="CJ77" s="408">
        <f>SUM(CH77:CI77)</f>
        <v>0</v>
      </c>
      <c r="CK77" s="409">
        <v>0</v>
      </c>
      <c r="CL77" s="2853">
        <v>0</v>
      </c>
      <c r="CM77" s="405">
        <v>0</v>
      </c>
      <c r="CN77" s="2853">
        <v>0</v>
      </c>
      <c r="CO77" s="412">
        <f t="shared" si="295"/>
        <v>0</v>
      </c>
      <c r="CP77" s="409">
        <v>0</v>
      </c>
      <c r="CQ77" s="2853">
        <v>0</v>
      </c>
      <c r="CR77" s="405">
        <v>0</v>
      </c>
      <c r="CS77" s="405">
        <v>0</v>
      </c>
      <c r="CT77" s="408">
        <f t="shared" si="296"/>
        <v>0</v>
      </c>
      <c r="CU77" s="414">
        <f>CB77+CJ77+CT77-CG77-CO77</f>
        <v>0</v>
      </c>
      <c r="CV77" s="2851">
        <v>0</v>
      </c>
      <c r="CW77" s="405">
        <v>0</v>
      </c>
      <c r="CX77" s="405">
        <v>0</v>
      </c>
      <c r="CY77" s="2852">
        <v>0</v>
      </c>
      <c r="CZ77" s="408">
        <f>SUM(CV77:CY77)</f>
        <v>0</v>
      </c>
      <c r="DA77" s="2855">
        <v>0</v>
      </c>
      <c r="DB77" s="2852">
        <v>0</v>
      </c>
      <c r="DC77" s="408">
        <f>SUM(DA77:DB77)</f>
        <v>0</v>
      </c>
      <c r="DD77" s="409">
        <v>0</v>
      </c>
      <c r="DE77" s="2853">
        <v>0</v>
      </c>
      <c r="DF77" s="405">
        <v>0</v>
      </c>
      <c r="DG77" s="2853">
        <v>0</v>
      </c>
      <c r="DH77" s="412">
        <f t="shared" si="297"/>
        <v>0</v>
      </c>
      <c r="DI77" s="409">
        <v>0</v>
      </c>
      <c r="DJ77" s="2853">
        <v>0</v>
      </c>
      <c r="DK77" s="405">
        <v>0</v>
      </c>
      <c r="DL77" s="405">
        <v>0</v>
      </c>
      <c r="DM77" s="408">
        <f t="shared" si="298"/>
        <v>0</v>
      </c>
      <c r="DN77" s="414">
        <f>CU77+DC77+DM77-CZ77-DH77</f>
        <v>0</v>
      </c>
      <c r="DO77" s="2851">
        <v>0</v>
      </c>
      <c r="DP77" s="405">
        <v>0</v>
      </c>
      <c r="DQ77" s="405">
        <v>0</v>
      </c>
      <c r="DR77" s="2852">
        <v>0</v>
      </c>
      <c r="DS77" s="408">
        <f>SUM(DO77:DR77)</f>
        <v>0</v>
      </c>
      <c r="DT77" s="2855">
        <v>0</v>
      </c>
      <c r="DU77" s="2852">
        <v>0</v>
      </c>
      <c r="DV77" s="408">
        <f>SUM(DT77:DU77)</f>
        <v>0</v>
      </c>
      <c r="DW77" s="409">
        <v>0</v>
      </c>
      <c r="DX77" s="2853">
        <v>0</v>
      </c>
      <c r="DY77" s="405">
        <v>0</v>
      </c>
      <c r="DZ77" s="2853">
        <v>0</v>
      </c>
      <c r="EA77" s="412">
        <f t="shared" si="299"/>
        <v>0</v>
      </c>
      <c r="EB77" s="409">
        <v>0</v>
      </c>
      <c r="EC77" s="2853">
        <v>0</v>
      </c>
      <c r="ED77" s="405">
        <v>0</v>
      </c>
      <c r="EE77" s="405">
        <v>0</v>
      </c>
      <c r="EF77" s="408">
        <f t="shared" si="300"/>
        <v>0</v>
      </c>
      <c r="EG77" s="414">
        <f>DN77+DV77+EF77-DS77-EA77</f>
        <v>0</v>
      </c>
      <c r="EH77" s="2851">
        <v>0</v>
      </c>
      <c r="EI77" s="405">
        <v>0</v>
      </c>
      <c r="EJ77" s="405">
        <v>0</v>
      </c>
      <c r="EK77" s="2852">
        <v>0</v>
      </c>
      <c r="EL77" s="408">
        <f>SUM(EH77:EK77)</f>
        <v>0</v>
      </c>
      <c r="EM77" s="2855">
        <v>0</v>
      </c>
      <c r="EN77" s="2852">
        <v>0</v>
      </c>
      <c r="EO77" s="408">
        <f>SUM(EM77:EN77)</f>
        <v>0</v>
      </c>
      <c r="EP77" s="409">
        <v>0</v>
      </c>
      <c r="EQ77" s="2853">
        <v>0</v>
      </c>
      <c r="ER77" s="405">
        <v>0</v>
      </c>
      <c r="ES77" s="2853">
        <v>0</v>
      </c>
      <c r="ET77" s="412">
        <f t="shared" si="301"/>
        <v>0</v>
      </c>
      <c r="EU77" s="409">
        <v>0</v>
      </c>
      <c r="EV77" s="2853">
        <v>0</v>
      </c>
      <c r="EW77" s="405">
        <v>0</v>
      </c>
      <c r="EX77" s="405">
        <v>0</v>
      </c>
      <c r="EY77" s="408">
        <f t="shared" si="302"/>
        <v>0</v>
      </c>
      <c r="EZ77" s="414">
        <f>EG77+EO77+EY77-EL77-ET77</f>
        <v>0</v>
      </c>
      <c r="FA77" s="2851">
        <v>0</v>
      </c>
      <c r="FB77" s="405">
        <v>0</v>
      </c>
      <c r="FC77" s="405">
        <v>0</v>
      </c>
      <c r="FD77" s="2852">
        <v>0</v>
      </c>
      <c r="FE77" s="408">
        <f>SUM(FA77:FD77)</f>
        <v>0</v>
      </c>
      <c r="FF77" s="2855">
        <v>0</v>
      </c>
      <c r="FG77" s="2852">
        <v>0</v>
      </c>
      <c r="FH77" s="408">
        <f>SUM(FF77:FG77)</f>
        <v>0</v>
      </c>
      <c r="FI77" s="409">
        <v>0</v>
      </c>
      <c r="FJ77" s="2853">
        <v>0</v>
      </c>
      <c r="FK77" s="405">
        <v>0</v>
      </c>
      <c r="FL77" s="2853">
        <v>0</v>
      </c>
      <c r="FM77" s="2863">
        <f t="shared" si="303"/>
        <v>0</v>
      </c>
      <c r="FN77" s="409">
        <v>0</v>
      </c>
      <c r="FO77" s="2853">
        <v>0</v>
      </c>
      <c r="FP77" s="405">
        <v>0</v>
      </c>
      <c r="FQ77" s="405">
        <v>0</v>
      </c>
      <c r="FR77" s="408">
        <f t="shared" si="304"/>
        <v>0</v>
      </c>
      <c r="FS77" s="414">
        <f>EZ77+FH77+FR77-FE77-FM77</f>
        <v>0</v>
      </c>
      <c r="FT77" s="2851">
        <v>0</v>
      </c>
      <c r="FU77" s="405">
        <v>0</v>
      </c>
      <c r="FV77" s="405">
        <v>0</v>
      </c>
      <c r="FW77" s="2852">
        <v>0</v>
      </c>
      <c r="FX77" s="408">
        <f>SUM(FT77:FW77)</f>
        <v>0</v>
      </c>
      <c r="FY77" s="2855">
        <v>0</v>
      </c>
      <c r="FZ77" s="2852">
        <v>0</v>
      </c>
      <c r="GA77" s="408">
        <f>SUM(FY77:FZ77)</f>
        <v>0</v>
      </c>
      <c r="GB77" s="409">
        <v>0</v>
      </c>
      <c r="GC77" s="2853">
        <v>0</v>
      </c>
      <c r="GD77" s="405">
        <v>0</v>
      </c>
      <c r="GE77" s="2853">
        <v>0</v>
      </c>
      <c r="GF77" s="412">
        <f t="shared" si="305"/>
        <v>0</v>
      </c>
      <c r="GG77" s="409">
        <v>0</v>
      </c>
      <c r="GH77" s="2853">
        <v>0</v>
      </c>
      <c r="GI77" s="405">
        <v>0</v>
      </c>
      <c r="GJ77" s="405">
        <v>0</v>
      </c>
      <c r="GK77" s="408">
        <f t="shared" si="306"/>
        <v>0</v>
      </c>
      <c r="GL77" s="414">
        <f>FS77+GA77+GK77-FX77-GF77</f>
        <v>0</v>
      </c>
      <c r="GM77" s="2851">
        <v>0</v>
      </c>
      <c r="GN77" s="405">
        <v>0</v>
      </c>
      <c r="GO77" s="405">
        <v>0</v>
      </c>
      <c r="GP77" s="2852">
        <v>0</v>
      </c>
      <c r="GQ77" s="408">
        <f>SUM(GM77:GP77)</f>
        <v>0</v>
      </c>
      <c r="GR77" s="2855">
        <v>0</v>
      </c>
      <c r="GS77" s="2852">
        <v>0</v>
      </c>
      <c r="GT77" s="408">
        <f>SUM(GR77:GS77)</f>
        <v>0</v>
      </c>
      <c r="GU77" s="409">
        <v>0</v>
      </c>
      <c r="GV77" s="2853">
        <v>0</v>
      </c>
      <c r="GW77" s="405">
        <v>0</v>
      </c>
      <c r="GX77" s="2853">
        <v>0</v>
      </c>
      <c r="GY77" s="412">
        <f t="shared" si="307"/>
        <v>0</v>
      </c>
      <c r="GZ77" s="409">
        <v>0</v>
      </c>
      <c r="HA77" s="2853">
        <v>0</v>
      </c>
      <c r="HB77" s="405">
        <v>0</v>
      </c>
      <c r="HC77" s="405">
        <v>0</v>
      </c>
      <c r="HD77" s="408">
        <f t="shared" si="308"/>
        <v>0</v>
      </c>
      <c r="HE77" s="414">
        <f>GL77+GT77+HD77-GQ77-GY77</f>
        <v>0</v>
      </c>
      <c r="HF77" s="2851">
        <v>0</v>
      </c>
      <c r="HG77" s="405">
        <v>0</v>
      </c>
      <c r="HH77" s="405">
        <v>0</v>
      </c>
      <c r="HI77" s="2852">
        <v>0</v>
      </c>
      <c r="HJ77" s="408">
        <f>SUM(HF77:HI77)</f>
        <v>0</v>
      </c>
      <c r="HK77" s="2855">
        <v>0</v>
      </c>
      <c r="HL77" s="2852">
        <v>0</v>
      </c>
      <c r="HM77" s="408">
        <f>SUM(HK77:HL77)</f>
        <v>0</v>
      </c>
      <c r="HN77" s="409">
        <v>0</v>
      </c>
      <c r="HO77" s="2853">
        <v>0</v>
      </c>
      <c r="HP77" s="405">
        <v>0</v>
      </c>
      <c r="HQ77" s="2853">
        <v>0</v>
      </c>
      <c r="HR77" s="412">
        <f t="shared" si="309"/>
        <v>0</v>
      </c>
      <c r="HS77" s="409">
        <v>0</v>
      </c>
      <c r="HT77" s="2853">
        <v>0</v>
      </c>
      <c r="HU77" s="405">
        <v>0</v>
      </c>
      <c r="HV77" s="405">
        <v>0</v>
      </c>
      <c r="HW77" s="408">
        <f t="shared" si="310"/>
        <v>0</v>
      </c>
      <c r="HX77" s="414">
        <f>HE77+HM77+HW77-HJ77-HR77</f>
        <v>0</v>
      </c>
      <c r="HY77" s="391"/>
      <c r="HZ77" s="486">
        <f>D77</f>
        <v>0</v>
      </c>
      <c r="IA77" s="487">
        <f t="shared" si="311"/>
        <v>0</v>
      </c>
      <c r="IB77" s="488">
        <f t="shared" si="311"/>
        <v>0</v>
      </c>
      <c r="IC77" s="488">
        <f t="shared" si="311"/>
        <v>0</v>
      </c>
      <c r="ID77" s="489">
        <f t="shared" si="311"/>
        <v>0</v>
      </c>
      <c r="IE77" s="490">
        <f>SUM(IA77:ID77)</f>
        <v>0</v>
      </c>
      <c r="IF77" s="488">
        <f t="shared" si="312"/>
        <v>0</v>
      </c>
      <c r="IG77" s="488">
        <f t="shared" si="312"/>
        <v>0</v>
      </c>
      <c r="IH77" s="491">
        <f>SUM(IF77:IG77)</f>
        <v>0</v>
      </c>
      <c r="II77" s="492">
        <f t="shared" si="313"/>
        <v>0</v>
      </c>
      <c r="IJ77" s="488">
        <f t="shared" si="313"/>
        <v>0</v>
      </c>
      <c r="IK77" s="488">
        <f t="shared" si="313"/>
        <v>0</v>
      </c>
      <c r="IL77" s="488">
        <f t="shared" si="313"/>
        <v>0</v>
      </c>
      <c r="IM77" s="493">
        <f t="shared" si="279"/>
        <v>0</v>
      </c>
      <c r="IN77" s="492">
        <f t="shared" si="314"/>
        <v>0</v>
      </c>
      <c r="IO77" s="488">
        <f t="shared" si="314"/>
        <v>0</v>
      </c>
      <c r="IP77" s="488">
        <f t="shared" si="314"/>
        <v>0</v>
      </c>
      <c r="IQ77" s="489">
        <f t="shared" si="314"/>
        <v>0</v>
      </c>
      <c r="IR77" s="494">
        <f t="shared" si="281"/>
        <v>0</v>
      </c>
      <c r="IS77" s="495">
        <f>HZ77+IF77+IR77-IE77-IM77</f>
        <v>0</v>
      </c>
      <c r="IT77" s="304"/>
      <c r="IU77" s="496">
        <f>IS79</f>
        <v>0</v>
      </c>
    </row>
    <row r="78" spans="1:255" ht="37.5" hidden="1" x14ac:dyDescent="0.35">
      <c r="A78" s="4557"/>
      <c r="B78" s="4543"/>
      <c r="C78" s="573" t="s">
        <v>217</v>
      </c>
      <c r="D78" s="403">
        <v>0</v>
      </c>
      <c r="E78" s="423">
        <v>0</v>
      </c>
      <c r="F78" s="405">
        <v>0</v>
      </c>
      <c r="G78" s="2853">
        <v>0</v>
      </c>
      <c r="H78" s="2852">
        <v>0</v>
      </c>
      <c r="I78" s="408">
        <f>SUM(E78:H78)</f>
        <v>0</v>
      </c>
      <c r="J78" s="2855">
        <v>0</v>
      </c>
      <c r="K78" s="2852">
        <v>0</v>
      </c>
      <c r="L78" s="408">
        <f>SUM(J78:K78)</f>
        <v>0</v>
      </c>
      <c r="M78" s="409">
        <v>0</v>
      </c>
      <c r="N78" s="2853">
        <v>0</v>
      </c>
      <c r="O78" s="405">
        <v>0</v>
      </c>
      <c r="P78" s="2853">
        <v>0</v>
      </c>
      <c r="Q78" s="412">
        <f t="shared" si="287"/>
        <v>0</v>
      </c>
      <c r="R78" s="409">
        <v>0</v>
      </c>
      <c r="S78" s="2853">
        <v>0</v>
      </c>
      <c r="T78" s="405">
        <v>0</v>
      </c>
      <c r="U78" s="2853">
        <v>0</v>
      </c>
      <c r="V78" s="408">
        <f t="shared" si="288"/>
        <v>0</v>
      </c>
      <c r="W78" s="414">
        <f>D78+L78+V78-I78-Q78</f>
        <v>0</v>
      </c>
      <c r="X78" s="423">
        <v>0</v>
      </c>
      <c r="Y78" s="405">
        <v>0</v>
      </c>
      <c r="Z78" s="2853">
        <v>0</v>
      </c>
      <c r="AA78" s="2852">
        <v>0</v>
      </c>
      <c r="AB78" s="408">
        <f>SUM(X78:AA78)</f>
        <v>0</v>
      </c>
      <c r="AC78" s="2855">
        <v>0</v>
      </c>
      <c r="AD78" s="2852">
        <v>0</v>
      </c>
      <c r="AE78" s="408">
        <f>SUM(AC78:AD78)</f>
        <v>0</v>
      </c>
      <c r="AF78" s="409">
        <v>0</v>
      </c>
      <c r="AG78" s="2853">
        <v>0</v>
      </c>
      <c r="AH78" s="405">
        <v>0</v>
      </c>
      <c r="AI78" s="2853">
        <v>0</v>
      </c>
      <c r="AJ78" s="412">
        <f t="shared" si="289"/>
        <v>0</v>
      </c>
      <c r="AK78" s="409">
        <v>0</v>
      </c>
      <c r="AL78" s="2853">
        <v>0</v>
      </c>
      <c r="AM78" s="405">
        <v>0</v>
      </c>
      <c r="AN78" s="2853">
        <v>0</v>
      </c>
      <c r="AO78" s="408">
        <f t="shared" si="290"/>
        <v>0</v>
      </c>
      <c r="AP78" s="414">
        <f>W78+AE78+AO78-AB78-AJ78</f>
        <v>0</v>
      </c>
      <c r="AQ78" s="423">
        <v>0</v>
      </c>
      <c r="AR78" s="405">
        <v>0</v>
      </c>
      <c r="AS78" s="2853">
        <v>0</v>
      </c>
      <c r="AT78" s="2852">
        <v>0</v>
      </c>
      <c r="AU78" s="408">
        <f>SUM(AQ78:AT78)</f>
        <v>0</v>
      </c>
      <c r="AV78" s="2855">
        <v>0</v>
      </c>
      <c r="AW78" s="2852">
        <v>0</v>
      </c>
      <c r="AX78" s="408">
        <f>SUM(AV78:AW78)</f>
        <v>0</v>
      </c>
      <c r="AY78" s="409">
        <v>0</v>
      </c>
      <c r="AZ78" s="2853">
        <v>0</v>
      </c>
      <c r="BA78" s="405">
        <v>0</v>
      </c>
      <c r="BB78" s="2853">
        <v>0</v>
      </c>
      <c r="BC78" s="412">
        <f t="shared" si="291"/>
        <v>0</v>
      </c>
      <c r="BD78" s="409">
        <v>0</v>
      </c>
      <c r="BE78" s="2853">
        <v>0</v>
      </c>
      <c r="BF78" s="405">
        <v>0</v>
      </c>
      <c r="BG78" s="2853">
        <v>0</v>
      </c>
      <c r="BH78" s="408">
        <f t="shared" si="292"/>
        <v>0</v>
      </c>
      <c r="BI78" s="414">
        <f>AP78+AX78+BH78-AU78-BC78</f>
        <v>0</v>
      </c>
      <c r="BJ78" s="423">
        <v>0</v>
      </c>
      <c r="BK78" s="405">
        <v>0</v>
      </c>
      <c r="BL78" s="2853">
        <v>0</v>
      </c>
      <c r="BM78" s="2852">
        <v>0</v>
      </c>
      <c r="BN78" s="408">
        <f>SUM(BJ78:BM78)</f>
        <v>0</v>
      </c>
      <c r="BO78" s="2855">
        <v>0</v>
      </c>
      <c r="BP78" s="2852">
        <v>0</v>
      </c>
      <c r="BQ78" s="408">
        <f>SUM(BO78:BP78)</f>
        <v>0</v>
      </c>
      <c r="BR78" s="409">
        <v>0</v>
      </c>
      <c r="BS78" s="2853">
        <v>0</v>
      </c>
      <c r="BT78" s="405">
        <v>0</v>
      </c>
      <c r="BU78" s="2853">
        <v>0</v>
      </c>
      <c r="BV78" s="412">
        <f t="shared" si="293"/>
        <v>0</v>
      </c>
      <c r="BW78" s="409">
        <v>0</v>
      </c>
      <c r="BX78" s="2853">
        <v>0</v>
      </c>
      <c r="BY78" s="405">
        <v>0</v>
      </c>
      <c r="BZ78" s="2853">
        <v>0</v>
      </c>
      <c r="CA78" s="408">
        <f t="shared" si="294"/>
        <v>0</v>
      </c>
      <c r="CB78" s="414">
        <f>BI78+BQ78+CA78-BN78-BV78</f>
        <v>0</v>
      </c>
      <c r="CC78" s="423">
        <v>0</v>
      </c>
      <c r="CD78" s="405">
        <v>0</v>
      </c>
      <c r="CE78" s="2853">
        <v>0</v>
      </c>
      <c r="CF78" s="2852">
        <v>0</v>
      </c>
      <c r="CG78" s="408">
        <f>SUM(CC78:CF78)</f>
        <v>0</v>
      </c>
      <c r="CH78" s="2855">
        <v>0</v>
      </c>
      <c r="CI78" s="2852">
        <v>0</v>
      </c>
      <c r="CJ78" s="408">
        <f>SUM(CH78:CI78)</f>
        <v>0</v>
      </c>
      <c r="CK78" s="409">
        <v>0</v>
      </c>
      <c r="CL78" s="2853">
        <v>0</v>
      </c>
      <c r="CM78" s="405">
        <v>0</v>
      </c>
      <c r="CN78" s="2853">
        <v>0</v>
      </c>
      <c r="CO78" s="412">
        <f t="shared" si="295"/>
        <v>0</v>
      </c>
      <c r="CP78" s="409">
        <v>0</v>
      </c>
      <c r="CQ78" s="2853">
        <v>0</v>
      </c>
      <c r="CR78" s="405">
        <v>0</v>
      </c>
      <c r="CS78" s="2853">
        <v>0</v>
      </c>
      <c r="CT78" s="408">
        <f t="shared" si="296"/>
        <v>0</v>
      </c>
      <c r="CU78" s="414">
        <f>CB78+CJ78+CT78-CG78-CO78</f>
        <v>0</v>
      </c>
      <c r="CV78" s="423">
        <v>0</v>
      </c>
      <c r="CW78" s="405">
        <v>0</v>
      </c>
      <c r="CX78" s="2853">
        <v>0</v>
      </c>
      <c r="CY78" s="2852">
        <v>0</v>
      </c>
      <c r="CZ78" s="408">
        <f>SUM(CV78:CY78)</f>
        <v>0</v>
      </c>
      <c r="DA78" s="2855">
        <v>0</v>
      </c>
      <c r="DB78" s="2852">
        <v>0</v>
      </c>
      <c r="DC78" s="408">
        <f>SUM(DA78:DB78)</f>
        <v>0</v>
      </c>
      <c r="DD78" s="409">
        <v>0</v>
      </c>
      <c r="DE78" s="2853">
        <v>0</v>
      </c>
      <c r="DF78" s="405">
        <v>0</v>
      </c>
      <c r="DG78" s="2853">
        <v>0</v>
      </c>
      <c r="DH78" s="412">
        <f t="shared" si="297"/>
        <v>0</v>
      </c>
      <c r="DI78" s="409">
        <v>0</v>
      </c>
      <c r="DJ78" s="2853">
        <v>0</v>
      </c>
      <c r="DK78" s="405">
        <v>0</v>
      </c>
      <c r="DL78" s="2853">
        <v>0</v>
      </c>
      <c r="DM78" s="408">
        <f t="shared" si="298"/>
        <v>0</v>
      </c>
      <c r="DN78" s="414">
        <f>CU78+DC78+DM78-CZ78-DH78</f>
        <v>0</v>
      </c>
      <c r="DO78" s="423">
        <v>0</v>
      </c>
      <c r="DP78" s="405">
        <v>0</v>
      </c>
      <c r="DQ78" s="2853">
        <v>0</v>
      </c>
      <c r="DR78" s="2852">
        <v>0</v>
      </c>
      <c r="DS78" s="408">
        <f>SUM(DO78:DR78)</f>
        <v>0</v>
      </c>
      <c r="DT78" s="2855">
        <v>0</v>
      </c>
      <c r="DU78" s="2852">
        <v>0</v>
      </c>
      <c r="DV78" s="408">
        <f>SUM(DT78:DU78)</f>
        <v>0</v>
      </c>
      <c r="DW78" s="409">
        <v>0</v>
      </c>
      <c r="DX78" s="2853">
        <v>0</v>
      </c>
      <c r="DY78" s="405">
        <v>0</v>
      </c>
      <c r="DZ78" s="2853">
        <v>0</v>
      </c>
      <c r="EA78" s="412">
        <f t="shared" si="299"/>
        <v>0</v>
      </c>
      <c r="EB78" s="409">
        <v>0</v>
      </c>
      <c r="EC78" s="2853">
        <v>0</v>
      </c>
      <c r="ED78" s="405">
        <v>0</v>
      </c>
      <c r="EE78" s="2853">
        <v>0</v>
      </c>
      <c r="EF78" s="408">
        <f t="shared" si="300"/>
        <v>0</v>
      </c>
      <c r="EG78" s="414">
        <f>DN78+DV78+EF78-DS78-EA78</f>
        <v>0</v>
      </c>
      <c r="EH78" s="423">
        <v>0</v>
      </c>
      <c r="EI78" s="405">
        <v>0</v>
      </c>
      <c r="EJ78" s="2853">
        <v>0</v>
      </c>
      <c r="EK78" s="2852">
        <v>0</v>
      </c>
      <c r="EL78" s="408">
        <f>SUM(EH78:EK78)</f>
        <v>0</v>
      </c>
      <c r="EM78" s="2855">
        <v>0</v>
      </c>
      <c r="EN78" s="2852">
        <v>0</v>
      </c>
      <c r="EO78" s="408">
        <f>SUM(EM78:EN78)</f>
        <v>0</v>
      </c>
      <c r="EP78" s="409">
        <v>0</v>
      </c>
      <c r="EQ78" s="2853">
        <v>0</v>
      </c>
      <c r="ER78" s="405">
        <v>0</v>
      </c>
      <c r="ES78" s="2853">
        <v>0</v>
      </c>
      <c r="ET78" s="412">
        <f t="shared" si="301"/>
        <v>0</v>
      </c>
      <c r="EU78" s="409">
        <v>0</v>
      </c>
      <c r="EV78" s="2853">
        <v>0</v>
      </c>
      <c r="EW78" s="405">
        <v>0</v>
      </c>
      <c r="EX78" s="2853">
        <v>0</v>
      </c>
      <c r="EY78" s="408">
        <f t="shared" si="302"/>
        <v>0</v>
      </c>
      <c r="EZ78" s="414">
        <f>EG78+EO78+EY78-EL78-ET78</f>
        <v>0</v>
      </c>
      <c r="FA78" s="423">
        <v>0</v>
      </c>
      <c r="FB78" s="405">
        <v>0</v>
      </c>
      <c r="FC78" s="2853">
        <v>0</v>
      </c>
      <c r="FD78" s="2852">
        <v>0</v>
      </c>
      <c r="FE78" s="408">
        <f>SUM(FA78:FD78)</f>
        <v>0</v>
      </c>
      <c r="FF78" s="2855">
        <v>0</v>
      </c>
      <c r="FG78" s="2852">
        <v>0</v>
      </c>
      <c r="FH78" s="408">
        <f>SUM(FF78:FG78)</f>
        <v>0</v>
      </c>
      <c r="FI78" s="409">
        <v>0</v>
      </c>
      <c r="FJ78" s="2853">
        <v>0</v>
      </c>
      <c r="FK78" s="405">
        <v>0</v>
      </c>
      <c r="FL78" s="2853">
        <v>0</v>
      </c>
      <c r="FM78" s="2864">
        <f t="shared" si="303"/>
        <v>0</v>
      </c>
      <c r="FN78" s="409">
        <v>0</v>
      </c>
      <c r="FO78" s="2853">
        <v>0</v>
      </c>
      <c r="FP78" s="405">
        <v>0</v>
      </c>
      <c r="FQ78" s="2853">
        <v>0</v>
      </c>
      <c r="FR78" s="408">
        <f t="shared" si="304"/>
        <v>0</v>
      </c>
      <c r="FS78" s="414">
        <f>EZ78+FH78+FR78-FE78-FM78</f>
        <v>0</v>
      </c>
      <c r="FT78" s="423">
        <v>0</v>
      </c>
      <c r="FU78" s="405">
        <v>0</v>
      </c>
      <c r="FV78" s="2853">
        <v>0</v>
      </c>
      <c r="FW78" s="2852">
        <v>0</v>
      </c>
      <c r="FX78" s="408">
        <f>SUM(FT78:FW78)</f>
        <v>0</v>
      </c>
      <c r="FY78" s="2855">
        <v>0</v>
      </c>
      <c r="FZ78" s="2852">
        <v>0</v>
      </c>
      <c r="GA78" s="408">
        <f>SUM(FY78:FZ78)</f>
        <v>0</v>
      </c>
      <c r="GB78" s="409">
        <v>0</v>
      </c>
      <c r="GC78" s="2853">
        <v>0</v>
      </c>
      <c r="GD78" s="405">
        <v>0</v>
      </c>
      <c r="GE78" s="2853">
        <v>0</v>
      </c>
      <c r="GF78" s="412">
        <f t="shared" si="305"/>
        <v>0</v>
      </c>
      <c r="GG78" s="409">
        <v>0</v>
      </c>
      <c r="GH78" s="2853">
        <v>0</v>
      </c>
      <c r="GI78" s="405">
        <v>0</v>
      </c>
      <c r="GJ78" s="2853">
        <v>0</v>
      </c>
      <c r="GK78" s="408">
        <f t="shared" si="306"/>
        <v>0</v>
      </c>
      <c r="GL78" s="414">
        <f>FS78+GA78+GK78-FX78-GF78</f>
        <v>0</v>
      </c>
      <c r="GM78" s="423">
        <v>0</v>
      </c>
      <c r="GN78" s="405">
        <v>0</v>
      </c>
      <c r="GO78" s="2853">
        <v>0</v>
      </c>
      <c r="GP78" s="2852">
        <v>0</v>
      </c>
      <c r="GQ78" s="408">
        <f>SUM(GM78:GP78)</f>
        <v>0</v>
      </c>
      <c r="GR78" s="2855">
        <v>0</v>
      </c>
      <c r="GS78" s="2852">
        <v>0</v>
      </c>
      <c r="GT78" s="408">
        <f>SUM(GR78:GS78)</f>
        <v>0</v>
      </c>
      <c r="GU78" s="409">
        <v>0</v>
      </c>
      <c r="GV78" s="2853">
        <v>0</v>
      </c>
      <c r="GW78" s="405">
        <v>0</v>
      </c>
      <c r="GX78" s="2853">
        <v>0</v>
      </c>
      <c r="GY78" s="412">
        <f t="shared" si="307"/>
        <v>0</v>
      </c>
      <c r="GZ78" s="409">
        <v>0</v>
      </c>
      <c r="HA78" s="2853">
        <v>0</v>
      </c>
      <c r="HB78" s="405">
        <v>0</v>
      </c>
      <c r="HC78" s="2853">
        <v>0</v>
      </c>
      <c r="HD78" s="408">
        <f t="shared" si="308"/>
        <v>0</v>
      </c>
      <c r="HE78" s="414">
        <f>GL78+GT78+HD78-GQ78-GY78</f>
        <v>0</v>
      </c>
      <c r="HF78" s="423">
        <v>0</v>
      </c>
      <c r="HG78" s="405">
        <v>0</v>
      </c>
      <c r="HH78" s="2853">
        <v>0</v>
      </c>
      <c r="HI78" s="2852">
        <v>0</v>
      </c>
      <c r="HJ78" s="408">
        <f>SUM(HF78:HI78)</f>
        <v>0</v>
      </c>
      <c r="HK78" s="2855">
        <v>0</v>
      </c>
      <c r="HL78" s="2852">
        <v>0</v>
      </c>
      <c r="HM78" s="408">
        <f>SUM(HK78:HL78)</f>
        <v>0</v>
      </c>
      <c r="HN78" s="409">
        <v>0</v>
      </c>
      <c r="HO78" s="2853">
        <v>0</v>
      </c>
      <c r="HP78" s="405">
        <v>0</v>
      </c>
      <c r="HQ78" s="2853">
        <v>0</v>
      </c>
      <c r="HR78" s="412">
        <f t="shared" si="309"/>
        <v>0</v>
      </c>
      <c r="HS78" s="409">
        <v>0</v>
      </c>
      <c r="HT78" s="2853">
        <v>0</v>
      </c>
      <c r="HU78" s="405">
        <v>0</v>
      </c>
      <c r="HV78" s="2853">
        <v>0</v>
      </c>
      <c r="HW78" s="408">
        <f t="shared" si="310"/>
        <v>0</v>
      </c>
      <c r="HX78" s="414">
        <f>HE78+HM78+HW78-HJ78-HR78</f>
        <v>0</v>
      </c>
      <c r="HY78" s="391"/>
      <c r="HZ78" s="486">
        <f>D78</f>
        <v>0</v>
      </c>
      <c r="IA78" s="487">
        <f t="shared" si="311"/>
        <v>0</v>
      </c>
      <c r="IB78" s="488">
        <f t="shared" si="311"/>
        <v>0</v>
      </c>
      <c r="IC78" s="488">
        <f t="shared" si="311"/>
        <v>0</v>
      </c>
      <c r="ID78" s="489">
        <f t="shared" si="311"/>
        <v>0</v>
      </c>
      <c r="IE78" s="490">
        <f>SUM(IA78:ID78)</f>
        <v>0</v>
      </c>
      <c r="IF78" s="488">
        <f t="shared" si="312"/>
        <v>0</v>
      </c>
      <c r="IG78" s="488">
        <f t="shared" si="312"/>
        <v>0</v>
      </c>
      <c r="IH78" s="491">
        <f>SUM(IF78:IG78)</f>
        <v>0</v>
      </c>
      <c r="II78" s="492">
        <f t="shared" si="313"/>
        <v>0</v>
      </c>
      <c r="IJ78" s="488">
        <f t="shared" si="313"/>
        <v>0</v>
      </c>
      <c r="IK78" s="488">
        <f t="shared" si="313"/>
        <v>0</v>
      </c>
      <c r="IL78" s="488">
        <f t="shared" si="313"/>
        <v>0</v>
      </c>
      <c r="IM78" s="493">
        <f t="shared" si="279"/>
        <v>0</v>
      </c>
      <c r="IN78" s="492">
        <f t="shared" si="314"/>
        <v>0</v>
      </c>
      <c r="IO78" s="488">
        <f t="shared" si="314"/>
        <v>0</v>
      </c>
      <c r="IP78" s="488">
        <f t="shared" si="314"/>
        <v>0</v>
      </c>
      <c r="IQ78" s="489">
        <f t="shared" si="314"/>
        <v>0</v>
      </c>
      <c r="IR78" s="494">
        <f t="shared" si="281"/>
        <v>0</v>
      </c>
      <c r="IS78" s="495">
        <f>HZ78+IF78+IR78-IE78-IM78</f>
        <v>0</v>
      </c>
      <c r="IT78" s="304"/>
      <c r="IU78" s="496">
        <f>IS80</f>
        <v>0</v>
      </c>
    </row>
    <row r="79" spans="1:255" ht="25" hidden="1" x14ac:dyDescent="0.35">
      <c r="A79" s="4557"/>
      <c r="B79" s="4542" t="str">
        <f>"CARGOS VAGOS A PARTIR DE 1º DE ABRIL DE"&amp;" "&amp;$C$3&amp;""</f>
        <v>CARGOS VAGOS A PARTIR DE 1º DE ABRIL DE 2025</v>
      </c>
      <c r="C79" s="402" t="s">
        <v>216</v>
      </c>
      <c r="D79" s="653">
        <v>0</v>
      </c>
      <c r="E79" s="423">
        <v>0</v>
      </c>
      <c r="F79" s="405">
        <v>0</v>
      </c>
      <c r="G79" s="405">
        <v>0</v>
      </c>
      <c r="H79" s="654">
        <v>0</v>
      </c>
      <c r="I79" s="408">
        <f>SUM(E79:H79)</f>
        <v>0</v>
      </c>
      <c r="J79" s="409">
        <v>0</v>
      </c>
      <c r="K79" s="654">
        <v>0</v>
      </c>
      <c r="L79" s="408">
        <f>SUM(J79:K79)</f>
        <v>0</v>
      </c>
      <c r="M79" s="409">
        <v>0</v>
      </c>
      <c r="N79" s="405">
        <v>0</v>
      </c>
      <c r="O79" s="405">
        <v>0</v>
      </c>
      <c r="P79" s="405">
        <v>0</v>
      </c>
      <c r="Q79" s="412">
        <f t="shared" si="287"/>
        <v>0</v>
      </c>
      <c r="R79" s="409">
        <v>0</v>
      </c>
      <c r="S79" s="405">
        <v>0</v>
      </c>
      <c r="T79" s="405">
        <v>0</v>
      </c>
      <c r="U79" s="405">
        <v>0</v>
      </c>
      <c r="V79" s="408">
        <f t="shared" si="288"/>
        <v>0</v>
      </c>
      <c r="W79" s="414">
        <f>D79+L79+V79-I79-Q79</f>
        <v>0</v>
      </c>
      <c r="X79" s="423">
        <v>0</v>
      </c>
      <c r="Y79" s="405">
        <v>0</v>
      </c>
      <c r="Z79" s="405">
        <v>0</v>
      </c>
      <c r="AA79" s="654">
        <v>0</v>
      </c>
      <c r="AB79" s="408">
        <f>SUM(X79:AA79)</f>
        <v>0</v>
      </c>
      <c r="AC79" s="409">
        <v>0</v>
      </c>
      <c r="AD79" s="654">
        <v>0</v>
      </c>
      <c r="AE79" s="408">
        <f>SUM(AC79:AD79)</f>
        <v>0</v>
      </c>
      <c r="AF79" s="409">
        <v>0</v>
      </c>
      <c r="AG79" s="405">
        <v>0</v>
      </c>
      <c r="AH79" s="405">
        <v>0</v>
      </c>
      <c r="AI79" s="405">
        <v>0</v>
      </c>
      <c r="AJ79" s="412">
        <f t="shared" si="289"/>
        <v>0</v>
      </c>
      <c r="AK79" s="409">
        <v>0</v>
      </c>
      <c r="AL79" s="405">
        <v>0</v>
      </c>
      <c r="AM79" s="405">
        <v>0</v>
      </c>
      <c r="AN79" s="405">
        <v>0</v>
      </c>
      <c r="AO79" s="408">
        <f t="shared" si="290"/>
        <v>0</v>
      </c>
      <c r="AP79" s="414">
        <f>W79+AE79+AO79-AB79-AJ79</f>
        <v>0</v>
      </c>
      <c r="AQ79" s="423">
        <v>0</v>
      </c>
      <c r="AR79" s="405">
        <v>0</v>
      </c>
      <c r="AS79" s="405">
        <v>0</v>
      </c>
      <c r="AT79" s="654">
        <v>0</v>
      </c>
      <c r="AU79" s="408">
        <f>SUM(AQ79:AT79)</f>
        <v>0</v>
      </c>
      <c r="AV79" s="409">
        <v>0</v>
      </c>
      <c r="AW79" s="654">
        <v>0</v>
      </c>
      <c r="AX79" s="408">
        <f>SUM(AV79:AW79)</f>
        <v>0</v>
      </c>
      <c r="AY79" s="409">
        <v>0</v>
      </c>
      <c r="AZ79" s="405">
        <v>0</v>
      </c>
      <c r="BA79" s="405">
        <v>0</v>
      </c>
      <c r="BB79" s="405">
        <v>0</v>
      </c>
      <c r="BC79" s="412">
        <f t="shared" si="291"/>
        <v>0</v>
      </c>
      <c r="BD79" s="409">
        <v>0</v>
      </c>
      <c r="BE79" s="405">
        <v>0</v>
      </c>
      <c r="BF79" s="405">
        <v>0</v>
      </c>
      <c r="BG79" s="405">
        <v>0</v>
      </c>
      <c r="BH79" s="408">
        <f t="shared" si="292"/>
        <v>0</v>
      </c>
      <c r="BI79" s="414">
        <f>AP79+AX79+BH79-AU79-BC79</f>
        <v>0</v>
      </c>
      <c r="BJ79" s="423">
        <v>0</v>
      </c>
      <c r="BK79" s="405">
        <v>0</v>
      </c>
      <c r="BL79" s="405">
        <v>0</v>
      </c>
      <c r="BM79" s="654">
        <v>0</v>
      </c>
      <c r="BN79" s="408">
        <f>SUM(BJ79:BM79)</f>
        <v>0</v>
      </c>
      <c r="BO79" s="409">
        <v>0</v>
      </c>
      <c r="BP79" s="654">
        <v>0</v>
      </c>
      <c r="BQ79" s="408">
        <f>SUM(BO79:BP79)</f>
        <v>0</v>
      </c>
      <c r="BR79" s="409">
        <v>0</v>
      </c>
      <c r="BS79" s="405">
        <v>0</v>
      </c>
      <c r="BT79" s="405">
        <v>0</v>
      </c>
      <c r="BU79" s="405">
        <v>0</v>
      </c>
      <c r="BV79" s="412">
        <f t="shared" si="293"/>
        <v>0</v>
      </c>
      <c r="BW79" s="409">
        <v>0</v>
      </c>
      <c r="BX79" s="405">
        <v>0</v>
      </c>
      <c r="BY79" s="405">
        <v>0</v>
      </c>
      <c r="BZ79" s="405">
        <v>0</v>
      </c>
      <c r="CA79" s="408">
        <f t="shared" si="294"/>
        <v>0</v>
      </c>
      <c r="CB79" s="414">
        <f>BI79+BQ79+CA79-BN79-BV79</f>
        <v>0</v>
      </c>
      <c r="CC79" s="423">
        <v>0</v>
      </c>
      <c r="CD79" s="405">
        <v>0</v>
      </c>
      <c r="CE79" s="405">
        <v>0</v>
      </c>
      <c r="CF79" s="654">
        <v>0</v>
      </c>
      <c r="CG79" s="408">
        <f>SUM(CC79:CF79)</f>
        <v>0</v>
      </c>
      <c r="CH79" s="409">
        <v>0</v>
      </c>
      <c r="CI79" s="654">
        <v>0</v>
      </c>
      <c r="CJ79" s="408">
        <f>SUM(CH79:CI79)</f>
        <v>0</v>
      </c>
      <c r="CK79" s="409">
        <v>0</v>
      </c>
      <c r="CL79" s="405">
        <v>0</v>
      </c>
      <c r="CM79" s="405">
        <v>0</v>
      </c>
      <c r="CN79" s="405">
        <v>0</v>
      </c>
      <c r="CO79" s="412">
        <f t="shared" si="295"/>
        <v>0</v>
      </c>
      <c r="CP79" s="409">
        <v>0</v>
      </c>
      <c r="CQ79" s="405">
        <v>0</v>
      </c>
      <c r="CR79" s="405">
        <v>0</v>
      </c>
      <c r="CS79" s="405">
        <v>0</v>
      </c>
      <c r="CT79" s="408">
        <f t="shared" si="296"/>
        <v>0</v>
      </c>
      <c r="CU79" s="414">
        <f>CB79+CJ79+CT79-CG79-CO79</f>
        <v>0</v>
      </c>
      <c r="CV79" s="423">
        <v>0</v>
      </c>
      <c r="CW79" s="405">
        <v>0</v>
      </c>
      <c r="CX79" s="405">
        <v>0</v>
      </c>
      <c r="CY79" s="654">
        <v>0</v>
      </c>
      <c r="CZ79" s="408">
        <f>SUM(CV79:CY79)</f>
        <v>0</v>
      </c>
      <c r="DA79" s="409">
        <v>0</v>
      </c>
      <c r="DB79" s="654">
        <v>0</v>
      </c>
      <c r="DC79" s="408">
        <f>SUM(DA79:DB79)</f>
        <v>0</v>
      </c>
      <c r="DD79" s="409">
        <v>0</v>
      </c>
      <c r="DE79" s="405">
        <v>0</v>
      </c>
      <c r="DF79" s="405">
        <v>0</v>
      </c>
      <c r="DG79" s="405">
        <v>0</v>
      </c>
      <c r="DH79" s="412">
        <f t="shared" si="297"/>
        <v>0</v>
      </c>
      <c r="DI79" s="409">
        <v>0</v>
      </c>
      <c r="DJ79" s="405">
        <v>0</v>
      </c>
      <c r="DK79" s="405">
        <v>0</v>
      </c>
      <c r="DL79" s="405">
        <v>0</v>
      </c>
      <c r="DM79" s="408">
        <f t="shared" si="298"/>
        <v>0</v>
      </c>
      <c r="DN79" s="414">
        <f>CU79+DC79+DM79-CZ79-DH79</f>
        <v>0</v>
      </c>
      <c r="DO79" s="423">
        <v>0</v>
      </c>
      <c r="DP79" s="405">
        <v>0</v>
      </c>
      <c r="DQ79" s="405">
        <v>0</v>
      </c>
      <c r="DR79" s="654">
        <v>0</v>
      </c>
      <c r="DS79" s="408">
        <f>SUM(DO79:DR79)</f>
        <v>0</v>
      </c>
      <c r="DT79" s="409">
        <v>0</v>
      </c>
      <c r="DU79" s="654">
        <v>0</v>
      </c>
      <c r="DV79" s="408">
        <f>SUM(DT79:DU79)</f>
        <v>0</v>
      </c>
      <c r="DW79" s="409">
        <v>0</v>
      </c>
      <c r="DX79" s="405">
        <v>0</v>
      </c>
      <c r="DY79" s="405">
        <v>0</v>
      </c>
      <c r="DZ79" s="405">
        <v>0</v>
      </c>
      <c r="EA79" s="412">
        <f t="shared" si="299"/>
        <v>0</v>
      </c>
      <c r="EB79" s="409">
        <v>0</v>
      </c>
      <c r="EC79" s="405">
        <v>0</v>
      </c>
      <c r="ED79" s="405">
        <v>0</v>
      </c>
      <c r="EE79" s="405">
        <v>0</v>
      </c>
      <c r="EF79" s="408">
        <f t="shared" si="300"/>
        <v>0</v>
      </c>
      <c r="EG79" s="414">
        <f>DN79+DV79+EF79-DS79-EA79</f>
        <v>0</v>
      </c>
      <c r="EH79" s="423">
        <v>0</v>
      </c>
      <c r="EI79" s="405">
        <v>0</v>
      </c>
      <c r="EJ79" s="405">
        <v>0</v>
      </c>
      <c r="EK79" s="654">
        <v>0</v>
      </c>
      <c r="EL79" s="408">
        <f>SUM(EH79:EK79)</f>
        <v>0</v>
      </c>
      <c r="EM79" s="409">
        <v>0</v>
      </c>
      <c r="EN79" s="654">
        <v>0</v>
      </c>
      <c r="EO79" s="408">
        <f>SUM(EM79:EN79)</f>
        <v>0</v>
      </c>
      <c r="EP79" s="409">
        <v>0</v>
      </c>
      <c r="EQ79" s="405">
        <v>0</v>
      </c>
      <c r="ER79" s="405">
        <v>0</v>
      </c>
      <c r="ES79" s="405">
        <v>0</v>
      </c>
      <c r="ET79" s="412">
        <f t="shared" si="301"/>
        <v>0</v>
      </c>
      <c r="EU79" s="409">
        <v>0</v>
      </c>
      <c r="EV79" s="405">
        <v>0</v>
      </c>
      <c r="EW79" s="405">
        <v>0</v>
      </c>
      <c r="EX79" s="405">
        <v>0</v>
      </c>
      <c r="EY79" s="408">
        <f t="shared" si="302"/>
        <v>0</v>
      </c>
      <c r="EZ79" s="414">
        <f>EG79+EO79+EY79-EL79-ET79</f>
        <v>0</v>
      </c>
      <c r="FA79" s="423">
        <v>0</v>
      </c>
      <c r="FB79" s="405">
        <v>0</v>
      </c>
      <c r="FC79" s="405">
        <v>0</v>
      </c>
      <c r="FD79" s="654">
        <v>0</v>
      </c>
      <c r="FE79" s="408">
        <f>SUM(FA79:FD79)</f>
        <v>0</v>
      </c>
      <c r="FF79" s="409">
        <v>0</v>
      </c>
      <c r="FG79" s="654">
        <v>0</v>
      </c>
      <c r="FH79" s="408">
        <f>SUM(FF79:FG79)</f>
        <v>0</v>
      </c>
      <c r="FI79" s="409">
        <v>0</v>
      </c>
      <c r="FJ79" s="405">
        <v>0</v>
      </c>
      <c r="FK79" s="405">
        <v>0</v>
      </c>
      <c r="FL79" s="405">
        <v>0</v>
      </c>
      <c r="FM79" s="2865">
        <f t="shared" si="303"/>
        <v>0</v>
      </c>
      <c r="FN79" s="409">
        <v>0</v>
      </c>
      <c r="FO79" s="405">
        <v>0</v>
      </c>
      <c r="FP79" s="405">
        <v>0</v>
      </c>
      <c r="FQ79" s="405">
        <v>0</v>
      </c>
      <c r="FR79" s="408">
        <f t="shared" si="304"/>
        <v>0</v>
      </c>
      <c r="FS79" s="414">
        <f>EZ79+FH79+FR79-FE79-FM79</f>
        <v>0</v>
      </c>
      <c r="FT79" s="423">
        <v>0</v>
      </c>
      <c r="FU79" s="405">
        <v>0</v>
      </c>
      <c r="FV79" s="405">
        <v>0</v>
      </c>
      <c r="FW79" s="654">
        <v>0</v>
      </c>
      <c r="FX79" s="408">
        <f>SUM(FT79:FW79)</f>
        <v>0</v>
      </c>
      <c r="FY79" s="409">
        <v>0</v>
      </c>
      <c r="FZ79" s="654">
        <v>0</v>
      </c>
      <c r="GA79" s="408">
        <f>SUM(FY79:FZ79)</f>
        <v>0</v>
      </c>
      <c r="GB79" s="409">
        <v>0</v>
      </c>
      <c r="GC79" s="405">
        <v>0</v>
      </c>
      <c r="GD79" s="405">
        <v>0</v>
      </c>
      <c r="GE79" s="405">
        <v>0</v>
      </c>
      <c r="GF79" s="412">
        <f t="shared" si="305"/>
        <v>0</v>
      </c>
      <c r="GG79" s="409">
        <v>0</v>
      </c>
      <c r="GH79" s="405">
        <v>0</v>
      </c>
      <c r="GI79" s="405">
        <v>0</v>
      </c>
      <c r="GJ79" s="405">
        <v>0</v>
      </c>
      <c r="GK79" s="408">
        <f t="shared" si="306"/>
        <v>0</v>
      </c>
      <c r="GL79" s="414">
        <f>FS79+GA79+GK79-FX79-GF79</f>
        <v>0</v>
      </c>
      <c r="GM79" s="423">
        <v>0</v>
      </c>
      <c r="GN79" s="405">
        <v>0</v>
      </c>
      <c r="GO79" s="405">
        <v>0</v>
      </c>
      <c r="GP79" s="654">
        <v>0</v>
      </c>
      <c r="GQ79" s="408">
        <f>SUM(GM79:GP79)</f>
        <v>0</v>
      </c>
      <c r="GR79" s="409">
        <v>0</v>
      </c>
      <c r="GS79" s="654">
        <v>0</v>
      </c>
      <c r="GT79" s="408">
        <f>SUM(GR79:GS79)</f>
        <v>0</v>
      </c>
      <c r="GU79" s="409">
        <v>0</v>
      </c>
      <c r="GV79" s="405">
        <v>0</v>
      </c>
      <c r="GW79" s="405">
        <v>0</v>
      </c>
      <c r="GX79" s="405">
        <v>0</v>
      </c>
      <c r="GY79" s="412">
        <f t="shared" si="307"/>
        <v>0</v>
      </c>
      <c r="GZ79" s="409">
        <v>0</v>
      </c>
      <c r="HA79" s="405">
        <v>0</v>
      </c>
      <c r="HB79" s="405">
        <v>0</v>
      </c>
      <c r="HC79" s="405">
        <v>0</v>
      </c>
      <c r="HD79" s="408">
        <f t="shared" si="308"/>
        <v>0</v>
      </c>
      <c r="HE79" s="414">
        <f>GL79+GT79+HD79-GQ79-GY79</f>
        <v>0</v>
      </c>
      <c r="HF79" s="423">
        <v>0</v>
      </c>
      <c r="HG79" s="405">
        <v>0</v>
      </c>
      <c r="HH79" s="405">
        <v>0</v>
      </c>
      <c r="HI79" s="654">
        <v>0</v>
      </c>
      <c r="HJ79" s="408">
        <f>SUM(HF79:HI79)</f>
        <v>0</v>
      </c>
      <c r="HK79" s="409">
        <v>0</v>
      </c>
      <c r="HL79" s="654">
        <v>0</v>
      </c>
      <c r="HM79" s="408">
        <f>SUM(HK79:HL79)</f>
        <v>0</v>
      </c>
      <c r="HN79" s="409">
        <v>0</v>
      </c>
      <c r="HO79" s="405">
        <v>0</v>
      </c>
      <c r="HP79" s="405">
        <v>0</v>
      </c>
      <c r="HQ79" s="405">
        <v>0</v>
      </c>
      <c r="HR79" s="412">
        <f t="shared" si="309"/>
        <v>0</v>
      </c>
      <c r="HS79" s="409">
        <v>0</v>
      </c>
      <c r="HT79" s="405">
        <v>0</v>
      </c>
      <c r="HU79" s="405">
        <v>0</v>
      </c>
      <c r="HV79" s="405">
        <v>0</v>
      </c>
      <c r="HW79" s="408">
        <f t="shared" si="310"/>
        <v>0</v>
      </c>
      <c r="HX79" s="414">
        <f>HE79+HM79+HW79-HJ79-HR79</f>
        <v>0</v>
      </c>
      <c r="HY79" s="391"/>
      <c r="HZ79" s="719">
        <f>D79</f>
        <v>0</v>
      </c>
      <c r="IA79" s="487">
        <f t="shared" si="311"/>
        <v>0</v>
      </c>
      <c r="IB79" s="488">
        <f t="shared" si="311"/>
        <v>0</v>
      </c>
      <c r="IC79" s="488">
        <f t="shared" si="311"/>
        <v>0</v>
      </c>
      <c r="ID79" s="489">
        <f t="shared" si="311"/>
        <v>0</v>
      </c>
      <c r="IE79" s="490">
        <f>SUM(IA79:ID79)</f>
        <v>0</v>
      </c>
      <c r="IF79" s="488">
        <f t="shared" si="312"/>
        <v>0</v>
      </c>
      <c r="IG79" s="488">
        <f t="shared" si="312"/>
        <v>0</v>
      </c>
      <c r="IH79" s="491">
        <f>SUM(IF79:IG79)</f>
        <v>0</v>
      </c>
      <c r="II79" s="492">
        <f t="shared" si="313"/>
        <v>0</v>
      </c>
      <c r="IJ79" s="488">
        <f t="shared" si="313"/>
        <v>0</v>
      </c>
      <c r="IK79" s="488">
        <f t="shared" si="313"/>
        <v>0</v>
      </c>
      <c r="IL79" s="488">
        <f t="shared" si="313"/>
        <v>0</v>
      </c>
      <c r="IM79" s="493">
        <f t="shared" si="279"/>
        <v>0</v>
      </c>
      <c r="IN79" s="492">
        <f t="shared" si="314"/>
        <v>0</v>
      </c>
      <c r="IO79" s="488">
        <f t="shared" si="314"/>
        <v>0</v>
      </c>
      <c r="IP79" s="488">
        <f t="shared" si="314"/>
        <v>0</v>
      </c>
      <c r="IQ79" s="489">
        <f t="shared" si="314"/>
        <v>0</v>
      </c>
      <c r="IR79" s="494">
        <f t="shared" si="281"/>
        <v>0</v>
      </c>
      <c r="IS79" s="495">
        <f>HZ79+IF79+IR79-IE79-IM79</f>
        <v>0</v>
      </c>
      <c r="IT79" s="304"/>
      <c r="IU79" s="720">
        <v>0</v>
      </c>
    </row>
    <row r="80" spans="1:255" ht="37.5" hidden="1" x14ac:dyDescent="0.35">
      <c r="A80" s="4558"/>
      <c r="B80" s="4543"/>
      <c r="C80" s="573" t="s">
        <v>217</v>
      </c>
      <c r="D80" s="653">
        <v>0</v>
      </c>
      <c r="E80" s="423">
        <v>0</v>
      </c>
      <c r="F80" s="405">
        <v>0</v>
      </c>
      <c r="G80" s="405">
        <v>0</v>
      </c>
      <c r="H80" s="654">
        <v>0</v>
      </c>
      <c r="I80" s="408">
        <f>SUM(E80:H80)</f>
        <v>0</v>
      </c>
      <c r="J80" s="721">
        <v>0</v>
      </c>
      <c r="K80" s="722">
        <v>0</v>
      </c>
      <c r="L80" s="408">
        <f>SUM(J80:K80)</f>
        <v>0</v>
      </c>
      <c r="M80" s="409">
        <v>0</v>
      </c>
      <c r="N80" s="405">
        <v>0</v>
      </c>
      <c r="O80" s="405">
        <v>0</v>
      </c>
      <c r="P80" s="405">
        <v>0</v>
      </c>
      <c r="Q80" s="412">
        <f t="shared" si="287"/>
        <v>0</v>
      </c>
      <c r="R80" s="409">
        <v>0</v>
      </c>
      <c r="S80" s="405">
        <v>0</v>
      </c>
      <c r="T80" s="405">
        <v>0</v>
      </c>
      <c r="U80" s="405">
        <v>0</v>
      </c>
      <c r="V80" s="408">
        <f t="shared" si="288"/>
        <v>0</v>
      </c>
      <c r="W80" s="414">
        <f>D80+L80+V80-I80-Q80</f>
        <v>0</v>
      </c>
      <c r="X80" s="423">
        <v>0</v>
      </c>
      <c r="Y80" s="405">
        <v>0</v>
      </c>
      <c r="Z80" s="405">
        <v>0</v>
      </c>
      <c r="AA80" s="654">
        <v>0</v>
      </c>
      <c r="AB80" s="408">
        <f>SUM(X80:AA80)</f>
        <v>0</v>
      </c>
      <c r="AC80" s="721">
        <v>0</v>
      </c>
      <c r="AD80" s="722">
        <v>0</v>
      </c>
      <c r="AE80" s="408">
        <f>SUM(AC80:AD80)</f>
        <v>0</v>
      </c>
      <c r="AF80" s="409">
        <v>0</v>
      </c>
      <c r="AG80" s="405">
        <v>0</v>
      </c>
      <c r="AH80" s="405">
        <v>0</v>
      </c>
      <c r="AI80" s="405">
        <v>0</v>
      </c>
      <c r="AJ80" s="412">
        <f t="shared" si="289"/>
        <v>0</v>
      </c>
      <c r="AK80" s="409">
        <v>0</v>
      </c>
      <c r="AL80" s="405">
        <v>0</v>
      </c>
      <c r="AM80" s="405">
        <v>0</v>
      </c>
      <c r="AN80" s="405">
        <v>0</v>
      </c>
      <c r="AO80" s="408">
        <f t="shared" si="290"/>
        <v>0</v>
      </c>
      <c r="AP80" s="414">
        <f>W80+AE80+AO80-AB80-AJ80</f>
        <v>0</v>
      </c>
      <c r="AQ80" s="423">
        <v>0</v>
      </c>
      <c r="AR80" s="405">
        <v>0</v>
      </c>
      <c r="AS80" s="405">
        <v>0</v>
      </c>
      <c r="AT80" s="654">
        <v>0</v>
      </c>
      <c r="AU80" s="408">
        <f>SUM(AQ80:AT80)</f>
        <v>0</v>
      </c>
      <c r="AV80" s="721">
        <v>0</v>
      </c>
      <c r="AW80" s="722">
        <v>0</v>
      </c>
      <c r="AX80" s="408">
        <f>SUM(AV80:AW80)</f>
        <v>0</v>
      </c>
      <c r="AY80" s="409">
        <v>0</v>
      </c>
      <c r="AZ80" s="405">
        <v>0</v>
      </c>
      <c r="BA80" s="405">
        <v>0</v>
      </c>
      <c r="BB80" s="405">
        <v>0</v>
      </c>
      <c r="BC80" s="412">
        <f t="shared" si="291"/>
        <v>0</v>
      </c>
      <c r="BD80" s="409">
        <v>0</v>
      </c>
      <c r="BE80" s="405">
        <v>0</v>
      </c>
      <c r="BF80" s="405">
        <v>0</v>
      </c>
      <c r="BG80" s="405">
        <v>0</v>
      </c>
      <c r="BH80" s="408">
        <f t="shared" si="292"/>
        <v>0</v>
      </c>
      <c r="BI80" s="414">
        <f>AP80+AX80+BH80-AU80-BC80</f>
        <v>0</v>
      </c>
      <c r="BJ80" s="423">
        <v>0</v>
      </c>
      <c r="BK80" s="405">
        <v>0</v>
      </c>
      <c r="BL80" s="405">
        <v>0</v>
      </c>
      <c r="BM80" s="654">
        <v>0</v>
      </c>
      <c r="BN80" s="408">
        <f>SUM(BJ80:BM80)</f>
        <v>0</v>
      </c>
      <c r="BO80" s="721">
        <v>0</v>
      </c>
      <c r="BP80" s="722">
        <v>0</v>
      </c>
      <c r="BQ80" s="408">
        <f>SUM(BO80:BP80)</f>
        <v>0</v>
      </c>
      <c r="BR80" s="409">
        <v>0</v>
      </c>
      <c r="BS80" s="405">
        <v>0</v>
      </c>
      <c r="BT80" s="405">
        <v>0</v>
      </c>
      <c r="BU80" s="405">
        <v>0</v>
      </c>
      <c r="BV80" s="412">
        <f t="shared" si="293"/>
        <v>0</v>
      </c>
      <c r="BW80" s="409">
        <v>0</v>
      </c>
      <c r="BX80" s="405">
        <v>0</v>
      </c>
      <c r="BY80" s="405">
        <v>0</v>
      </c>
      <c r="BZ80" s="405">
        <v>0</v>
      </c>
      <c r="CA80" s="408">
        <f t="shared" si="294"/>
        <v>0</v>
      </c>
      <c r="CB80" s="414">
        <f>BI80+BQ80+CA80-BN80-BV80</f>
        <v>0</v>
      </c>
      <c r="CC80" s="423">
        <v>0</v>
      </c>
      <c r="CD80" s="405">
        <v>0</v>
      </c>
      <c r="CE80" s="405">
        <v>0</v>
      </c>
      <c r="CF80" s="654">
        <v>0</v>
      </c>
      <c r="CG80" s="408">
        <f>SUM(CC80:CF80)</f>
        <v>0</v>
      </c>
      <c r="CH80" s="721">
        <v>0</v>
      </c>
      <c r="CI80" s="722">
        <v>0</v>
      </c>
      <c r="CJ80" s="408">
        <f>SUM(CH80:CI80)</f>
        <v>0</v>
      </c>
      <c r="CK80" s="409">
        <v>0</v>
      </c>
      <c r="CL80" s="405">
        <v>0</v>
      </c>
      <c r="CM80" s="405">
        <v>0</v>
      </c>
      <c r="CN80" s="405">
        <v>0</v>
      </c>
      <c r="CO80" s="412">
        <f t="shared" si="295"/>
        <v>0</v>
      </c>
      <c r="CP80" s="409">
        <v>0</v>
      </c>
      <c r="CQ80" s="405">
        <v>0</v>
      </c>
      <c r="CR80" s="405">
        <v>0</v>
      </c>
      <c r="CS80" s="405">
        <v>0</v>
      </c>
      <c r="CT80" s="408">
        <f t="shared" si="296"/>
        <v>0</v>
      </c>
      <c r="CU80" s="414">
        <f>CB80+CJ80+CT80-CG80-CO80</f>
        <v>0</v>
      </c>
      <c r="CV80" s="423">
        <v>0</v>
      </c>
      <c r="CW80" s="405">
        <v>0</v>
      </c>
      <c r="CX80" s="405">
        <v>0</v>
      </c>
      <c r="CY80" s="654">
        <v>0</v>
      </c>
      <c r="CZ80" s="408">
        <f>SUM(CV80:CY80)</f>
        <v>0</v>
      </c>
      <c r="DA80" s="721">
        <v>0</v>
      </c>
      <c r="DB80" s="722">
        <v>0</v>
      </c>
      <c r="DC80" s="408">
        <f>SUM(DA80:DB80)</f>
        <v>0</v>
      </c>
      <c r="DD80" s="409">
        <v>0</v>
      </c>
      <c r="DE80" s="405">
        <v>0</v>
      </c>
      <c r="DF80" s="405">
        <v>0</v>
      </c>
      <c r="DG80" s="405">
        <v>0</v>
      </c>
      <c r="DH80" s="412">
        <f t="shared" si="297"/>
        <v>0</v>
      </c>
      <c r="DI80" s="409">
        <v>0</v>
      </c>
      <c r="DJ80" s="405">
        <v>0</v>
      </c>
      <c r="DK80" s="405">
        <v>0</v>
      </c>
      <c r="DL80" s="405">
        <v>0</v>
      </c>
      <c r="DM80" s="408">
        <f t="shared" si="298"/>
        <v>0</v>
      </c>
      <c r="DN80" s="414">
        <f>CU80+DC80+DM80-CZ80-DH80</f>
        <v>0</v>
      </c>
      <c r="DO80" s="423">
        <v>0</v>
      </c>
      <c r="DP80" s="405">
        <v>0</v>
      </c>
      <c r="DQ80" s="405">
        <v>0</v>
      </c>
      <c r="DR80" s="654">
        <v>0</v>
      </c>
      <c r="DS80" s="408">
        <f>SUM(DO80:DR80)</f>
        <v>0</v>
      </c>
      <c r="DT80" s="721">
        <v>0</v>
      </c>
      <c r="DU80" s="722">
        <v>0</v>
      </c>
      <c r="DV80" s="408">
        <f>SUM(DT80:DU80)</f>
        <v>0</v>
      </c>
      <c r="DW80" s="409">
        <v>0</v>
      </c>
      <c r="DX80" s="405">
        <v>0</v>
      </c>
      <c r="DY80" s="405">
        <v>0</v>
      </c>
      <c r="DZ80" s="405">
        <v>0</v>
      </c>
      <c r="EA80" s="412">
        <f t="shared" si="299"/>
        <v>0</v>
      </c>
      <c r="EB80" s="409">
        <v>0</v>
      </c>
      <c r="EC80" s="405">
        <v>0</v>
      </c>
      <c r="ED80" s="405">
        <v>0</v>
      </c>
      <c r="EE80" s="405">
        <v>0</v>
      </c>
      <c r="EF80" s="408">
        <f t="shared" si="300"/>
        <v>0</v>
      </c>
      <c r="EG80" s="414">
        <f>DN80+DV80+EF80-DS80-EA80</f>
        <v>0</v>
      </c>
      <c r="EH80" s="423">
        <v>0</v>
      </c>
      <c r="EI80" s="405">
        <v>0</v>
      </c>
      <c r="EJ80" s="405">
        <v>0</v>
      </c>
      <c r="EK80" s="654">
        <v>0</v>
      </c>
      <c r="EL80" s="408">
        <f>SUM(EH80:EK80)</f>
        <v>0</v>
      </c>
      <c r="EM80" s="721">
        <v>0</v>
      </c>
      <c r="EN80" s="722">
        <v>0</v>
      </c>
      <c r="EO80" s="408">
        <f>SUM(EM80:EN80)</f>
        <v>0</v>
      </c>
      <c r="EP80" s="409">
        <v>0</v>
      </c>
      <c r="EQ80" s="405">
        <v>0</v>
      </c>
      <c r="ER80" s="405">
        <v>0</v>
      </c>
      <c r="ES80" s="405">
        <v>0</v>
      </c>
      <c r="ET80" s="412">
        <f t="shared" si="301"/>
        <v>0</v>
      </c>
      <c r="EU80" s="409">
        <v>0</v>
      </c>
      <c r="EV80" s="405">
        <v>0</v>
      </c>
      <c r="EW80" s="405">
        <v>0</v>
      </c>
      <c r="EX80" s="405">
        <v>0</v>
      </c>
      <c r="EY80" s="408">
        <f t="shared" si="302"/>
        <v>0</v>
      </c>
      <c r="EZ80" s="414">
        <f>EG80+EO80+EY80-EL80-ET80</f>
        <v>0</v>
      </c>
      <c r="FA80" s="423">
        <v>0</v>
      </c>
      <c r="FB80" s="405">
        <v>0</v>
      </c>
      <c r="FC80" s="405">
        <v>0</v>
      </c>
      <c r="FD80" s="654">
        <v>0</v>
      </c>
      <c r="FE80" s="408">
        <f>SUM(FA80:FD80)</f>
        <v>0</v>
      </c>
      <c r="FF80" s="721">
        <v>0</v>
      </c>
      <c r="FG80" s="722">
        <v>0</v>
      </c>
      <c r="FH80" s="408">
        <f>SUM(FF80:FG80)</f>
        <v>0</v>
      </c>
      <c r="FI80" s="409">
        <v>0</v>
      </c>
      <c r="FJ80" s="405">
        <v>0</v>
      </c>
      <c r="FK80" s="405">
        <v>0</v>
      </c>
      <c r="FL80" s="405">
        <v>0</v>
      </c>
      <c r="FM80" s="2866">
        <f t="shared" si="303"/>
        <v>0</v>
      </c>
      <c r="FN80" s="409">
        <v>0</v>
      </c>
      <c r="FO80" s="405">
        <v>0</v>
      </c>
      <c r="FP80" s="405">
        <v>0</v>
      </c>
      <c r="FQ80" s="405">
        <v>0</v>
      </c>
      <c r="FR80" s="408">
        <f t="shared" si="304"/>
        <v>0</v>
      </c>
      <c r="FS80" s="414">
        <f>EZ80+FH80+FR80-FE80-FM80</f>
        <v>0</v>
      </c>
      <c r="FT80" s="423">
        <v>0</v>
      </c>
      <c r="FU80" s="405">
        <v>0</v>
      </c>
      <c r="FV80" s="405">
        <v>0</v>
      </c>
      <c r="FW80" s="654">
        <v>0</v>
      </c>
      <c r="FX80" s="408">
        <f>SUM(FT80:FW80)</f>
        <v>0</v>
      </c>
      <c r="FY80" s="721">
        <v>0</v>
      </c>
      <c r="FZ80" s="722">
        <v>0</v>
      </c>
      <c r="GA80" s="408">
        <f>SUM(FY80:FZ80)</f>
        <v>0</v>
      </c>
      <c r="GB80" s="409">
        <v>0</v>
      </c>
      <c r="GC80" s="405">
        <v>0</v>
      </c>
      <c r="GD80" s="405">
        <v>0</v>
      </c>
      <c r="GE80" s="405">
        <v>0</v>
      </c>
      <c r="GF80" s="412">
        <f t="shared" si="305"/>
        <v>0</v>
      </c>
      <c r="GG80" s="409">
        <v>0</v>
      </c>
      <c r="GH80" s="405">
        <v>0</v>
      </c>
      <c r="GI80" s="405">
        <v>0</v>
      </c>
      <c r="GJ80" s="405">
        <v>0</v>
      </c>
      <c r="GK80" s="408">
        <f t="shared" si="306"/>
        <v>0</v>
      </c>
      <c r="GL80" s="414">
        <f>FS80+GA80+GK80-FX80-GF80</f>
        <v>0</v>
      </c>
      <c r="GM80" s="423">
        <v>0</v>
      </c>
      <c r="GN80" s="405">
        <v>0</v>
      </c>
      <c r="GO80" s="405">
        <v>0</v>
      </c>
      <c r="GP80" s="654">
        <v>0</v>
      </c>
      <c r="GQ80" s="408">
        <f>SUM(GM80:GP80)</f>
        <v>0</v>
      </c>
      <c r="GR80" s="721">
        <v>0</v>
      </c>
      <c r="GS80" s="722">
        <v>0</v>
      </c>
      <c r="GT80" s="408">
        <f>SUM(GR80:GS80)</f>
        <v>0</v>
      </c>
      <c r="GU80" s="409">
        <v>0</v>
      </c>
      <c r="GV80" s="405">
        <v>0</v>
      </c>
      <c r="GW80" s="405">
        <v>0</v>
      </c>
      <c r="GX80" s="405">
        <v>0</v>
      </c>
      <c r="GY80" s="412">
        <f t="shared" si="307"/>
        <v>0</v>
      </c>
      <c r="GZ80" s="409">
        <v>0</v>
      </c>
      <c r="HA80" s="405">
        <v>0</v>
      </c>
      <c r="HB80" s="405">
        <v>0</v>
      </c>
      <c r="HC80" s="405">
        <v>0</v>
      </c>
      <c r="HD80" s="408">
        <f t="shared" si="308"/>
        <v>0</v>
      </c>
      <c r="HE80" s="414">
        <f>GL80+GT80+HD80-GQ80-GY80</f>
        <v>0</v>
      </c>
      <c r="HF80" s="423">
        <v>0</v>
      </c>
      <c r="HG80" s="405">
        <v>0</v>
      </c>
      <c r="HH80" s="405">
        <v>0</v>
      </c>
      <c r="HI80" s="654">
        <v>0</v>
      </c>
      <c r="HJ80" s="408">
        <f>SUM(HF80:HI80)</f>
        <v>0</v>
      </c>
      <c r="HK80" s="721">
        <v>0</v>
      </c>
      <c r="HL80" s="722">
        <v>0</v>
      </c>
      <c r="HM80" s="408">
        <f>SUM(HK80:HL80)</f>
        <v>0</v>
      </c>
      <c r="HN80" s="409">
        <v>0</v>
      </c>
      <c r="HO80" s="405">
        <v>0</v>
      </c>
      <c r="HP80" s="405">
        <v>0</v>
      </c>
      <c r="HQ80" s="405">
        <v>0</v>
      </c>
      <c r="HR80" s="412">
        <f t="shared" si="309"/>
        <v>0</v>
      </c>
      <c r="HS80" s="409">
        <v>0</v>
      </c>
      <c r="HT80" s="405">
        <v>0</v>
      </c>
      <c r="HU80" s="405">
        <v>0</v>
      </c>
      <c r="HV80" s="405">
        <v>0</v>
      </c>
      <c r="HW80" s="408">
        <f t="shared" si="310"/>
        <v>0</v>
      </c>
      <c r="HX80" s="414">
        <f>HE80+HM80+HW80-HJ80-HR80</f>
        <v>0</v>
      </c>
      <c r="HY80" s="391"/>
      <c r="HZ80" s="719">
        <f>D80</f>
        <v>0</v>
      </c>
      <c r="IA80" s="487">
        <f t="shared" si="311"/>
        <v>0</v>
      </c>
      <c r="IB80" s="488">
        <f t="shared" si="311"/>
        <v>0</v>
      </c>
      <c r="IC80" s="488">
        <f t="shared" si="311"/>
        <v>0</v>
      </c>
      <c r="ID80" s="489">
        <f t="shared" si="311"/>
        <v>0</v>
      </c>
      <c r="IE80" s="490">
        <f>SUM(IA80:ID80)</f>
        <v>0</v>
      </c>
      <c r="IF80" s="488">
        <f t="shared" si="312"/>
        <v>0</v>
      </c>
      <c r="IG80" s="488">
        <f t="shared" si="312"/>
        <v>0</v>
      </c>
      <c r="IH80" s="491">
        <f>SUM(IF80:IG80)</f>
        <v>0</v>
      </c>
      <c r="II80" s="492">
        <f t="shared" si="313"/>
        <v>0</v>
      </c>
      <c r="IJ80" s="488">
        <f t="shared" si="313"/>
        <v>0</v>
      </c>
      <c r="IK80" s="488">
        <f t="shared" si="313"/>
        <v>0</v>
      </c>
      <c r="IL80" s="488">
        <f t="shared" si="313"/>
        <v>0</v>
      </c>
      <c r="IM80" s="493">
        <f t="shared" si="279"/>
        <v>0</v>
      </c>
      <c r="IN80" s="492">
        <f t="shared" si="314"/>
        <v>0</v>
      </c>
      <c r="IO80" s="488">
        <f t="shared" si="314"/>
        <v>0</v>
      </c>
      <c r="IP80" s="488">
        <f t="shared" si="314"/>
        <v>0</v>
      </c>
      <c r="IQ80" s="489">
        <f t="shared" si="314"/>
        <v>0</v>
      </c>
      <c r="IR80" s="494">
        <f t="shared" si="281"/>
        <v>0</v>
      </c>
      <c r="IS80" s="495">
        <f>HZ80+IF80+IR80-IE80-IM80</f>
        <v>0</v>
      </c>
      <c r="IT80" s="304"/>
      <c r="IU80" s="720">
        <v>0</v>
      </c>
    </row>
    <row r="81" spans="1:255" ht="15.5" hidden="1" x14ac:dyDescent="0.35">
      <c r="A81" s="796"/>
      <c r="B81" s="796" t="s">
        <v>219</v>
      </c>
      <c r="C81" s="797"/>
      <c r="D81" s="798">
        <f t="shared" ref="D81:BO81" si="315">SUM(D75:D80)</f>
        <v>0</v>
      </c>
      <c r="E81" s="799">
        <f t="shared" si="315"/>
        <v>0</v>
      </c>
      <c r="F81" s="800">
        <f t="shared" si="315"/>
        <v>0</v>
      </c>
      <c r="G81" s="800">
        <f t="shared" si="315"/>
        <v>0</v>
      </c>
      <c r="H81" s="800">
        <f t="shared" si="315"/>
        <v>0</v>
      </c>
      <c r="I81" s="800">
        <f t="shared" si="315"/>
        <v>0</v>
      </c>
      <c r="J81" s="800">
        <f t="shared" si="315"/>
        <v>0</v>
      </c>
      <c r="K81" s="800">
        <f t="shared" si="315"/>
        <v>0</v>
      </c>
      <c r="L81" s="800">
        <f t="shared" si="315"/>
        <v>0</v>
      </c>
      <c r="M81" s="800">
        <f t="shared" si="315"/>
        <v>0</v>
      </c>
      <c r="N81" s="800">
        <f t="shared" si="315"/>
        <v>0</v>
      </c>
      <c r="O81" s="800">
        <f t="shared" si="315"/>
        <v>0</v>
      </c>
      <c r="P81" s="800">
        <f t="shared" si="315"/>
        <v>0</v>
      </c>
      <c r="Q81" s="800">
        <f t="shared" si="315"/>
        <v>0</v>
      </c>
      <c r="R81" s="800">
        <f t="shared" si="315"/>
        <v>0</v>
      </c>
      <c r="S81" s="800">
        <f t="shared" si="315"/>
        <v>0</v>
      </c>
      <c r="T81" s="800">
        <f t="shared" si="315"/>
        <v>0</v>
      </c>
      <c r="U81" s="800">
        <f t="shared" si="315"/>
        <v>0</v>
      </c>
      <c r="V81" s="800">
        <f t="shared" si="315"/>
        <v>0</v>
      </c>
      <c r="W81" s="801">
        <f t="shared" si="315"/>
        <v>0</v>
      </c>
      <c r="X81" s="799">
        <f t="shared" si="315"/>
        <v>0</v>
      </c>
      <c r="Y81" s="800">
        <f t="shared" si="315"/>
        <v>0</v>
      </c>
      <c r="Z81" s="800">
        <f t="shared" si="315"/>
        <v>0</v>
      </c>
      <c r="AA81" s="800">
        <f t="shared" si="315"/>
        <v>0</v>
      </c>
      <c r="AB81" s="800">
        <f t="shared" si="315"/>
        <v>0</v>
      </c>
      <c r="AC81" s="800">
        <f t="shared" si="315"/>
        <v>0</v>
      </c>
      <c r="AD81" s="800">
        <f t="shared" si="315"/>
        <v>0</v>
      </c>
      <c r="AE81" s="800">
        <f t="shared" si="315"/>
        <v>0</v>
      </c>
      <c r="AF81" s="800">
        <f t="shared" si="315"/>
        <v>0</v>
      </c>
      <c r="AG81" s="800">
        <f t="shared" si="315"/>
        <v>0</v>
      </c>
      <c r="AH81" s="800">
        <f t="shared" si="315"/>
        <v>0</v>
      </c>
      <c r="AI81" s="800">
        <f t="shared" si="315"/>
        <v>0</v>
      </c>
      <c r="AJ81" s="800">
        <f t="shared" si="315"/>
        <v>0</v>
      </c>
      <c r="AK81" s="800">
        <f t="shared" si="315"/>
        <v>0</v>
      </c>
      <c r="AL81" s="800">
        <f t="shared" si="315"/>
        <v>0</v>
      </c>
      <c r="AM81" s="800">
        <f t="shared" si="315"/>
        <v>0</v>
      </c>
      <c r="AN81" s="800">
        <f t="shared" si="315"/>
        <v>0</v>
      </c>
      <c r="AO81" s="800">
        <f t="shared" si="315"/>
        <v>0</v>
      </c>
      <c r="AP81" s="801">
        <f t="shared" si="315"/>
        <v>0</v>
      </c>
      <c r="AQ81" s="799">
        <f t="shared" si="315"/>
        <v>0</v>
      </c>
      <c r="AR81" s="800">
        <f t="shared" si="315"/>
        <v>0</v>
      </c>
      <c r="AS81" s="800">
        <f t="shared" si="315"/>
        <v>0</v>
      </c>
      <c r="AT81" s="800">
        <f t="shared" si="315"/>
        <v>0</v>
      </c>
      <c r="AU81" s="800">
        <f t="shared" si="315"/>
        <v>0</v>
      </c>
      <c r="AV81" s="800">
        <f t="shared" si="315"/>
        <v>0</v>
      </c>
      <c r="AW81" s="800">
        <f t="shared" si="315"/>
        <v>0</v>
      </c>
      <c r="AX81" s="800">
        <f t="shared" si="315"/>
        <v>0</v>
      </c>
      <c r="AY81" s="800">
        <f t="shared" si="315"/>
        <v>0</v>
      </c>
      <c r="AZ81" s="800">
        <f t="shared" si="315"/>
        <v>0</v>
      </c>
      <c r="BA81" s="800">
        <f t="shared" si="315"/>
        <v>0</v>
      </c>
      <c r="BB81" s="800">
        <f t="shared" si="315"/>
        <v>0</v>
      </c>
      <c r="BC81" s="800">
        <f t="shared" si="315"/>
        <v>0</v>
      </c>
      <c r="BD81" s="800">
        <f t="shared" si="315"/>
        <v>0</v>
      </c>
      <c r="BE81" s="800">
        <f t="shared" si="315"/>
        <v>0</v>
      </c>
      <c r="BF81" s="800">
        <f t="shared" si="315"/>
        <v>0</v>
      </c>
      <c r="BG81" s="800">
        <f t="shared" si="315"/>
        <v>0</v>
      </c>
      <c r="BH81" s="800">
        <f t="shared" si="315"/>
        <v>0</v>
      </c>
      <c r="BI81" s="801">
        <f t="shared" si="315"/>
        <v>0</v>
      </c>
      <c r="BJ81" s="799">
        <f t="shared" si="315"/>
        <v>0</v>
      </c>
      <c r="BK81" s="800">
        <f t="shared" si="315"/>
        <v>0</v>
      </c>
      <c r="BL81" s="800">
        <f t="shared" si="315"/>
        <v>0</v>
      </c>
      <c r="BM81" s="800">
        <f t="shared" si="315"/>
        <v>0</v>
      </c>
      <c r="BN81" s="800">
        <f t="shared" si="315"/>
        <v>0</v>
      </c>
      <c r="BO81" s="800">
        <f t="shared" si="315"/>
        <v>0</v>
      </c>
      <c r="BP81" s="800">
        <f t="shared" ref="BP81:EA81" si="316">SUM(BP75:BP80)</f>
        <v>0</v>
      </c>
      <c r="BQ81" s="800">
        <f t="shared" si="316"/>
        <v>0</v>
      </c>
      <c r="BR81" s="800">
        <f t="shared" si="316"/>
        <v>0</v>
      </c>
      <c r="BS81" s="800">
        <f t="shared" si="316"/>
        <v>0</v>
      </c>
      <c r="BT81" s="800">
        <f t="shared" si="316"/>
        <v>0</v>
      </c>
      <c r="BU81" s="800">
        <f t="shared" si="316"/>
        <v>0</v>
      </c>
      <c r="BV81" s="800">
        <f t="shared" si="316"/>
        <v>0</v>
      </c>
      <c r="BW81" s="800">
        <f t="shared" si="316"/>
        <v>0</v>
      </c>
      <c r="BX81" s="800">
        <f t="shared" si="316"/>
        <v>0</v>
      </c>
      <c r="BY81" s="800">
        <f t="shared" si="316"/>
        <v>0</v>
      </c>
      <c r="BZ81" s="800">
        <f t="shared" si="316"/>
        <v>0</v>
      </c>
      <c r="CA81" s="800">
        <f t="shared" si="316"/>
        <v>0</v>
      </c>
      <c r="CB81" s="801">
        <f t="shared" si="316"/>
        <v>0</v>
      </c>
      <c r="CC81" s="799">
        <f t="shared" si="316"/>
        <v>0</v>
      </c>
      <c r="CD81" s="800">
        <f t="shared" si="316"/>
        <v>0</v>
      </c>
      <c r="CE81" s="800">
        <f t="shared" si="316"/>
        <v>0</v>
      </c>
      <c r="CF81" s="800">
        <f t="shared" si="316"/>
        <v>0</v>
      </c>
      <c r="CG81" s="800">
        <f t="shared" si="316"/>
        <v>0</v>
      </c>
      <c r="CH81" s="800">
        <f t="shared" si="316"/>
        <v>0</v>
      </c>
      <c r="CI81" s="800">
        <f t="shared" si="316"/>
        <v>0</v>
      </c>
      <c r="CJ81" s="800">
        <f t="shared" si="316"/>
        <v>0</v>
      </c>
      <c r="CK81" s="800">
        <f t="shared" si="316"/>
        <v>0</v>
      </c>
      <c r="CL81" s="800">
        <f t="shared" si="316"/>
        <v>0</v>
      </c>
      <c r="CM81" s="800">
        <f t="shared" si="316"/>
        <v>0</v>
      </c>
      <c r="CN81" s="800">
        <f t="shared" si="316"/>
        <v>0</v>
      </c>
      <c r="CO81" s="800">
        <f t="shared" si="316"/>
        <v>0</v>
      </c>
      <c r="CP81" s="800">
        <f t="shared" si="316"/>
        <v>0</v>
      </c>
      <c r="CQ81" s="800">
        <f t="shared" si="316"/>
        <v>0</v>
      </c>
      <c r="CR81" s="800">
        <f t="shared" si="316"/>
        <v>0</v>
      </c>
      <c r="CS81" s="800">
        <f t="shared" si="316"/>
        <v>0</v>
      </c>
      <c r="CT81" s="800">
        <f t="shared" si="316"/>
        <v>0</v>
      </c>
      <c r="CU81" s="801">
        <f t="shared" si="316"/>
        <v>0</v>
      </c>
      <c r="CV81" s="799">
        <f t="shared" si="316"/>
        <v>0</v>
      </c>
      <c r="CW81" s="800">
        <f t="shared" si="316"/>
        <v>0</v>
      </c>
      <c r="CX81" s="800">
        <f t="shared" si="316"/>
        <v>0</v>
      </c>
      <c r="CY81" s="800">
        <f t="shared" si="316"/>
        <v>0</v>
      </c>
      <c r="CZ81" s="800">
        <f t="shared" si="316"/>
        <v>0</v>
      </c>
      <c r="DA81" s="800">
        <f t="shared" si="316"/>
        <v>0</v>
      </c>
      <c r="DB81" s="800">
        <f t="shared" si="316"/>
        <v>0</v>
      </c>
      <c r="DC81" s="800">
        <f t="shared" si="316"/>
        <v>0</v>
      </c>
      <c r="DD81" s="800">
        <f t="shared" si="316"/>
        <v>0</v>
      </c>
      <c r="DE81" s="800">
        <f t="shared" si="316"/>
        <v>0</v>
      </c>
      <c r="DF81" s="800">
        <f t="shared" si="316"/>
        <v>0</v>
      </c>
      <c r="DG81" s="800">
        <f t="shared" si="316"/>
        <v>0</v>
      </c>
      <c r="DH81" s="800">
        <f t="shared" si="316"/>
        <v>0</v>
      </c>
      <c r="DI81" s="800">
        <f t="shared" si="316"/>
        <v>0</v>
      </c>
      <c r="DJ81" s="800">
        <f t="shared" si="316"/>
        <v>0</v>
      </c>
      <c r="DK81" s="800">
        <f t="shared" si="316"/>
        <v>0</v>
      </c>
      <c r="DL81" s="800">
        <f t="shared" si="316"/>
        <v>0</v>
      </c>
      <c r="DM81" s="800">
        <f t="shared" si="316"/>
        <v>0</v>
      </c>
      <c r="DN81" s="801">
        <f t="shared" si="316"/>
        <v>0</v>
      </c>
      <c r="DO81" s="799">
        <f t="shared" si="316"/>
        <v>0</v>
      </c>
      <c r="DP81" s="800">
        <f t="shared" si="316"/>
        <v>0</v>
      </c>
      <c r="DQ81" s="800">
        <f t="shared" si="316"/>
        <v>0</v>
      </c>
      <c r="DR81" s="800">
        <f t="shared" si="316"/>
        <v>0</v>
      </c>
      <c r="DS81" s="800">
        <f t="shared" si="316"/>
        <v>0</v>
      </c>
      <c r="DT81" s="800">
        <f t="shared" si="316"/>
        <v>0</v>
      </c>
      <c r="DU81" s="800">
        <f t="shared" si="316"/>
        <v>0</v>
      </c>
      <c r="DV81" s="800">
        <f t="shared" si="316"/>
        <v>0</v>
      </c>
      <c r="DW81" s="800">
        <f t="shared" si="316"/>
        <v>0</v>
      </c>
      <c r="DX81" s="800">
        <f t="shared" si="316"/>
        <v>0</v>
      </c>
      <c r="DY81" s="800">
        <f t="shared" si="316"/>
        <v>0</v>
      </c>
      <c r="DZ81" s="800">
        <f t="shared" si="316"/>
        <v>0</v>
      </c>
      <c r="EA81" s="800">
        <f t="shared" si="316"/>
        <v>0</v>
      </c>
      <c r="EB81" s="800">
        <f t="shared" ref="EB81:GM81" si="317">SUM(EB75:EB80)</f>
        <v>0</v>
      </c>
      <c r="EC81" s="800">
        <f t="shared" si="317"/>
        <v>0</v>
      </c>
      <c r="ED81" s="800">
        <f t="shared" si="317"/>
        <v>0</v>
      </c>
      <c r="EE81" s="800">
        <f t="shared" si="317"/>
        <v>0</v>
      </c>
      <c r="EF81" s="800">
        <f t="shared" si="317"/>
        <v>0</v>
      </c>
      <c r="EG81" s="801">
        <f t="shared" si="317"/>
        <v>0</v>
      </c>
      <c r="EH81" s="799">
        <f t="shared" si="317"/>
        <v>0</v>
      </c>
      <c r="EI81" s="800">
        <f t="shared" si="317"/>
        <v>0</v>
      </c>
      <c r="EJ81" s="800">
        <f t="shared" si="317"/>
        <v>0</v>
      </c>
      <c r="EK81" s="800">
        <f t="shared" si="317"/>
        <v>0</v>
      </c>
      <c r="EL81" s="800">
        <f t="shared" si="317"/>
        <v>0</v>
      </c>
      <c r="EM81" s="800">
        <f t="shared" si="317"/>
        <v>0</v>
      </c>
      <c r="EN81" s="800">
        <f t="shared" si="317"/>
        <v>0</v>
      </c>
      <c r="EO81" s="800">
        <f t="shared" si="317"/>
        <v>0</v>
      </c>
      <c r="EP81" s="800">
        <f t="shared" si="317"/>
        <v>0</v>
      </c>
      <c r="EQ81" s="800">
        <f t="shared" si="317"/>
        <v>0</v>
      </c>
      <c r="ER81" s="800">
        <f t="shared" si="317"/>
        <v>0</v>
      </c>
      <c r="ES81" s="800">
        <f t="shared" si="317"/>
        <v>0</v>
      </c>
      <c r="ET81" s="800">
        <f t="shared" si="317"/>
        <v>0</v>
      </c>
      <c r="EU81" s="800">
        <f t="shared" si="317"/>
        <v>0</v>
      </c>
      <c r="EV81" s="800">
        <f t="shared" si="317"/>
        <v>0</v>
      </c>
      <c r="EW81" s="800">
        <f t="shared" si="317"/>
        <v>0</v>
      </c>
      <c r="EX81" s="800">
        <f t="shared" si="317"/>
        <v>0</v>
      </c>
      <c r="EY81" s="800">
        <f t="shared" si="317"/>
        <v>0</v>
      </c>
      <c r="EZ81" s="801">
        <f t="shared" si="317"/>
        <v>0</v>
      </c>
      <c r="FA81" s="799">
        <f t="shared" si="317"/>
        <v>0</v>
      </c>
      <c r="FB81" s="800">
        <f t="shared" si="317"/>
        <v>0</v>
      </c>
      <c r="FC81" s="800">
        <f t="shared" si="317"/>
        <v>0</v>
      </c>
      <c r="FD81" s="800">
        <f t="shared" si="317"/>
        <v>0</v>
      </c>
      <c r="FE81" s="800">
        <f t="shared" si="317"/>
        <v>0</v>
      </c>
      <c r="FF81" s="800">
        <f t="shared" si="317"/>
        <v>0</v>
      </c>
      <c r="FG81" s="800">
        <f t="shared" si="317"/>
        <v>0</v>
      </c>
      <c r="FH81" s="800">
        <f t="shared" si="317"/>
        <v>0</v>
      </c>
      <c r="FI81" s="800">
        <f t="shared" si="317"/>
        <v>0</v>
      </c>
      <c r="FJ81" s="800">
        <f t="shared" si="317"/>
        <v>0</v>
      </c>
      <c r="FK81" s="800">
        <f t="shared" si="317"/>
        <v>0</v>
      </c>
      <c r="FL81" s="800">
        <f t="shared" si="317"/>
        <v>0</v>
      </c>
      <c r="FM81" s="2867">
        <f t="shared" si="317"/>
        <v>0</v>
      </c>
      <c r="FN81" s="800">
        <f t="shared" si="317"/>
        <v>0</v>
      </c>
      <c r="FO81" s="800">
        <f t="shared" si="317"/>
        <v>0</v>
      </c>
      <c r="FP81" s="800">
        <f t="shared" si="317"/>
        <v>0</v>
      </c>
      <c r="FQ81" s="800">
        <f t="shared" si="317"/>
        <v>0</v>
      </c>
      <c r="FR81" s="800">
        <f t="shared" si="317"/>
        <v>0</v>
      </c>
      <c r="FS81" s="801">
        <f t="shared" si="317"/>
        <v>0</v>
      </c>
      <c r="FT81" s="799">
        <f t="shared" si="317"/>
        <v>0</v>
      </c>
      <c r="FU81" s="800">
        <f t="shared" si="317"/>
        <v>0</v>
      </c>
      <c r="FV81" s="800">
        <f t="shared" si="317"/>
        <v>0</v>
      </c>
      <c r="FW81" s="800">
        <f t="shared" si="317"/>
        <v>0</v>
      </c>
      <c r="FX81" s="800">
        <f t="shared" si="317"/>
        <v>0</v>
      </c>
      <c r="FY81" s="800">
        <f t="shared" si="317"/>
        <v>0</v>
      </c>
      <c r="FZ81" s="800">
        <f t="shared" si="317"/>
        <v>0</v>
      </c>
      <c r="GA81" s="800">
        <f t="shared" si="317"/>
        <v>0</v>
      </c>
      <c r="GB81" s="800">
        <f t="shared" si="317"/>
        <v>0</v>
      </c>
      <c r="GC81" s="800">
        <f t="shared" si="317"/>
        <v>0</v>
      </c>
      <c r="GD81" s="800">
        <f t="shared" si="317"/>
        <v>0</v>
      </c>
      <c r="GE81" s="800">
        <f t="shared" si="317"/>
        <v>0</v>
      </c>
      <c r="GF81" s="800">
        <f t="shared" si="317"/>
        <v>0</v>
      </c>
      <c r="GG81" s="800">
        <f t="shared" si="317"/>
        <v>0</v>
      </c>
      <c r="GH81" s="800">
        <f t="shared" si="317"/>
        <v>0</v>
      </c>
      <c r="GI81" s="800">
        <f t="shared" si="317"/>
        <v>0</v>
      </c>
      <c r="GJ81" s="800">
        <f t="shared" si="317"/>
        <v>0</v>
      </c>
      <c r="GK81" s="800">
        <f t="shared" si="317"/>
        <v>0</v>
      </c>
      <c r="GL81" s="801">
        <f t="shared" si="317"/>
        <v>0</v>
      </c>
      <c r="GM81" s="799">
        <f t="shared" si="317"/>
        <v>0</v>
      </c>
      <c r="GN81" s="800">
        <f t="shared" ref="GN81:IY81" si="318">SUM(GN75:GN80)</f>
        <v>0</v>
      </c>
      <c r="GO81" s="800">
        <f t="shared" si="318"/>
        <v>0</v>
      </c>
      <c r="GP81" s="800">
        <f t="shared" si="318"/>
        <v>0</v>
      </c>
      <c r="GQ81" s="800">
        <f t="shared" si="318"/>
        <v>0</v>
      </c>
      <c r="GR81" s="800">
        <f t="shared" si="318"/>
        <v>0</v>
      </c>
      <c r="GS81" s="800">
        <f t="shared" si="318"/>
        <v>0</v>
      </c>
      <c r="GT81" s="800">
        <f t="shared" si="318"/>
        <v>0</v>
      </c>
      <c r="GU81" s="800">
        <f t="shared" si="318"/>
        <v>0</v>
      </c>
      <c r="GV81" s="800">
        <f t="shared" si="318"/>
        <v>0</v>
      </c>
      <c r="GW81" s="800">
        <f t="shared" si="318"/>
        <v>0</v>
      </c>
      <c r="GX81" s="800">
        <f t="shared" si="318"/>
        <v>0</v>
      </c>
      <c r="GY81" s="800">
        <f t="shared" si="318"/>
        <v>0</v>
      </c>
      <c r="GZ81" s="800">
        <f t="shared" si="318"/>
        <v>0</v>
      </c>
      <c r="HA81" s="800">
        <f t="shared" si="318"/>
        <v>0</v>
      </c>
      <c r="HB81" s="800">
        <f t="shared" si="318"/>
        <v>0</v>
      </c>
      <c r="HC81" s="800">
        <f t="shared" si="318"/>
        <v>0</v>
      </c>
      <c r="HD81" s="800">
        <f t="shared" si="318"/>
        <v>0</v>
      </c>
      <c r="HE81" s="801">
        <f t="shared" si="318"/>
        <v>0</v>
      </c>
      <c r="HF81" s="799">
        <f t="shared" si="318"/>
        <v>0</v>
      </c>
      <c r="HG81" s="800">
        <f t="shared" si="318"/>
        <v>0</v>
      </c>
      <c r="HH81" s="800">
        <f t="shared" si="318"/>
        <v>0</v>
      </c>
      <c r="HI81" s="800">
        <f t="shared" si="318"/>
        <v>0</v>
      </c>
      <c r="HJ81" s="800">
        <f t="shared" si="318"/>
        <v>0</v>
      </c>
      <c r="HK81" s="800">
        <f t="shared" si="318"/>
        <v>0</v>
      </c>
      <c r="HL81" s="800">
        <f t="shared" si="318"/>
        <v>0</v>
      </c>
      <c r="HM81" s="800">
        <f t="shared" si="318"/>
        <v>0</v>
      </c>
      <c r="HN81" s="800">
        <f t="shared" si="318"/>
        <v>0</v>
      </c>
      <c r="HO81" s="800">
        <f t="shared" si="318"/>
        <v>0</v>
      </c>
      <c r="HP81" s="800">
        <f t="shared" si="318"/>
        <v>0</v>
      </c>
      <c r="HQ81" s="800">
        <f t="shared" si="318"/>
        <v>0</v>
      </c>
      <c r="HR81" s="800">
        <f t="shared" si="318"/>
        <v>0</v>
      </c>
      <c r="HS81" s="800">
        <f t="shared" si="318"/>
        <v>0</v>
      </c>
      <c r="HT81" s="800">
        <f t="shared" si="318"/>
        <v>0</v>
      </c>
      <c r="HU81" s="800">
        <f t="shared" si="318"/>
        <v>0</v>
      </c>
      <c r="HV81" s="800">
        <f t="shared" si="318"/>
        <v>0</v>
      </c>
      <c r="HW81" s="800">
        <f t="shared" si="318"/>
        <v>0</v>
      </c>
      <c r="HX81" s="801">
        <f t="shared" si="318"/>
        <v>0</v>
      </c>
      <c r="HY81" s="391"/>
      <c r="HZ81" s="803">
        <f t="shared" ref="HZ81:IL81" si="319">SUM(HZ75:HZ80)</f>
        <v>0</v>
      </c>
      <c r="IA81" s="804">
        <f t="shared" si="319"/>
        <v>0</v>
      </c>
      <c r="IB81" s="805">
        <f t="shared" si="319"/>
        <v>0</v>
      </c>
      <c r="IC81" s="805">
        <f t="shared" si="319"/>
        <v>0</v>
      </c>
      <c r="ID81" s="805">
        <f t="shared" si="319"/>
        <v>0</v>
      </c>
      <c r="IE81" s="805">
        <f t="shared" si="319"/>
        <v>0</v>
      </c>
      <c r="IF81" s="800">
        <f t="shared" si="319"/>
        <v>0</v>
      </c>
      <c r="IG81" s="800">
        <f t="shared" si="319"/>
        <v>0</v>
      </c>
      <c r="IH81" s="800">
        <f t="shared" si="319"/>
        <v>0</v>
      </c>
      <c r="II81" s="805">
        <f t="shared" si="319"/>
        <v>0</v>
      </c>
      <c r="IJ81" s="805">
        <f t="shared" si="319"/>
        <v>0</v>
      </c>
      <c r="IK81" s="805">
        <f t="shared" si="319"/>
        <v>0</v>
      </c>
      <c r="IL81" s="805">
        <f t="shared" si="319"/>
        <v>0</v>
      </c>
      <c r="IM81" s="805">
        <f t="shared" si="279"/>
        <v>0</v>
      </c>
      <c r="IN81" s="805">
        <f>SUM(IN75:IN80)</f>
        <v>0</v>
      </c>
      <c r="IO81" s="805">
        <f>SUM(IO75:IO80)</f>
        <v>0</v>
      </c>
      <c r="IP81" s="805">
        <f>SUM(IP75:IP80)</f>
        <v>0</v>
      </c>
      <c r="IQ81" s="805">
        <f>SUM(IQ75:IQ80)</f>
        <v>0</v>
      </c>
      <c r="IR81" s="805">
        <f t="shared" si="281"/>
        <v>0</v>
      </c>
      <c r="IS81" s="806">
        <f>SUM(IS75:IS80)</f>
        <v>0</v>
      </c>
      <c r="IT81" s="807"/>
      <c r="IU81" s="808">
        <f>SUM(IU75:IU80)</f>
        <v>0</v>
      </c>
    </row>
    <row r="82" spans="1:255" ht="15.5" hidden="1" x14ac:dyDescent="0.35">
      <c r="A82" s="2868" t="s">
        <v>225</v>
      </c>
      <c r="B82" s="2869"/>
      <c r="C82" s="2870"/>
      <c r="D82" s="2223">
        <f t="shared" ref="D82:BO82" si="320">D74+D81</f>
        <v>0</v>
      </c>
      <c r="E82" s="2224">
        <f t="shared" si="320"/>
        <v>0</v>
      </c>
      <c r="F82" s="2225">
        <f t="shared" si="320"/>
        <v>0</v>
      </c>
      <c r="G82" s="2225">
        <f t="shared" si="320"/>
        <v>0</v>
      </c>
      <c r="H82" s="2225">
        <f t="shared" si="320"/>
        <v>0</v>
      </c>
      <c r="I82" s="2225">
        <f t="shared" si="320"/>
        <v>0</v>
      </c>
      <c r="J82" s="2225">
        <f t="shared" si="320"/>
        <v>0</v>
      </c>
      <c r="K82" s="2225">
        <f t="shared" si="320"/>
        <v>0</v>
      </c>
      <c r="L82" s="2225">
        <f t="shared" si="320"/>
        <v>0</v>
      </c>
      <c r="M82" s="2225">
        <f t="shared" si="320"/>
        <v>0</v>
      </c>
      <c r="N82" s="2225">
        <f t="shared" si="320"/>
        <v>0</v>
      </c>
      <c r="O82" s="2225">
        <f t="shared" si="320"/>
        <v>0</v>
      </c>
      <c r="P82" s="2225">
        <f t="shared" si="320"/>
        <v>0</v>
      </c>
      <c r="Q82" s="2225">
        <f t="shared" si="320"/>
        <v>0</v>
      </c>
      <c r="R82" s="2225">
        <f t="shared" si="320"/>
        <v>0</v>
      </c>
      <c r="S82" s="2225">
        <f t="shared" si="320"/>
        <v>0</v>
      </c>
      <c r="T82" s="2225">
        <f t="shared" si="320"/>
        <v>0</v>
      </c>
      <c r="U82" s="2225">
        <f t="shared" si="320"/>
        <v>0</v>
      </c>
      <c r="V82" s="2225">
        <f t="shared" si="320"/>
        <v>0</v>
      </c>
      <c r="W82" s="2226">
        <f t="shared" si="320"/>
        <v>0</v>
      </c>
      <c r="X82" s="2224">
        <f t="shared" si="320"/>
        <v>0</v>
      </c>
      <c r="Y82" s="2225">
        <f t="shared" si="320"/>
        <v>0</v>
      </c>
      <c r="Z82" s="2225">
        <f t="shared" si="320"/>
        <v>0</v>
      </c>
      <c r="AA82" s="2225">
        <f t="shared" si="320"/>
        <v>0</v>
      </c>
      <c r="AB82" s="2225">
        <f t="shared" si="320"/>
        <v>0</v>
      </c>
      <c r="AC82" s="2225">
        <f t="shared" si="320"/>
        <v>0</v>
      </c>
      <c r="AD82" s="2225">
        <f t="shared" si="320"/>
        <v>0</v>
      </c>
      <c r="AE82" s="2225">
        <f t="shared" si="320"/>
        <v>0</v>
      </c>
      <c r="AF82" s="2225">
        <f t="shared" si="320"/>
        <v>0</v>
      </c>
      <c r="AG82" s="2225">
        <f t="shared" si="320"/>
        <v>0</v>
      </c>
      <c r="AH82" s="2225">
        <f t="shared" si="320"/>
        <v>0</v>
      </c>
      <c r="AI82" s="2225">
        <f t="shared" si="320"/>
        <v>0</v>
      </c>
      <c r="AJ82" s="2225">
        <f t="shared" si="320"/>
        <v>0</v>
      </c>
      <c r="AK82" s="2225">
        <f t="shared" si="320"/>
        <v>0</v>
      </c>
      <c r="AL82" s="2225">
        <f t="shared" si="320"/>
        <v>0</v>
      </c>
      <c r="AM82" s="2225">
        <f t="shared" si="320"/>
        <v>0</v>
      </c>
      <c r="AN82" s="2225">
        <f t="shared" si="320"/>
        <v>0</v>
      </c>
      <c r="AO82" s="2225">
        <f t="shared" si="320"/>
        <v>0</v>
      </c>
      <c r="AP82" s="2226">
        <f t="shared" si="320"/>
        <v>0</v>
      </c>
      <c r="AQ82" s="2224">
        <f t="shared" si="320"/>
        <v>0</v>
      </c>
      <c r="AR82" s="2225">
        <f t="shared" si="320"/>
        <v>0</v>
      </c>
      <c r="AS82" s="2225">
        <f t="shared" si="320"/>
        <v>0</v>
      </c>
      <c r="AT82" s="2225">
        <f t="shared" si="320"/>
        <v>0</v>
      </c>
      <c r="AU82" s="2225">
        <f t="shared" si="320"/>
        <v>0</v>
      </c>
      <c r="AV82" s="2225">
        <f t="shared" si="320"/>
        <v>0</v>
      </c>
      <c r="AW82" s="2225">
        <f t="shared" si="320"/>
        <v>0</v>
      </c>
      <c r="AX82" s="2225">
        <f t="shared" si="320"/>
        <v>0</v>
      </c>
      <c r="AY82" s="2225">
        <f t="shared" si="320"/>
        <v>0</v>
      </c>
      <c r="AZ82" s="2225">
        <f t="shared" si="320"/>
        <v>0</v>
      </c>
      <c r="BA82" s="2225">
        <f t="shared" si="320"/>
        <v>0</v>
      </c>
      <c r="BB82" s="2225">
        <f t="shared" si="320"/>
        <v>0</v>
      </c>
      <c r="BC82" s="2225">
        <f t="shared" si="320"/>
        <v>0</v>
      </c>
      <c r="BD82" s="2225">
        <f t="shared" si="320"/>
        <v>0</v>
      </c>
      <c r="BE82" s="2225">
        <f t="shared" si="320"/>
        <v>0</v>
      </c>
      <c r="BF82" s="2225">
        <f t="shared" si="320"/>
        <v>0</v>
      </c>
      <c r="BG82" s="2225">
        <f t="shared" si="320"/>
        <v>0</v>
      </c>
      <c r="BH82" s="2225">
        <f t="shared" si="320"/>
        <v>0</v>
      </c>
      <c r="BI82" s="2226">
        <f t="shared" si="320"/>
        <v>0</v>
      </c>
      <c r="BJ82" s="2224">
        <f t="shared" si="320"/>
        <v>0</v>
      </c>
      <c r="BK82" s="2225">
        <f t="shared" si="320"/>
        <v>0</v>
      </c>
      <c r="BL82" s="2225">
        <f t="shared" si="320"/>
        <v>0</v>
      </c>
      <c r="BM82" s="2225">
        <f t="shared" si="320"/>
        <v>0</v>
      </c>
      <c r="BN82" s="2225">
        <f t="shared" si="320"/>
        <v>0</v>
      </c>
      <c r="BO82" s="2225">
        <f t="shared" si="320"/>
        <v>0</v>
      </c>
      <c r="BP82" s="2225">
        <f t="shared" ref="BP82:EA82" si="321">BP74+BP81</f>
        <v>0</v>
      </c>
      <c r="BQ82" s="2225">
        <f t="shared" si="321"/>
        <v>0</v>
      </c>
      <c r="BR82" s="2225">
        <f t="shared" si="321"/>
        <v>0</v>
      </c>
      <c r="BS82" s="2225">
        <f t="shared" si="321"/>
        <v>0</v>
      </c>
      <c r="BT82" s="2225">
        <f t="shared" si="321"/>
        <v>0</v>
      </c>
      <c r="BU82" s="2225">
        <f t="shared" si="321"/>
        <v>0</v>
      </c>
      <c r="BV82" s="2225">
        <f t="shared" si="321"/>
        <v>0</v>
      </c>
      <c r="BW82" s="2225">
        <f t="shared" si="321"/>
        <v>0</v>
      </c>
      <c r="BX82" s="2225">
        <f t="shared" si="321"/>
        <v>0</v>
      </c>
      <c r="BY82" s="2225">
        <f t="shared" si="321"/>
        <v>0</v>
      </c>
      <c r="BZ82" s="2225">
        <f t="shared" si="321"/>
        <v>0</v>
      </c>
      <c r="CA82" s="2225">
        <f t="shared" si="321"/>
        <v>0</v>
      </c>
      <c r="CB82" s="2226">
        <f t="shared" si="321"/>
        <v>0</v>
      </c>
      <c r="CC82" s="2224">
        <f t="shared" si="321"/>
        <v>0</v>
      </c>
      <c r="CD82" s="2225">
        <f t="shared" si="321"/>
        <v>0</v>
      </c>
      <c r="CE82" s="2225">
        <f t="shared" si="321"/>
        <v>0</v>
      </c>
      <c r="CF82" s="2225">
        <f t="shared" si="321"/>
        <v>0</v>
      </c>
      <c r="CG82" s="2225">
        <f t="shared" si="321"/>
        <v>0</v>
      </c>
      <c r="CH82" s="2225">
        <f t="shared" si="321"/>
        <v>0</v>
      </c>
      <c r="CI82" s="2225">
        <f t="shared" si="321"/>
        <v>0</v>
      </c>
      <c r="CJ82" s="2225">
        <f t="shared" si="321"/>
        <v>0</v>
      </c>
      <c r="CK82" s="2225">
        <f t="shared" si="321"/>
        <v>0</v>
      </c>
      <c r="CL82" s="2225">
        <f t="shared" si="321"/>
        <v>0</v>
      </c>
      <c r="CM82" s="2225">
        <f t="shared" si="321"/>
        <v>0</v>
      </c>
      <c r="CN82" s="2225">
        <f t="shared" si="321"/>
        <v>0</v>
      </c>
      <c r="CO82" s="2225">
        <f t="shared" si="321"/>
        <v>0</v>
      </c>
      <c r="CP82" s="2225">
        <f t="shared" si="321"/>
        <v>0</v>
      </c>
      <c r="CQ82" s="2225">
        <f t="shared" si="321"/>
        <v>0</v>
      </c>
      <c r="CR82" s="2225">
        <f t="shared" si="321"/>
        <v>0</v>
      </c>
      <c r="CS82" s="2225">
        <f t="shared" si="321"/>
        <v>0</v>
      </c>
      <c r="CT82" s="2225">
        <f t="shared" si="321"/>
        <v>0</v>
      </c>
      <c r="CU82" s="2226">
        <f t="shared" si="321"/>
        <v>0</v>
      </c>
      <c r="CV82" s="2224">
        <f t="shared" si="321"/>
        <v>0</v>
      </c>
      <c r="CW82" s="2225">
        <f t="shared" si="321"/>
        <v>0</v>
      </c>
      <c r="CX82" s="2225">
        <f t="shared" si="321"/>
        <v>0</v>
      </c>
      <c r="CY82" s="2225">
        <f t="shared" si="321"/>
        <v>0</v>
      </c>
      <c r="CZ82" s="2225">
        <f t="shared" si="321"/>
        <v>0</v>
      </c>
      <c r="DA82" s="2225">
        <f t="shared" si="321"/>
        <v>0</v>
      </c>
      <c r="DB82" s="2225">
        <f t="shared" si="321"/>
        <v>0</v>
      </c>
      <c r="DC82" s="2225">
        <f t="shared" si="321"/>
        <v>0</v>
      </c>
      <c r="DD82" s="2225">
        <f t="shared" si="321"/>
        <v>0</v>
      </c>
      <c r="DE82" s="2225">
        <f t="shared" si="321"/>
        <v>0</v>
      </c>
      <c r="DF82" s="2225">
        <f t="shared" si="321"/>
        <v>0</v>
      </c>
      <c r="DG82" s="2225">
        <f t="shared" si="321"/>
        <v>0</v>
      </c>
      <c r="DH82" s="2225">
        <f t="shared" si="321"/>
        <v>0</v>
      </c>
      <c r="DI82" s="2225">
        <f t="shared" si="321"/>
        <v>0</v>
      </c>
      <c r="DJ82" s="2225">
        <f t="shared" si="321"/>
        <v>0</v>
      </c>
      <c r="DK82" s="2225">
        <f t="shared" si="321"/>
        <v>0</v>
      </c>
      <c r="DL82" s="2225">
        <f t="shared" si="321"/>
        <v>0</v>
      </c>
      <c r="DM82" s="2225">
        <f t="shared" si="321"/>
        <v>0</v>
      </c>
      <c r="DN82" s="2226">
        <f t="shared" si="321"/>
        <v>0</v>
      </c>
      <c r="DO82" s="2224">
        <f t="shared" si="321"/>
        <v>0</v>
      </c>
      <c r="DP82" s="2225">
        <f t="shared" si="321"/>
        <v>0</v>
      </c>
      <c r="DQ82" s="2225">
        <f t="shared" si="321"/>
        <v>0</v>
      </c>
      <c r="DR82" s="2225">
        <f t="shared" si="321"/>
        <v>0</v>
      </c>
      <c r="DS82" s="2225">
        <f t="shared" si="321"/>
        <v>0</v>
      </c>
      <c r="DT82" s="2225">
        <f t="shared" si="321"/>
        <v>0</v>
      </c>
      <c r="DU82" s="2225">
        <f t="shared" si="321"/>
        <v>0</v>
      </c>
      <c r="DV82" s="2225">
        <f t="shared" si="321"/>
        <v>0</v>
      </c>
      <c r="DW82" s="2225">
        <f t="shared" si="321"/>
        <v>0</v>
      </c>
      <c r="DX82" s="2225">
        <f t="shared" si="321"/>
        <v>0</v>
      </c>
      <c r="DY82" s="2225">
        <f t="shared" si="321"/>
        <v>0</v>
      </c>
      <c r="DZ82" s="2225">
        <f t="shared" si="321"/>
        <v>0</v>
      </c>
      <c r="EA82" s="2225">
        <f t="shared" si="321"/>
        <v>0</v>
      </c>
      <c r="EB82" s="2225">
        <f t="shared" ref="EB82:GM82" si="322">EB74+EB81</f>
        <v>0</v>
      </c>
      <c r="EC82" s="2225">
        <f t="shared" si="322"/>
        <v>0</v>
      </c>
      <c r="ED82" s="2225">
        <f t="shared" si="322"/>
        <v>0</v>
      </c>
      <c r="EE82" s="2225">
        <f t="shared" si="322"/>
        <v>0</v>
      </c>
      <c r="EF82" s="2225">
        <f t="shared" si="322"/>
        <v>0</v>
      </c>
      <c r="EG82" s="2226">
        <f t="shared" si="322"/>
        <v>0</v>
      </c>
      <c r="EH82" s="2224">
        <f t="shared" si="322"/>
        <v>0</v>
      </c>
      <c r="EI82" s="2225">
        <f t="shared" si="322"/>
        <v>0</v>
      </c>
      <c r="EJ82" s="2225">
        <f t="shared" si="322"/>
        <v>0</v>
      </c>
      <c r="EK82" s="2225">
        <f t="shared" si="322"/>
        <v>0</v>
      </c>
      <c r="EL82" s="2225">
        <f t="shared" si="322"/>
        <v>0</v>
      </c>
      <c r="EM82" s="2225">
        <f t="shared" si="322"/>
        <v>0</v>
      </c>
      <c r="EN82" s="2225">
        <f t="shared" si="322"/>
        <v>0</v>
      </c>
      <c r="EO82" s="2225">
        <f t="shared" si="322"/>
        <v>0</v>
      </c>
      <c r="EP82" s="2225">
        <f t="shared" si="322"/>
        <v>0</v>
      </c>
      <c r="EQ82" s="2225">
        <f t="shared" si="322"/>
        <v>0</v>
      </c>
      <c r="ER82" s="2225">
        <f t="shared" si="322"/>
        <v>0</v>
      </c>
      <c r="ES82" s="2225">
        <f t="shared" si="322"/>
        <v>0</v>
      </c>
      <c r="ET82" s="2225">
        <f t="shared" si="322"/>
        <v>0</v>
      </c>
      <c r="EU82" s="2225">
        <f t="shared" si="322"/>
        <v>0</v>
      </c>
      <c r="EV82" s="2225">
        <f t="shared" si="322"/>
        <v>0</v>
      </c>
      <c r="EW82" s="2225">
        <f t="shared" si="322"/>
        <v>0</v>
      </c>
      <c r="EX82" s="2225">
        <f t="shared" si="322"/>
        <v>0</v>
      </c>
      <c r="EY82" s="2225">
        <f t="shared" si="322"/>
        <v>0</v>
      </c>
      <c r="EZ82" s="2226">
        <f t="shared" si="322"/>
        <v>0</v>
      </c>
      <c r="FA82" s="2224">
        <f t="shared" si="322"/>
        <v>0</v>
      </c>
      <c r="FB82" s="2225">
        <f t="shared" si="322"/>
        <v>0</v>
      </c>
      <c r="FC82" s="2225">
        <f t="shared" si="322"/>
        <v>0</v>
      </c>
      <c r="FD82" s="2225">
        <f t="shared" si="322"/>
        <v>0</v>
      </c>
      <c r="FE82" s="2225">
        <f t="shared" si="322"/>
        <v>0</v>
      </c>
      <c r="FF82" s="2225">
        <f t="shared" si="322"/>
        <v>0</v>
      </c>
      <c r="FG82" s="2225">
        <f t="shared" si="322"/>
        <v>0</v>
      </c>
      <c r="FH82" s="2225">
        <f t="shared" si="322"/>
        <v>0</v>
      </c>
      <c r="FI82" s="2225">
        <f t="shared" si="322"/>
        <v>0</v>
      </c>
      <c r="FJ82" s="2225">
        <f t="shared" si="322"/>
        <v>0</v>
      </c>
      <c r="FK82" s="2225">
        <f t="shared" si="322"/>
        <v>0</v>
      </c>
      <c r="FL82" s="2225">
        <f t="shared" si="322"/>
        <v>0</v>
      </c>
      <c r="FM82" s="2871">
        <f t="shared" si="322"/>
        <v>0</v>
      </c>
      <c r="FN82" s="2225">
        <f t="shared" si="322"/>
        <v>0</v>
      </c>
      <c r="FO82" s="2225">
        <f t="shared" si="322"/>
        <v>0</v>
      </c>
      <c r="FP82" s="2225">
        <f t="shared" si="322"/>
        <v>0</v>
      </c>
      <c r="FQ82" s="2225">
        <f t="shared" si="322"/>
        <v>0</v>
      </c>
      <c r="FR82" s="2225">
        <f t="shared" si="322"/>
        <v>0</v>
      </c>
      <c r="FS82" s="2226">
        <f t="shared" si="322"/>
        <v>0</v>
      </c>
      <c r="FT82" s="2224">
        <f t="shared" si="322"/>
        <v>0</v>
      </c>
      <c r="FU82" s="2225">
        <f t="shared" si="322"/>
        <v>0</v>
      </c>
      <c r="FV82" s="2225">
        <f t="shared" si="322"/>
        <v>0</v>
      </c>
      <c r="FW82" s="2225">
        <f t="shared" si="322"/>
        <v>0</v>
      </c>
      <c r="FX82" s="2225">
        <f t="shared" si="322"/>
        <v>0</v>
      </c>
      <c r="FY82" s="2225">
        <f t="shared" si="322"/>
        <v>0</v>
      </c>
      <c r="FZ82" s="2225">
        <f t="shared" si="322"/>
        <v>0</v>
      </c>
      <c r="GA82" s="2225">
        <f t="shared" si="322"/>
        <v>0</v>
      </c>
      <c r="GB82" s="2225">
        <f t="shared" si="322"/>
        <v>0</v>
      </c>
      <c r="GC82" s="2225">
        <f t="shared" si="322"/>
        <v>0</v>
      </c>
      <c r="GD82" s="2225">
        <f t="shared" si="322"/>
        <v>0</v>
      </c>
      <c r="GE82" s="2225">
        <f t="shared" si="322"/>
        <v>0</v>
      </c>
      <c r="GF82" s="2225">
        <f t="shared" si="322"/>
        <v>0</v>
      </c>
      <c r="GG82" s="2225">
        <f t="shared" si="322"/>
        <v>0</v>
      </c>
      <c r="GH82" s="2225">
        <f t="shared" si="322"/>
        <v>0</v>
      </c>
      <c r="GI82" s="2225">
        <f t="shared" si="322"/>
        <v>0</v>
      </c>
      <c r="GJ82" s="2225">
        <f t="shared" si="322"/>
        <v>0</v>
      </c>
      <c r="GK82" s="2225">
        <f t="shared" si="322"/>
        <v>0</v>
      </c>
      <c r="GL82" s="2226">
        <f t="shared" si="322"/>
        <v>0</v>
      </c>
      <c r="GM82" s="2224">
        <f t="shared" si="322"/>
        <v>0</v>
      </c>
      <c r="GN82" s="2225">
        <f t="shared" ref="GN82:IY82" si="323">GN74+GN81</f>
        <v>0</v>
      </c>
      <c r="GO82" s="2225">
        <f t="shared" si="323"/>
        <v>0</v>
      </c>
      <c r="GP82" s="2225">
        <f t="shared" si="323"/>
        <v>0</v>
      </c>
      <c r="GQ82" s="2225">
        <f t="shared" si="323"/>
        <v>0</v>
      </c>
      <c r="GR82" s="2225">
        <f t="shared" si="323"/>
        <v>0</v>
      </c>
      <c r="GS82" s="2225">
        <f t="shared" si="323"/>
        <v>0</v>
      </c>
      <c r="GT82" s="2225">
        <f t="shared" si="323"/>
        <v>0</v>
      </c>
      <c r="GU82" s="2225">
        <f t="shared" si="323"/>
        <v>0</v>
      </c>
      <c r="GV82" s="2225">
        <f t="shared" si="323"/>
        <v>0</v>
      </c>
      <c r="GW82" s="2225">
        <f t="shared" si="323"/>
        <v>0</v>
      </c>
      <c r="GX82" s="2225">
        <f t="shared" si="323"/>
        <v>0</v>
      </c>
      <c r="GY82" s="2225">
        <f t="shared" si="323"/>
        <v>0</v>
      </c>
      <c r="GZ82" s="2225">
        <f t="shared" si="323"/>
        <v>0</v>
      </c>
      <c r="HA82" s="2225">
        <f t="shared" si="323"/>
        <v>0</v>
      </c>
      <c r="HB82" s="2225">
        <f t="shared" si="323"/>
        <v>0</v>
      </c>
      <c r="HC82" s="2225">
        <f t="shared" si="323"/>
        <v>0</v>
      </c>
      <c r="HD82" s="2225">
        <f t="shared" si="323"/>
        <v>0</v>
      </c>
      <c r="HE82" s="2226">
        <f t="shared" si="323"/>
        <v>0</v>
      </c>
      <c r="HF82" s="2224">
        <f t="shared" si="323"/>
        <v>0</v>
      </c>
      <c r="HG82" s="2225">
        <f t="shared" si="323"/>
        <v>0</v>
      </c>
      <c r="HH82" s="2225">
        <f t="shared" si="323"/>
        <v>0</v>
      </c>
      <c r="HI82" s="2225">
        <f t="shared" si="323"/>
        <v>0</v>
      </c>
      <c r="HJ82" s="2225">
        <f t="shared" si="323"/>
        <v>0</v>
      </c>
      <c r="HK82" s="2225">
        <f t="shared" si="323"/>
        <v>0</v>
      </c>
      <c r="HL82" s="2225">
        <f t="shared" si="323"/>
        <v>0</v>
      </c>
      <c r="HM82" s="2225">
        <f t="shared" si="323"/>
        <v>0</v>
      </c>
      <c r="HN82" s="2225">
        <f t="shared" si="323"/>
        <v>0</v>
      </c>
      <c r="HO82" s="2225">
        <f t="shared" si="323"/>
        <v>0</v>
      </c>
      <c r="HP82" s="2225">
        <f t="shared" si="323"/>
        <v>0</v>
      </c>
      <c r="HQ82" s="2225">
        <f t="shared" si="323"/>
        <v>0</v>
      </c>
      <c r="HR82" s="2225">
        <f t="shared" si="323"/>
        <v>0</v>
      </c>
      <c r="HS82" s="2225">
        <f t="shared" si="323"/>
        <v>0</v>
      </c>
      <c r="HT82" s="2225">
        <f t="shared" si="323"/>
        <v>0</v>
      </c>
      <c r="HU82" s="2225">
        <f t="shared" si="323"/>
        <v>0</v>
      </c>
      <c r="HV82" s="2225">
        <f t="shared" si="323"/>
        <v>0</v>
      </c>
      <c r="HW82" s="2225">
        <f t="shared" si="323"/>
        <v>0</v>
      </c>
      <c r="HX82" s="2226">
        <f t="shared" si="323"/>
        <v>0</v>
      </c>
      <c r="HY82" s="391"/>
      <c r="HZ82" s="2228">
        <f t="shared" ref="HZ82:IS82" si="324">HZ74+HZ81</f>
        <v>0</v>
      </c>
      <c r="IA82" s="2224">
        <f t="shared" si="324"/>
        <v>0</v>
      </c>
      <c r="IB82" s="2225">
        <f t="shared" si="324"/>
        <v>0</v>
      </c>
      <c r="IC82" s="2225">
        <f t="shared" si="324"/>
        <v>0</v>
      </c>
      <c r="ID82" s="2225">
        <f t="shared" si="324"/>
        <v>0</v>
      </c>
      <c r="IE82" s="2225">
        <f t="shared" si="324"/>
        <v>0</v>
      </c>
      <c r="IF82" s="2225">
        <f t="shared" si="324"/>
        <v>0</v>
      </c>
      <c r="IG82" s="2225">
        <f t="shared" si="324"/>
        <v>0</v>
      </c>
      <c r="IH82" s="2225">
        <f t="shared" si="324"/>
        <v>0</v>
      </c>
      <c r="II82" s="2225">
        <f t="shared" si="324"/>
        <v>0</v>
      </c>
      <c r="IJ82" s="2225">
        <f t="shared" si="324"/>
        <v>0</v>
      </c>
      <c r="IK82" s="2225">
        <f t="shared" si="324"/>
        <v>0</v>
      </c>
      <c r="IL82" s="2225">
        <f t="shared" si="324"/>
        <v>0</v>
      </c>
      <c r="IM82" s="2225">
        <f t="shared" si="324"/>
        <v>0</v>
      </c>
      <c r="IN82" s="2225">
        <f t="shared" si="324"/>
        <v>0</v>
      </c>
      <c r="IO82" s="2225">
        <f t="shared" si="324"/>
        <v>0</v>
      </c>
      <c r="IP82" s="2225">
        <f t="shared" si="324"/>
        <v>0</v>
      </c>
      <c r="IQ82" s="2225">
        <f t="shared" si="324"/>
        <v>0</v>
      </c>
      <c r="IR82" s="2225">
        <f t="shared" si="324"/>
        <v>0</v>
      </c>
      <c r="IS82" s="2229">
        <f t="shared" si="324"/>
        <v>0</v>
      </c>
      <c r="IT82" s="807"/>
      <c r="IU82" s="2230">
        <f>IU74+IU81</f>
        <v>0</v>
      </c>
    </row>
    <row r="83" spans="1:255" ht="30" customHeight="1" x14ac:dyDescent="0.35">
      <c r="A83" s="2872" t="s">
        <v>226</v>
      </c>
      <c r="B83" s="2872"/>
      <c r="C83" s="2873"/>
      <c r="D83" s="2874"/>
      <c r="E83" s="2875"/>
      <c r="F83" s="2875"/>
      <c r="G83" s="2875"/>
      <c r="H83" s="2875"/>
      <c r="I83" s="2875"/>
      <c r="J83" s="2875"/>
      <c r="K83" s="2875"/>
      <c r="L83" s="2875"/>
      <c r="M83" s="2875"/>
      <c r="N83" s="2875"/>
      <c r="O83" s="2875"/>
      <c r="P83" s="2875"/>
      <c r="Q83" s="2875"/>
      <c r="R83" s="2875"/>
      <c r="S83" s="2875"/>
      <c r="T83" s="2875"/>
      <c r="U83" s="2875"/>
      <c r="V83" s="2875"/>
      <c r="W83" s="2876"/>
      <c r="X83" s="2875"/>
      <c r="Y83" s="2875"/>
      <c r="Z83" s="2875"/>
      <c r="AA83" s="2875"/>
      <c r="AB83" s="2875"/>
      <c r="AC83" s="2875"/>
      <c r="AD83" s="2875"/>
      <c r="AE83" s="2875"/>
      <c r="AF83" s="2875"/>
      <c r="AG83" s="2875"/>
      <c r="AH83" s="2875"/>
      <c r="AI83" s="2875"/>
      <c r="AJ83" s="2875"/>
      <c r="AK83" s="2875"/>
      <c r="AL83" s="2875"/>
      <c r="AM83" s="2875"/>
      <c r="AN83" s="2875"/>
      <c r="AO83" s="2875"/>
      <c r="AP83" s="2876"/>
      <c r="AQ83" s="2875"/>
      <c r="AR83" s="2875"/>
      <c r="AS83" s="2875"/>
      <c r="AT83" s="2875"/>
      <c r="AU83" s="2875"/>
      <c r="AV83" s="2875"/>
      <c r="AW83" s="2875"/>
      <c r="AX83" s="2875"/>
      <c r="AY83" s="2875"/>
      <c r="AZ83" s="2875"/>
      <c r="BA83" s="2875"/>
      <c r="BB83" s="2875"/>
      <c r="BC83" s="2875"/>
      <c r="BD83" s="2875"/>
      <c r="BE83" s="2875"/>
      <c r="BF83" s="2875"/>
      <c r="BG83" s="2875"/>
      <c r="BH83" s="2875"/>
      <c r="BI83" s="2876"/>
      <c r="BJ83" s="2875"/>
      <c r="BK83" s="2875"/>
      <c r="BL83" s="2875"/>
      <c r="BM83" s="2875"/>
      <c r="BN83" s="2875"/>
      <c r="BO83" s="2875"/>
      <c r="BP83" s="2875"/>
      <c r="BQ83" s="2875"/>
      <c r="BR83" s="2875"/>
      <c r="BS83" s="2875"/>
      <c r="BT83" s="2875"/>
      <c r="BU83" s="2875"/>
      <c r="BV83" s="2875"/>
      <c r="BW83" s="2875"/>
      <c r="BX83" s="2875"/>
      <c r="BY83" s="2875"/>
      <c r="BZ83" s="2875"/>
      <c r="CA83" s="2875"/>
      <c r="CB83" s="2876"/>
      <c r="CC83" s="2875"/>
      <c r="CD83" s="2875"/>
      <c r="CE83" s="2875"/>
      <c r="CF83" s="2875"/>
      <c r="CG83" s="2875"/>
      <c r="CH83" s="2875"/>
      <c r="CI83" s="2875"/>
      <c r="CJ83" s="2875"/>
      <c r="CK83" s="2875"/>
      <c r="CL83" s="2875"/>
      <c r="CM83" s="2875"/>
      <c r="CN83" s="2875"/>
      <c r="CO83" s="2875"/>
      <c r="CP83" s="2875"/>
      <c r="CQ83" s="2875"/>
      <c r="CR83" s="2875"/>
      <c r="CS83" s="2875"/>
      <c r="CT83" s="2875"/>
      <c r="CU83" s="2876"/>
      <c r="CV83" s="2875"/>
      <c r="CW83" s="2875"/>
      <c r="CX83" s="2875"/>
      <c r="CY83" s="2875"/>
      <c r="CZ83" s="2875"/>
      <c r="DA83" s="2875"/>
      <c r="DB83" s="2875"/>
      <c r="DC83" s="2875"/>
      <c r="DD83" s="2875"/>
      <c r="DE83" s="2875"/>
      <c r="DF83" s="2875"/>
      <c r="DG83" s="2875"/>
      <c r="DH83" s="2875"/>
      <c r="DI83" s="2875"/>
      <c r="DJ83" s="2875"/>
      <c r="DK83" s="2875"/>
      <c r="DL83" s="2875"/>
      <c r="DM83" s="2875"/>
      <c r="DN83" s="2876"/>
      <c r="DO83" s="2875"/>
      <c r="DP83" s="2875"/>
      <c r="DQ83" s="2875"/>
      <c r="DR83" s="2875"/>
      <c r="DS83" s="2875"/>
      <c r="DT83" s="2875"/>
      <c r="DU83" s="2875"/>
      <c r="DV83" s="2875"/>
      <c r="DW83" s="2875"/>
      <c r="DX83" s="2875"/>
      <c r="DY83" s="2875"/>
      <c r="DZ83" s="2875"/>
      <c r="EA83" s="2875"/>
      <c r="EB83" s="2875"/>
      <c r="EC83" s="2875"/>
      <c r="ED83" s="2875"/>
      <c r="EE83" s="2875"/>
      <c r="EF83" s="2875"/>
      <c r="EG83" s="2876"/>
      <c r="EH83" s="2875"/>
      <c r="EI83" s="2875"/>
      <c r="EJ83" s="2875"/>
      <c r="EK83" s="2875"/>
      <c r="EL83" s="2875"/>
      <c r="EM83" s="2875"/>
      <c r="EN83" s="2875"/>
      <c r="EO83" s="2875"/>
      <c r="EP83" s="2875"/>
      <c r="EQ83" s="2875"/>
      <c r="ER83" s="2875"/>
      <c r="ES83" s="2875"/>
      <c r="ET83" s="2875"/>
      <c r="EU83" s="2875"/>
      <c r="EV83" s="2875"/>
      <c r="EW83" s="2875"/>
      <c r="EX83" s="2875"/>
      <c r="EY83" s="2875"/>
      <c r="EZ83" s="2876"/>
      <c r="FA83" s="2875"/>
      <c r="FB83" s="2875"/>
      <c r="FC83" s="2875"/>
      <c r="FD83" s="2875"/>
      <c r="FE83" s="2875"/>
      <c r="FF83" s="2875"/>
      <c r="FG83" s="2875"/>
      <c r="FH83" s="2875"/>
      <c r="FI83" s="2875"/>
      <c r="FJ83" s="2875"/>
      <c r="FK83" s="2875"/>
      <c r="FL83" s="2875"/>
      <c r="FM83" s="2877"/>
      <c r="FN83" s="2875"/>
      <c r="FO83" s="2875"/>
      <c r="FP83" s="2875"/>
      <c r="FQ83" s="2875"/>
      <c r="FR83" s="2875"/>
      <c r="FS83" s="2876"/>
      <c r="FT83" s="2875"/>
      <c r="FU83" s="2875"/>
      <c r="FV83" s="2875"/>
      <c r="FW83" s="2875"/>
      <c r="FX83" s="2875"/>
      <c r="FY83" s="2875"/>
      <c r="FZ83" s="2875"/>
      <c r="GA83" s="2875"/>
      <c r="GB83" s="2875"/>
      <c r="GC83" s="2875"/>
      <c r="GD83" s="2875"/>
      <c r="GE83" s="2875"/>
      <c r="GF83" s="2875"/>
      <c r="GG83" s="2875"/>
      <c r="GH83" s="2875"/>
      <c r="GI83" s="2875"/>
      <c r="GJ83" s="2875"/>
      <c r="GK83" s="2875"/>
      <c r="GL83" s="2876"/>
      <c r="GM83" s="2875"/>
      <c r="GN83" s="2875"/>
      <c r="GO83" s="2875"/>
      <c r="GP83" s="2875"/>
      <c r="GQ83" s="2875"/>
      <c r="GR83" s="2875"/>
      <c r="GS83" s="2875"/>
      <c r="GT83" s="2875"/>
      <c r="GU83" s="2875"/>
      <c r="GV83" s="2875"/>
      <c r="GW83" s="2875"/>
      <c r="GX83" s="2875"/>
      <c r="GY83" s="2875"/>
      <c r="GZ83" s="2875"/>
      <c r="HA83" s="2875"/>
      <c r="HB83" s="2875"/>
      <c r="HC83" s="2875"/>
      <c r="HD83" s="2875"/>
      <c r="HE83" s="2876"/>
      <c r="HF83" s="2875"/>
      <c r="HG83" s="2875"/>
      <c r="HH83" s="2875"/>
      <c r="HI83" s="2875"/>
      <c r="HJ83" s="2875"/>
      <c r="HK83" s="2875"/>
      <c r="HL83" s="2875"/>
      <c r="HM83" s="2875"/>
      <c r="HN83" s="2875"/>
      <c r="HO83" s="2875"/>
      <c r="HP83" s="2875"/>
      <c r="HQ83" s="2875"/>
      <c r="HR83" s="2875"/>
      <c r="HS83" s="2875"/>
      <c r="HT83" s="2875"/>
      <c r="HU83" s="2875"/>
      <c r="HV83" s="2875"/>
      <c r="HW83" s="2875"/>
      <c r="HX83" s="2876"/>
      <c r="HY83" s="391"/>
      <c r="HZ83" s="2878"/>
      <c r="IA83" s="2875"/>
      <c r="IB83" s="2875"/>
      <c r="IC83" s="2875"/>
      <c r="ID83" s="2875"/>
      <c r="IE83" s="2875"/>
      <c r="IF83" s="2875"/>
      <c r="IG83" s="2875"/>
      <c r="IH83" s="2875"/>
      <c r="II83" s="2875"/>
      <c r="IJ83" s="2875"/>
      <c r="IK83" s="2875"/>
      <c r="IL83" s="2875"/>
      <c r="IM83" s="2875"/>
      <c r="IN83" s="2875"/>
      <c r="IO83" s="2875"/>
      <c r="IP83" s="2875"/>
      <c r="IQ83" s="2875"/>
      <c r="IR83" s="2875"/>
      <c r="IS83" s="2879"/>
      <c r="IT83" s="807"/>
      <c r="IU83" s="2880"/>
    </row>
    <row r="84" spans="1:255" ht="39.75" customHeight="1" x14ac:dyDescent="0.35">
      <c r="A84" s="2881" t="s">
        <v>227</v>
      </c>
      <c r="B84" s="2882"/>
      <c r="C84" s="2883"/>
      <c r="D84" s="2884">
        <v>0</v>
      </c>
      <c r="E84" s="1292">
        <v>0</v>
      </c>
      <c r="F84" s="1290">
        <v>0</v>
      </c>
      <c r="G84" s="1290">
        <v>0</v>
      </c>
      <c r="H84" s="2885">
        <v>0</v>
      </c>
      <c r="I84" s="490">
        <f>SUM(E84:H84)</f>
        <v>0</v>
      </c>
      <c r="J84" s="2886">
        <v>0</v>
      </c>
      <c r="K84" s="2887">
        <v>0</v>
      </c>
      <c r="L84" s="490">
        <f>SUM(J84:K84)</f>
        <v>0</v>
      </c>
      <c r="M84" s="2888">
        <v>0</v>
      </c>
      <c r="N84" s="2888">
        <v>0</v>
      </c>
      <c r="O84" s="2888">
        <v>0</v>
      </c>
      <c r="P84" s="2888">
        <v>0</v>
      </c>
      <c r="Q84" s="493">
        <f>SUM(M84:P84)</f>
        <v>0</v>
      </c>
      <c r="R84" s="2889">
        <v>0</v>
      </c>
      <c r="S84" s="2888">
        <v>0</v>
      </c>
      <c r="T84" s="2890">
        <v>0</v>
      </c>
      <c r="U84" s="2888">
        <v>0</v>
      </c>
      <c r="V84" s="2891">
        <f>SUM(R84:U84)</f>
        <v>0</v>
      </c>
      <c r="W84" s="2891">
        <f>D84+I84-L84-Q84+V84</f>
        <v>0</v>
      </c>
      <c r="X84" s="1292">
        <v>0</v>
      </c>
      <c r="Y84" s="1290">
        <v>0</v>
      </c>
      <c r="Z84" s="1290">
        <v>0</v>
      </c>
      <c r="AA84" s="2892">
        <v>0</v>
      </c>
      <c r="AB84" s="490">
        <f>SUM(X84:AA84)</f>
        <v>0</v>
      </c>
      <c r="AC84" s="2893">
        <v>0</v>
      </c>
      <c r="AD84" s="2894">
        <v>0</v>
      </c>
      <c r="AE84" s="490">
        <f>SUM(AC84:AD84)</f>
        <v>0</v>
      </c>
      <c r="AF84" s="2888">
        <v>0</v>
      </c>
      <c r="AG84" s="2888">
        <v>0</v>
      </c>
      <c r="AH84" s="2888">
        <v>0</v>
      </c>
      <c r="AI84" s="2888">
        <v>0</v>
      </c>
      <c r="AJ84" s="493">
        <f>SUM(AF84:AI84)</f>
        <v>0</v>
      </c>
      <c r="AK84" s="2895">
        <v>0</v>
      </c>
      <c r="AL84" s="2888">
        <v>0</v>
      </c>
      <c r="AM84" s="2896">
        <v>0</v>
      </c>
      <c r="AN84" s="2888">
        <v>0</v>
      </c>
      <c r="AO84" s="2891">
        <f>SUM(AK84:AN84)</f>
        <v>0</v>
      </c>
      <c r="AP84" s="2891">
        <f>W84+AB84-AE84-AJ84+AO84</f>
        <v>0</v>
      </c>
      <c r="AQ84" s="1292">
        <v>0</v>
      </c>
      <c r="AR84" s="1290">
        <v>0</v>
      </c>
      <c r="AS84" s="1290">
        <v>0</v>
      </c>
      <c r="AT84" s="2897">
        <v>0</v>
      </c>
      <c r="AU84" s="490">
        <f>SUM(AQ84:AT84)</f>
        <v>0</v>
      </c>
      <c r="AV84" s="2898">
        <v>0</v>
      </c>
      <c r="AW84" s="2899">
        <v>0</v>
      </c>
      <c r="AX84" s="490">
        <f>SUM(AV84:AW84)</f>
        <v>0</v>
      </c>
      <c r="AY84" s="2888">
        <v>0</v>
      </c>
      <c r="AZ84" s="2888">
        <v>0</v>
      </c>
      <c r="BA84" s="2888">
        <v>0</v>
      </c>
      <c r="BB84" s="2888">
        <v>0</v>
      </c>
      <c r="BC84" s="493">
        <f>SUM(AY84:BB84)</f>
        <v>0</v>
      </c>
      <c r="BD84" s="2900">
        <v>0</v>
      </c>
      <c r="BE84" s="2888">
        <v>0</v>
      </c>
      <c r="BF84" s="2901">
        <v>0</v>
      </c>
      <c r="BG84" s="2888">
        <v>0</v>
      </c>
      <c r="BH84" s="2891">
        <f>SUM(BD84:BG84)</f>
        <v>0</v>
      </c>
      <c r="BI84" s="2891">
        <f>AP84+AU84-AX84-BC84+BH84</f>
        <v>0</v>
      </c>
      <c r="BJ84" s="1292">
        <v>0</v>
      </c>
      <c r="BK84" s="1290">
        <v>0</v>
      </c>
      <c r="BL84" s="1290">
        <v>0</v>
      </c>
      <c r="BM84" s="2902">
        <v>0</v>
      </c>
      <c r="BN84" s="490">
        <f>SUM(BJ84:BM84)</f>
        <v>0</v>
      </c>
      <c r="BO84" s="2903">
        <v>0</v>
      </c>
      <c r="BP84" s="2904">
        <v>0</v>
      </c>
      <c r="BQ84" s="490">
        <f>SUM(BO84:BP84)</f>
        <v>0</v>
      </c>
      <c r="BR84" s="2888">
        <v>0</v>
      </c>
      <c r="BS84" s="2888">
        <v>0</v>
      </c>
      <c r="BT84" s="2888">
        <v>0</v>
      </c>
      <c r="BU84" s="2888">
        <v>0</v>
      </c>
      <c r="BV84" s="493">
        <f>SUM(BR84:BU84)</f>
        <v>0</v>
      </c>
      <c r="BW84" s="2905">
        <v>0</v>
      </c>
      <c r="BX84" s="2888">
        <v>0</v>
      </c>
      <c r="BY84" s="2906">
        <v>0</v>
      </c>
      <c r="BZ84" s="2888">
        <v>0</v>
      </c>
      <c r="CA84" s="2891">
        <f>SUM(BW84:BZ84)</f>
        <v>0</v>
      </c>
      <c r="CB84" s="2891">
        <f>BI84+BN84-BQ84-BV84+CA84</f>
        <v>0</v>
      </c>
      <c r="CC84" s="1292">
        <v>0</v>
      </c>
      <c r="CD84" s="1290">
        <v>0</v>
      </c>
      <c r="CE84" s="1290">
        <v>0</v>
      </c>
      <c r="CF84" s="2907">
        <v>0</v>
      </c>
      <c r="CG84" s="490">
        <f>SUM(CC84:CF84)</f>
        <v>0</v>
      </c>
      <c r="CH84" s="2908">
        <v>0</v>
      </c>
      <c r="CI84" s="2909">
        <v>0</v>
      </c>
      <c r="CJ84" s="490">
        <f>SUM(CH84:CI84)</f>
        <v>0</v>
      </c>
      <c r="CK84" s="2888">
        <v>0</v>
      </c>
      <c r="CL84" s="2888">
        <v>0</v>
      </c>
      <c r="CM84" s="2888">
        <v>0</v>
      </c>
      <c r="CN84" s="2888">
        <v>0</v>
      </c>
      <c r="CO84" s="493">
        <f>SUM(CK84:CN84)</f>
        <v>0</v>
      </c>
      <c r="CP84" s="2910">
        <v>0</v>
      </c>
      <c r="CQ84" s="2888">
        <v>0</v>
      </c>
      <c r="CR84" s="2911">
        <v>0</v>
      </c>
      <c r="CS84" s="2888">
        <v>0</v>
      </c>
      <c r="CT84" s="2891">
        <f>SUM(CP84:CS84)</f>
        <v>0</v>
      </c>
      <c r="CU84" s="2891">
        <f>CB84+CG84-CJ84-CO84+CT84</f>
        <v>0</v>
      </c>
      <c r="CV84" s="1292">
        <v>0</v>
      </c>
      <c r="CW84" s="1290">
        <v>0</v>
      </c>
      <c r="CX84" s="1290">
        <v>0</v>
      </c>
      <c r="CY84" s="2912">
        <v>0</v>
      </c>
      <c r="CZ84" s="490">
        <f>SUM(CV84:CY84)</f>
        <v>0</v>
      </c>
      <c r="DA84" s="2913">
        <v>0</v>
      </c>
      <c r="DB84" s="2914">
        <v>0</v>
      </c>
      <c r="DC84" s="490">
        <f>SUM(DA84:DB84)</f>
        <v>0</v>
      </c>
      <c r="DD84" s="2888">
        <v>0</v>
      </c>
      <c r="DE84" s="2888">
        <v>0</v>
      </c>
      <c r="DF84" s="2888">
        <v>0</v>
      </c>
      <c r="DG84" s="2888">
        <v>0</v>
      </c>
      <c r="DH84" s="493">
        <f>SUM(DD84:DG84)</f>
        <v>0</v>
      </c>
      <c r="DI84" s="2915">
        <v>0</v>
      </c>
      <c r="DJ84" s="2888">
        <v>0</v>
      </c>
      <c r="DK84" s="2916">
        <v>0</v>
      </c>
      <c r="DL84" s="2888">
        <v>0</v>
      </c>
      <c r="DM84" s="2891">
        <f>SUM(DI84:DL84)</f>
        <v>0</v>
      </c>
      <c r="DN84" s="2891">
        <f>CU84+CZ84-DC84-DH84+DM84</f>
        <v>0</v>
      </c>
      <c r="DO84" s="1292">
        <v>0</v>
      </c>
      <c r="DP84" s="1290">
        <v>0</v>
      </c>
      <c r="DQ84" s="1290">
        <v>0</v>
      </c>
      <c r="DR84" s="2917">
        <v>0</v>
      </c>
      <c r="DS84" s="490">
        <f>SUM(DO84:DR84)</f>
        <v>0</v>
      </c>
      <c r="DT84" s="2918">
        <v>0</v>
      </c>
      <c r="DU84" s="2919">
        <v>0</v>
      </c>
      <c r="DV84" s="490">
        <f>SUM(DT84:DU84)</f>
        <v>0</v>
      </c>
      <c r="DW84" s="2888">
        <v>0</v>
      </c>
      <c r="DX84" s="2888">
        <v>0</v>
      </c>
      <c r="DY84" s="2888">
        <v>0</v>
      </c>
      <c r="DZ84" s="2888">
        <v>0</v>
      </c>
      <c r="EA84" s="493">
        <f>SUM(DW84:DZ84)</f>
        <v>0</v>
      </c>
      <c r="EB84" s="2920">
        <v>0</v>
      </c>
      <c r="EC84" s="2888">
        <v>0</v>
      </c>
      <c r="ED84" s="2921">
        <v>0</v>
      </c>
      <c r="EE84" s="2888">
        <v>0</v>
      </c>
      <c r="EF84" s="2891">
        <f>SUM(EB84:EE84)</f>
        <v>0</v>
      </c>
      <c r="EG84" s="2891">
        <f>DN84+DS84-DV84-EA84+EF84</f>
        <v>0</v>
      </c>
      <c r="EH84" s="1292">
        <v>0</v>
      </c>
      <c r="EI84" s="1290">
        <v>0</v>
      </c>
      <c r="EJ84" s="1290">
        <v>0</v>
      </c>
      <c r="EK84" s="2922">
        <v>0</v>
      </c>
      <c r="EL84" s="490">
        <f>SUM(EH84:EK84)</f>
        <v>0</v>
      </c>
      <c r="EM84" s="2923">
        <v>0</v>
      </c>
      <c r="EN84" s="2924">
        <v>0</v>
      </c>
      <c r="EO84" s="490">
        <f>SUM(EM84:EN84)</f>
        <v>0</v>
      </c>
      <c r="EP84" s="2888">
        <v>0</v>
      </c>
      <c r="EQ84" s="2888">
        <v>0</v>
      </c>
      <c r="ER84" s="2888">
        <v>0</v>
      </c>
      <c r="ES84" s="2888">
        <v>0</v>
      </c>
      <c r="ET84" s="493">
        <f>SUM(EP84:ES84)</f>
        <v>0</v>
      </c>
      <c r="EU84" s="2925">
        <v>0</v>
      </c>
      <c r="EV84" s="2888">
        <v>0</v>
      </c>
      <c r="EW84" s="2926">
        <v>0</v>
      </c>
      <c r="EX84" s="2888">
        <v>0</v>
      </c>
      <c r="EY84" s="2891">
        <f>SUM(EU84:EX84)</f>
        <v>0</v>
      </c>
      <c r="EZ84" s="2891">
        <f>EG84+EL84-EO84-ET84+EY84</f>
        <v>0</v>
      </c>
      <c r="FA84" s="1292">
        <v>0</v>
      </c>
      <c r="FB84" s="1290">
        <v>0</v>
      </c>
      <c r="FC84" s="1290">
        <v>0</v>
      </c>
      <c r="FD84" s="2927">
        <v>0</v>
      </c>
      <c r="FE84" s="490">
        <f>SUM(FA84:FD84)</f>
        <v>0</v>
      </c>
      <c r="FF84" s="2928">
        <v>0</v>
      </c>
      <c r="FG84" s="2929">
        <v>0</v>
      </c>
      <c r="FH84" s="490">
        <f>SUM(FF84:FG84)</f>
        <v>0</v>
      </c>
      <c r="FI84" s="2888">
        <v>0</v>
      </c>
      <c r="FJ84" s="2888">
        <v>0</v>
      </c>
      <c r="FK84" s="2888">
        <v>0</v>
      </c>
      <c r="FL84" s="2888">
        <v>0</v>
      </c>
      <c r="FM84" s="2930">
        <f>SUM(FI84:FL84)</f>
        <v>0</v>
      </c>
      <c r="FN84" s="2931">
        <v>0</v>
      </c>
      <c r="FO84" s="2888">
        <v>0</v>
      </c>
      <c r="FP84" s="2932">
        <v>0</v>
      </c>
      <c r="FQ84" s="2888">
        <v>0</v>
      </c>
      <c r="FR84" s="2891">
        <f>SUM(FN84:FQ84)</f>
        <v>0</v>
      </c>
      <c r="FS84" s="2891">
        <f>EZ84+FE84-FH84-FM84+FR84</f>
        <v>0</v>
      </c>
      <c r="FT84" s="1292">
        <v>0</v>
      </c>
      <c r="FU84" s="1290">
        <v>0</v>
      </c>
      <c r="FV84" s="1290">
        <v>0</v>
      </c>
      <c r="FW84" s="2933">
        <v>0</v>
      </c>
      <c r="FX84" s="490">
        <f>SUM(FT84:FW84)</f>
        <v>0</v>
      </c>
      <c r="FY84" s="2934">
        <v>0</v>
      </c>
      <c r="FZ84" s="2935">
        <v>0</v>
      </c>
      <c r="GA84" s="490">
        <f>SUM(FY84:FZ84)</f>
        <v>0</v>
      </c>
      <c r="GB84" s="2888">
        <v>0</v>
      </c>
      <c r="GC84" s="2888">
        <v>0</v>
      </c>
      <c r="GD84" s="2888">
        <v>0</v>
      </c>
      <c r="GE84" s="2888">
        <v>0</v>
      </c>
      <c r="GF84" s="493">
        <f>SUM(GB84:GE84)</f>
        <v>0</v>
      </c>
      <c r="GG84" s="2936">
        <v>0</v>
      </c>
      <c r="GH84" s="2888">
        <v>0</v>
      </c>
      <c r="GI84" s="2937">
        <v>0</v>
      </c>
      <c r="GJ84" s="2888">
        <v>0</v>
      </c>
      <c r="GK84" s="2891">
        <f>SUM(GG84:GJ84)</f>
        <v>0</v>
      </c>
      <c r="GL84" s="2891">
        <f>FS84+FX84-GA84-GF84+GK84</f>
        <v>0</v>
      </c>
      <c r="GM84" s="1292">
        <v>0</v>
      </c>
      <c r="GN84" s="1290">
        <v>0</v>
      </c>
      <c r="GO84" s="1290">
        <v>0</v>
      </c>
      <c r="GP84" s="2938">
        <v>0</v>
      </c>
      <c r="GQ84" s="490">
        <f>SUM(GM84:GP84)</f>
        <v>0</v>
      </c>
      <c r="GR84" s="2939">
        <v>0</v>
      </c>
      <c r="GS84" s="2940">
        <v>0</v>
      </c>
      <c r="GT84" s="490">
        <f>SUM(GR84:GS84)</f>
        <v>0</v>
      </c>
      <c r="GU84" s="2888">
        <v>0</v>
      </c>
      <c r="GV84" s="2888">
        <v>0</v>
      </c>
      <c r="GW84" s="2888">
        <v>0</v>
      </c>
      <c r="GX84" s="2888">
        <v>0</v>
      </c>
      <c r="GY84" s="493">
        <f>SUM(GU84:GX84)</f>
        <v>0</v>
      </c>
      <c r="GZ84" s="2941">
        <v>0</v>
      </c>
      <c r="HA84" s="2888">
        <v>0</v>
      </c>
      <c r="HB84" s="2942">
        <v>0</v>
      </c>
      <c r="HC84" s="2888">
        <v>0</v>
      </c>
      <c r="HD84" s="2891">
        <f>SUM(GZ84:HC84)</f>
        <v>0</v>
      </c>
      <c r="HE84" s="2891">
        <f>GL84+GQ84-GT84-GY84+HD84</f>
        <v>0</v>
      </c>
      <c r="HF84" s="1292">
        <v>0</v>
      </c>
      <c r="HG84" s="1290">
        <v>0</v>
      </c>
      <c r="HH84" s="1290">
        <v>0</v>
      </c>
      <c r="HI84" s="2943">
        <v>0</v>
      </c>
      <c r="HJ84" s="490">
        <f>SUM(HF84:HI84)</f>
        <v>0</v>
      </c>
      <c r="HK84" s="2944">
        <v>0</v>
      </c>
      <c r="HL84" s="2945">
        <v>0</v>
      </c>
      <c r="HM84" s="490">
        <f>SUM(HK84:HL84)</f>
        <v>0</v>
      </c>
      <c r="HN84" s="2888">
        <v>0</v>
      </c>
      <c r="HO84" s="2888">
        <v>0</v>
      </c>
      <c r="HP84" s="2888">
        <v>0</v>
      </c>
      <c r="HQ84" s="2888">
        <v>0</v>
      </c>
      <c r="HR84" s="493">
        <f>SUM(HN84:HQ84)</f>
        <v>0</v>
      </c>
      <c r="HS84" s="2946">
        <v>0</v>
      </c>
      <c r="HT84" s="2888">
        <v>0</v>
      </c>
      <c r="HU84" s="2947">
        <v>0</v>
      </c>
      <c r="HV84" s="2888">
        <v>0</v>
      </c>
      <c r="HW84" s="2891">
        <f>SUM(HS84:HV84)</f>
        <v>0</v>
      </c>
      <c r="HX84" s="2891">
        <f>HE84+HJ84-HM84-HR84+HW84</f>
        <v>0</v>
      </c>
      <c r="HY84" s="391"/>
      <c r="HZ84" s="2948">
        <f>D84</f>
        <v>0</v>
      </c>
      <c r="IA84" s="1289">
        <f t="shared" ref="IA84:ID86" si="325">E84+X84+AQ84+BJ84+CC84+CV84+DO84+EH84+FA84+FT84+GM84+HF84</f>
        <v>0</v>
      </c>
      <c r="IB84" s="1290">
        <f t="shared" si="325"/>
        <v>0</v>
      </c>
      <c r="IC84" s="1290">
        <f t="shared" si="325"/>
        <v>0</v>
      </c>
      <c r="ID84" s="1291">
        <f t="shared" si="325"/>
        <v>0</v>
      </c>
      <c r="IE84" s="2949">
        <f>SUM(IA84:ID84)</f>
        <v>0</v>
      </c>
      <c r="IF84" s="409">
        <f t="shared" ref="IF84:IG86" si="326">J84+AC84+AV84+BO84+CH84+DA84+DT84+EM84+FF84+FY84+GR84+HK84</f>
        <v>0</v>
      </c>
      <c r="IG84" s="488">
        <f t="shared" si="326"/>
        <v>0</v>
      </c>
      <c r="IH84" s="491">
        <f>SUM(IF84:IG84)</f>
        <v>0</v>
      </c>
      <c r="II84" s="492">
        <f t="shared" ref="II84:IL86" si="327">M84+AF84+AY84+BR84+CK84+DD84+DW84+EP84+FI84+GB84+GU84+HN84</f>
        <v>0</v>
      </c>
      <c r="IJ84" s="1290">
        <f t="shared" si="327"/>
        <v>0</v>
      </c>
      <c r="IK84" s="1290">
        <f t="shared" si="327"/>
        <v>0</v>
      </c>
      <c r="IL84" s="1290">
        <f t="shared" si="327"/>
        <v>0</v>
      </c>
      <c r="IM84" s="493">
        <f>SUM(II84:IL84)</f>
        <v>0</v>
      </c>
      <c r="IN84" s="492">
        <f t="shared" ref="IN84:IQ86" si="328">R84+AK84+BD84+BW84+CP84+DI84+EB84+EU84+FN84+GG84+GZ84+HS84</f>
        <v>0</v>
      </c>
      <c r="IO84" s="1290">
        <f t="shared" si="328"/>
        <v>0</v>
      </c>
      <c r="IP84" s="488">
        <f t="shared" si="328"/>
        <v>0</v>
      </c>
      <c r="IQ84" s="1291">
        <f t="shared" si="328"/>
        <v>0</v>
      </c>
      <c r="IR84" s="494">
        <f>SUM(IN84:IQ84)</f>
        <v>0</v>
      </c>
      <c r="IS84" s="2891">
        <f>HZ84+IE84-IH84-IM84+IR84</f>
        <v>0</v>
      </c>
      <c r="IT84" s="330"/>
      <c r="IU84" s="2950">
        <f>IS84</f>
        <v>0</v>
      </c>
    </row>
    <row r="85" spans="1:255" ht="39.75" customHeight="1" x14ac:dyDescent="0.35">
      <c r="A85" s="2951" t="s">
        <v>228</v>
      </c>
      <c r="B85" s="2882"/>
      <c r="C85" s="2883"/>
      <c r="D85" s="2884">
        <v>0</v>
      </c>
      <c r="E85" s="1292">
        <v>0</v>
      </c>
      <c r="F85" s="1290">
        <v>0</v>
      </c>
      <c r="G85" s="1290">
        <v>0</v>
      </c>
      <c r="H85" s="2952">
        <v>0</v>
      </c>
      <c r="I85" s="490">
        <f>SUM(E85:H85)</f>
        <v>0</v>
      </c>
      <c r="J85" s="2953">
        <v>0</v>
      </c>
      <c r="K85" s="2954">
        <v>0</v>
      </c>
      <c r="L85" s="490">
        <f>SUM(J85:K85)</f>
        <v>0</v>
      </c>
      <c r="M85" s="2888">
        <v>0</v>
      </c>
      <c r="N85" s="2888">
        <v>0</v>
      </c>
      <c r="O85" s="2888">
        <v>0</v>
      </c>
      <c r="P85" s="2888">
        <v>0</v>
      </c>
      <c r="Q85" s="493">
        <f>SUM(M85:P85)</f>
        <v>0</v>
      </c>
      <c r="R85" s="2955">
        <v>0</v>
      </c>
      <c r="S85" s="2888">
        <v>0</v>
      </c>
      <c r="T85" s="2956">
        <v>0</v>
      </c>
      <c r="U85" s="2888">
        <v>0</v>
      </c>
      <c r="V85" s="2891">
        <f>SUM(R85:U85)</f>
        <v>0</v>
      </c>
      <c r="W85" s="2891">
        <f>D85+I85-L85-Q85+V85</f>
        <v>0</v>
      </c>
      <c r="X85" s="1292">
        <v>0</v>
      </c>
      <c r="Y85" s="1290">
        <v>0</v>
      </c>
      <c r="Z85" s="1290">
        <v>0</v>
      </c>
      <c r="AA85" s="2957">
        <v>0</v>
      </c>
      <c r="AB85" s="490">
        <f>SUM(X85:AA85)</f>
        <v>0</v>
      </c>
      <c r="AC85" s="2958">
        <v>0</v>
      </c>
      <c r="AD85" s="2959">
        <v>0</v>
      </c>
      <c r="AE85" s="490">
        <f>SUM(AC85:AD85)</f>
        <v>0</v>
      </c>
      <c r="AF85" s="2888">
        <v>0</v>
      </c>
      <c r="AG85" s="2888">
        <v>0</v>
      </c>
      <c r="AH85" s="2888">
        <v>0</v>
      </c>
      <c r="AI85" s="2888">
        <v>0</v>
      </c>
      <c r="AJ85" s="493">
        <f>SUM(AF85:AI85)</f>
        <v>0</v>
      </c>
      <c r="AK85" s="2960">
        <v>0</v>
      </c>
      <c r="AL85" s="2888">
        <v>0</v>
      </c>
      <c r="AM85" s="2961">
        <v>0</v>
      </c>
      <c r="AN85" s="2888">
        <v>0</v>
      </c>
      <c r="AO85" s="2891">
        <f>SUM(AK85:AN85)</f>
        <v>0</v>
      </c>
      <c r="AP85" s="2891">
        <f>W85+AB85-AE85-AJ85+AO85</f>
        <v>0</v>
      </c>
      <c r="AQ85" s="1292">
        <v>0</v>
      </c>
      <c r="AR85" s="1290">
        <v>0</v>
      </c>
      <c r="AS85" s="1290">
        <v>0</v>
      </c>
      <c r="AT85" s="2962">
        <v>0</v>
      </c>
      <c r="AU85" s="490">
        <f>SUM(AQ85:AT85)</f>
        <v>0</v>
      </c>
      <c r="AV85" s="2963">
        <v>0</v>
      </c>
      <c r="AW85" s="2964">
        <v>0</v>
      </c>
      <c r="AX85" s="490">
        <f>SUM(AV85:AW85)</f>
        <v>0</v>
      </c>
      <c r="AY85" s="2888">
        <v>0</v>
      </c>
      <c r="AZ85" s="2888">
        <v>0</v>
      </c>
      <c r="BA85" s="2888">
        <v>0</v>
      </c>
      <c r="BB85" s="2888">
        <v>0</v>
      </c>
      <c r="BC85" s="493">
        <f>SUM(AY85:BB85)</f>
        <v>0</v>
      </c>
      <c r="BD85" s="2965">
        <v>0</v>
      </c>
      <c r="BE85" s="2888">
        <v>0</v>
      </c>
      <c r="BF85" s="2966">
        <v>0</v>
      </c>
      <c r="BG85" s="2888">
        <v>0</v>
      </c>
      <c r="BH85" s="2891">
        <f>SUM(BD85:BG85)</f>
        <v>0</v>
      </c>
      <c r="BI85" s="2891">
        <f>AP85+AU85-AX85-BC85+BH85</f>
        <v>0</v>
      </c>
      <c r="BJ85" s="1292">
        <v>0</v>
      </c>
      <c r="BK85" s="1290">
        <v>0</v>
      </c>
      <c r="BL85" s="1290">
        <v>0</v>
      </c>
      <c r="BM85" s="2967">
        <v>0</v>
      </c>
      <c r="BN85" s="490">
        <f>SUM(BJ85:BM85)</f>
        <v>0</v>
      </c>
      <c r="BO85" s="2968">
        <v>0</v>
      </c>
      <c r="BP85" s="2969">
        <v>0</v>
      </c>
      <c r="BQ85" s="490">
        <f>SUM(BO85:BP85)</f>
        <v>0</v>
      </c>
      <c r="BR85" s="2888">
        <v>0</v>
      </c>
      <c r="BS85" s="2888">
        <v>0</v>
      </c>
      <c r="BT85" s="2888">
        <v>0</v>
      </c>
      <c r="BU85" s="2888">
        <v>0</v>
      </c>
      <c r="BV85" s="493">
        <f>SUM(BR85:BU85)</f>
        <v>0</v>
      </c>
      <c r="BW85" s="2970">
        <v>0</v>
      </c>
      <c r="BX85" s="2888">
        <v>0</v>
      </c>
      <c r="BY85" s="2971">
        <v>0</v>
      </c>
      <c r="BZ85" s="2888">
        <v>0</v>
      </c>
      <c r="CA85" s="2891">
        <f>SUM(BW85:BZ85)</f>
        <v>0</v>
      </c>
      <c r="CB85" s="2891">
        <f>BI85+BN85-BQ85-BV85+CA85</f>
        <v>0</v>
      </c>
      <c r="CC85" s="1292">
        <v>0</v>
      </c>
      <c r="CD85" s="1290">
        <v>0</v>
      </c>
      <c r="CE85" s="1290">
        <v>0</v>
      </c>
      <c r="CF85" s="2972">
        <v>0</v>
      </c>
      <c r="CG85" s="490">
        <f>SUM(CC85:CF85)</f>
        <v>0</v>
      </c>
      <c r="CH85" s="2973">
        <v>0</v>
      </c>
      <c r="CI85" s="2974">
        <v>0</v>
      </c>
      <c r="CJ85" s="490">
        <f>SUM(CH85:CI85)</f>
        <v>0</v>
      </c>
      <c r="CK85" s="2888">
        <v>0</v>
      </c>
      <c r="CL85" s="2888">
        <v>0</v>
      </c>
      <c r="CM85" s="2888">
        <v>0</v>
      </c>
      <c r="CN85" s="2888">
        <v>0</v>
      </c>
      <c r="CO85" s="493">
        <f>SUM(CK85:CN85)</f>
        <v>0</v>
      </c>
      <c r="CP85" s="2975">
        <v>0</v>
      </c>
      <c r="CQ85" s="2888">
        <v>0</v>
      </c>
      <c r="CR85" s="2976">
        <v>0</v>
      </c>
      <c r="CS85" s="2888">
        <v>0</v>
      </c>
      <c r="CT85" s="2891">
        <f>SUM(CP85:CS85)</f>
        <v>0</v>
      </c>
      <c r="CU85" s="2891">
        <f>CB85+CG85-CJ85-CO85+CT85</f>
        <v>0</v>
      </c>
      <c r="CV85" s="1292">
        <v>0</v>
      </c>
      <c r="CW85" s="1290">
        <v>0</v>
      </c>
      <c r="CX85" s="1290">
        <v>0</v>
      </c>
      <c r="CY85" s="2977">
        <v>0</v>
      </c>
      <c r="CZ85" s="490">
        <f>SUM(CV85:CY85)</f>
        <v>0</v>
      </c>
      <c r="DA85" s="2978">
        <v>0</v>
      </c>
      <c r="DB85" s="2979">
        <v>0</v>
      </c>
      <c r="DC85" s="490">
        <f>SUM(DA85:DB85)</f>
        <v>0</v>
      </c>
      <c r="DD85" s="2888">
        <v>0</v>
      </c>
      <c r="DE85" s="2888">
        <v>0</v>
      </c>
      <c r="DF85" s="2888">
        <v>0</v>
      </c>
      <c r="DG85" s="2888">
        <v>0</v>
      </c>
      <c r="DH85" s="493">
        <f>SUM(DD85:DG85)</f>
        <v>0</v>
      </c>
      <c r="DI85" s="2980">
        <v>0</v>
      </c>
      <c r="DJ85" s="2888">
        <v>0</v>
      </c>
      <c r="DK85" s="2981">
        <v>0</v>
      </c>
      <c r="DL85" s="2888">
        <v>0</v>
      </c>
      <c r="DM85" s="2891">
        <f>SUM(DI85:DL85)</f>
        <v>0</v>
      </c>
      <c r="DN85" s="2891">
        <f>CU85+CZ85-DC85-DH85+DM85</f>
        <v>0</v>
      </c>
      <c r="DO85" s="1292">
        <v>0</v>
      </c>
      <c r="DP85" s="1290">
        <v>0</v>
      </c>
      <c r="DQ85" s="1290">
        <v>0</v>
      </c>
      <c r="DR85" s="2982">
        <v>0</v>
      </c>
      <c r="DS85" s="490">
        <f>SUM(DO85:DR85)</f>
        <v>0</v>
      </c>
      <c r="DT85" s="2983">
        <v>0</v>
      </c>
      <c r="DU85" s="2984">
        <v>0</v>
      </c>
      <c r="DV85" s="490">
        <f>SUM(DT85:DU85)</f>
        <v>0</v>
      </c>
      <c r="DW85" s="2888">
        <v>0</v>
      </c>
      <c r="DX85" s="2888">
        <v>0</v>
      </c>
      <c r="DY85" s="2888">
        <v>0</v>
      </c>
      <c r="DZ85" s="2888">
        <v>0</v>
      </c>
      <c r="EA85" s="493">
        <f>SUM(DW85:DZ85)</f>
        <v>0</v>
      </c>
      <c r="EB85" s="2985">
        <v>0</v>
      </c>
      <c r="EC85" s="2888">
        <v>0</v>
      </c>
      <c r="ED85" s="2986">
        <v>0</v>
      </c>
      <c r="EE85" s="2888">
        <v>0</v>
      </c>
      <c r="EF85" s="2891">
        <f>SUM(EB85:EE85)</f>
        <v>0</v>
      </c>
      <c r="EG85" s="2891">
        <f>DN85+DS85-DV85-EA85+EF85</f>
        <v>0</v>
      </c>
      <c r="EH85" s="1292">
        <v>0</v>
      </c>
      <c r="EI85" s="1290">
        <v>0</v>
      </c>
      <c r="EJ85" s="1290">
        <v>0</v>
      </c>
      <c r="EK85" s="2987">
        <v>0</v>
      </c>
      <c r="EL85" s="490">
        <f>SUM(EH85:EK85)</f>
        <v>0</v>
      </c>
      <c r="EM85" s="2988">
        <v>0</v>
      </c>
      <c r="EN85" s="2989">
        <v>0</v>
      </c>
      <c r="EO85" s="490">
        <f>SUM(EM85:EN85)</f>
        <v>0</v>
      </c>
      <c r="EP85" s="2888">
        <v>0</v>
      </c>
      <c r="EQ85" s="2888">
        <v>0</v>
      </c>
      <c r="ER85" s="2888">
        <v>0</v>
      </c>
      <c r="ES85" s="2888">
        <v>0</v>
      </c>
      <c r="ET85" s="493">
        <f>SUM(EP85:ES85)</f>
        <v>0</v>
      </c>
      <c r="EU85" s="2990">
        <v>0</v>
      </c>
      <c r="EV85" s="2888">
        <v>0</v>
      </c>
      <c r="EW85" s="2991">
        <v>0</v>
      </c>
      <c r="EX85" s="2888">
        <v>0</v>
      </c>
      <c r="EY85" s="2891">
        <f>SUM(EU85:EX85)</f>
        <v>0</v>
      </c>
      <c r="EZ85" s="2891">
        <f>EG85+EL85-EO85-ET85+EY85</f>
        <v>0</v>
      </c>
      <c r="FA85" s="1292">
        <v>0</v>
      </c>
      <c r="FB85" s="1290">
        <v>0</v>
      </c>
      <c r="FC85" s="1290">
        <v>0</v>
      </c>
      <c r="FD85" s="2992">
        <v>0</v>
      </c>
      <c r="FE85" s="490">
        <f>SUM(FA85:FD85)</f>
        <v>0</v>
      </c>
      <c r="FF85" s="2993">
        <v>0</v>
      </c>
      <c r="FG85" s="2994">
        <v>0</v>
      </c>
      <c r="FH85" s="490">
        <f>SUM(FF85:FG85)</f>
        <v>0</v>
      </c>
      <c r="FI85" s="2888">
        <v>0</v>
      </c>
      <c r="FJ85" s="2888">
        <v>0</v>
      </c>
      <c r="FK85" s="2888">
        <v>0</v>
      </c>
      <c r="FL85" s="2888">
        <v>0</v>
      </c>
      <c r="FM85" s="2995">
        <f>SUM(FI85:FL85)</f>
        <v>0</v>
      </c>
      <c r="FN85" s="2996">
        <v>0</v>
      </c>
      <c r="FO85" s="2888">
        <v>0</v>
      </c>
      <c r="FP85" s="2997">
        <v>0</v>
      </c>
      <c r="FQ85" s="2888">
        <v>0</v>
      </c>
      <c r="FR85" s="2891">
        <f>SUM(FN85:FQ85)</f>
        <v>0</v>
      </c>
      <c r="FS85" s="2891">
        <f>EZ85+FE85-FH85-FM85+FR85</f>
        <v>0</v>
      </c>
      <c r="FT85" s="1292">
        <v>0</v>
      </c>
      <c r="FU85" s="1290">
        <v>0</v>
      </c>
      <c r="FV85" s="1290">
        <v>0</v>
      </c>
      <c r="FW85" s="2998">
        <v>0</v>
      </c>
      <c r="FX85" s="490">
        <f>SUM(FT85:FW85)</f>
        <v>0</v>
      </c>
      <c r="FY85" s="2999">
        <v>0</v>
      </c>
      <c r="FZ85" s="3000">
        <v>0</v>
      </c>
      <c r="GA85" s="490">
        <f>SUM(FY85:FZ85)</f>
        <v>0</v>
      </c>
      <c r="GB85" s="2888">
        <v>0</v>
      </c>
      <c r="GC85" s="2888">
        <v>0</v>
      </c>
      <c r="GD85" s="2888">
        <v>0</v>
      </c>
      <c r="GE85" s="2888">
        <v>0</v>
      </c>
      <c r="GF85" s="493">
        <f>SUM(GB85:GE85)</f>
        <v>0</v>
      </c>
      <c r="GG85" s="3001">
        <v>0</v>
      </c>
      <c r="GH85" s="2888">
        <v>0</v>
      </c>
      <c r="GI85" s="3002">
        <v>0</v>
      </c>
      <c r="GJ85" s="2888">
        <v>0</v>
      </c>
      <c r="GK85" s="2891">
        <f>SUM(GG85:GJ85)</f>
        <v>0</v>
      </c>
      <c r="GL85" s="2891">
        <f>FS85+FX85-GA85-GF85+GK85</f>
        <v>0</v>
      </c>
      <c r="GM85" s="1292">
        <v>0</v>
      </c>
      <c r="GN85" s="1290">
        <v>0</v>
      </c>
      <c r="GO85" s="1290">
        <v>0</v>
      </c>
      <c r="GP85" s="3003">
        <v>0</v>
      </c>
      <c r="GQ85" s="490">
        <f>SUM(GM85:GP85)</f>
        <v>0</v>
      </c>
      <c r="GR85" s="3004">
        <v>0</v>
      </c>
      <c r="GS85" s="3005">
        <v>0</v>
      </c>
      <c r="GT85" s="490">
        <f>SUM(GR85:GS85)</f>
        <v>0</v>
      </c>
      <c r="GU85" s="2888">
        <v>0</v>
      </c>
      <c r="GV85" s="2888">
        <v>0</v>
      </c>
      <c r="GW85" s="2888">
        <v>0</v>
      </c>
      <c r="GX85" s="2888">
        <v>0</v>
      </c>
      <c r="GY85" s="493">
        <f>SUM(GU85:GX85)</f>
        <v>0</v>
      </c>
      <c r="GZ85" s="3006">
        <v>0</v>
      </c>
      <c r="HA85" s="2888">
        <v>0</v>
      </c>
      <c r="HB85" s="3007">
        <v>0</v>
      </c>
      <c r="HC85" s="2888">
        <v>0</v>
      </c>
      <c r="HD85" s="2891">
        <f>SUM(GZ85:HC85)</f>
        <v>0</v>
      </c>
      <c r="HE85" s="2891">
        <f>GL85+GQ85-GT85-GY85+HD85</f>
        <v>0</v>
      </c>
      <c r="HF85" s="1292">
        <v>0</v>
      </c>
      <c r="HG85" s="1290">
        <v>0</v>
      </c>
      <c r="HH85" s="1290">
        <v>0</v>
      </c>
      <c r="HI85" s="3008">
        <v>0</v>
      </c>
      <c r="HJ85" s="490">
        <f>SUM(HF85:HI85)</f>
        <v>0</v>
      </c>
      <c r="HK85" s="3009">
        <v>0</v>
      </c>
      <c r="HL85" s="3010">
        <v>0</v>
      </c>
      <c r="HM85" s="490">
        <f>SUM(HK85:HL85)</f>
        <v>0</v>
      </c>
      <c r="HN85" s="2888">
        <v>0</v>
      </c>
      <c r="HO85" s="2888">
        <v>0</v>
      </c>
      <c r="HP85" s="2888">
        <v>0</v>
      </c>
      <c r="HQ85" s="2888">
        <v>0</v>
      </c>
      <c r="HR85" s="493">
        <f>SUM(HN85:HQ85)</f>
        <v>0</v>
      </c>
      <c r="HS85" s="3011">
        <v>0</v>
      </c>
      <c r="HT85" s="2888">
        <v>0</v>
      </c>
      <c r="HU85" s="3012">
        <v>0</v>
      </c>
      <c r="HV85" s="2888">
        <v>0</v>
      </c>
      <c r="HW85" s="2891">
        <f>SUM(HS85:HV85)</f>
        <v>0</v>
      </c>
      <c r="HX85" s="2891">
        <f>HE85+HJ85-HM85-HR85+HW85</f>
        <v>0</v>
      </c>
      <c r="HY85" s="391"/>
      <c r="HZ85" s="2948">
        <f>D85</f>
        <v>0</v>
      </c>
      <c r="IA85" s="1289">
        <f t="shared" si="325"/>
        <v>0</v>
      </c>
      <c r="IB85" s="1290">
        <f t="shared" si="325"/>
        <v>0</v>
      </c>
      <c r="IC85" s="1290">
        <f t="shared" si="325"/>
        <v>0</v>
      </c>
      <c r="ID85" s="1291">
        <f t="shared" si="325"/>
        <v>0</v>
      </c>
      <c r="IE85" s="2949">
        <f>SUM(IA85:ID85)</f>
        <v>0</v>
      </c>
      <c r="IF85" s="409">
        <f t="shared" si="326"/>
        <v>0</v>
      </c>
      <c r="IG85" s="488">
        <f t="shared" si="326"/>
        <v>0</v>
      </c>
      <c r="IH85" s="491">
        <f>SUM(IF85:IG85)</f>
        <v>0</v>
      </c>
      <c r="II85" s="492">
        <f t="shared" si="327"/>
        <v>0</v>
      </c>
      <c r="IJ85" s="1290">
        <f t="shared" si="327"/>
        <v>0</v>
      </c>
      <c r="IK85" s="1290">
        <f t="shared" si="327"/>
        <v>0</v>
      </c>
      <c r="IL85" s="1290">
        <f t="shared" si="327"/>
        <v>0</v>
      </c>
      <c r="IM85" s="493">
        <f>SUM(II85:IL85)</f>
        <v>0</v>
      </c>
      <c r="IN85" s="492">
        <f t="shared" si="328"/>
        <v>0</v>
      </c>
      <c r="IO85" s="1290">
        <f t="shared" si="328"/>
        <v>0</v>
      </c>
      <c r="IP85" s="488">
        <f t="shared" si="328"/>
        <v>0</v>
      </c>
      <c r="IQ85" s="1291">
        <f t="shared" si="328"/>
        <v>0</v>
      </c>
      <c r="IR85" s="494">
        <f>SUM(IN85:IQ85)</f>
        <v>0</v>
      </c>
      <c r="IS85" s="2891">
        <f>HZ85+IE85-IH85-IM85+IR85</f>
        <v>0</v>
      </c>
      <c r="IT85" s="330"/>
      <c r="IU85" s="2950">
        <f>IS85</f>
        <v>0</v>
      </c>
    </row>
    <row r="86" spans="1:255" ht="39.75" customHeight="1" x14ac:dyDescent="0.35">
      <c r="A86" s="2951" t="s">
        <v>229</v>
      </c>
      <c r="B86" s="2882"/>
      <c r="C86" s="2883"/>
      <c r="D86" s="2884">
        <v>0</v>
      </c>
      <c r="E86" s="1292">
        <v>0</v>
      </c>
      <c r="F86" s="1290">
        <v>0</v>
      </c>
      <c r="G86" s="1290">
        <v>0</v>
      </c>
      <c r="H86" s="3013">
        <v>0</v>
      </c>
      <c r="I86" s="490">
        <f>SUM(E86:H86)</f>
        <v>0</v>
      </c>
      <c r="J86" s="3014">
        <v>0</v>
      </c>
      <c r="K86" s="3015">
        <v>0</v>
      </c>
      <c r="L86" s="490">
        <f>SUM(J86:K86)</f>
        <v>0</v>
      </c>
      <c r="M86" s="2888">
        <v>0</v>
      </c>
      <c r="N86" s="2888">
        <v>0</v>
      </c>
      <c r="O86" s="2888">
        <v>0</v>
      </c>
      <c r="P86" s="2888">
        <v>0</v>
      </c>
      <c r="Q86" s="493">
        <f>SUM(M86:P86)</f>
        <v>0</v>
      </c>
      <c r="R86" s="3016">
        <v>0</v>
      </c>
      <c r="S86" s="2888">
        <v>0</v>
      </c>
      <c r="T86" s="3017">
        <v>0</v>
      </c>
      <c r="U86" s="2888">
        <v>0</v>
      </c>
      <c r="V86" s="2891">
        <f>SUM(R86:U86)</f>
        <v>0</v>
      </c>
      <c r="W86" s="2891">
        <f>D86+I86-L86-Q86+V86</f>
        <v>0</v>
      </c>
      <c r="X86" s="1292">
        <v>0</v>
      </c>
      <c r="Y86" s="1290">
        <v>0</v>
      </c>
      <c r="Z86" s="1290">
        <v>0</v>
      </c>
      <c r="AA86" s="3018">
        <v>0</v>
      </c>
      <c r="AB86" s="490">
        <f>SUM(X86:AA86)</f>
        <v>0</v>
      </c>
      <c r="AC86" s="3019">
        <v>0</v>
      </c>
      <c r="AD86" s="3020">
        <v>0</v>
      </c>
      <c r="AE86" s="490">
        <f>SUM(AC86:AD86)</f>
        <v>0</v>
      </c>
      <c r="AF86" s="2888">
        <v>0</v>
      </c>
      <c r="AG86" s="2888">
        <v>0</v>
      </c>
      <c r="AH86" s="2888">
        <v>0</v>
      </c>
      <c r="AI86" s="2888">
        <v>0</v>
      </c>
      <c r="AJ86" s="493">
        <f>SUM(AF86:AI86)</f>
        <v>0</v>
      </c>
      <c r="AK86" s="3021">
        <v>0</v>
      </c>
      <c r="AL86" s="2888">
        <v>0</v>
      </c>
      <c r="AM86" s="3022">
        <v>0</v>
      </c>
      <c r="AN86" s="2888">
        <v>0</v>
      </c>
      <c r="AO86" s="2891">
        <f>SUM(AK86:AN86)</f>
        <v>0</v>
      </c>
      <c r="AP86" s="2891">
        <f>W86+AB86-AE86-AJ86+AO86</f>
        <v>0</v>
      </c>
      <c r="AQ86" s="1292">
        <v>0</v>
      </c>
      <c r="AR86" s="1290">
        <v>0</v>
      </c>
      <c r="AS86" s="1290">
        <v>0</v>
      </c>
      <c r="AT86" s="3023">
        <v>0</v>
      </c>
      <c r="AU86" s="490">
        <f>SUM(AQ86:AT86)</f>
        <v>0</v>
      </c>
      <c r="AV86" s="3024">
        <v>0</v>
      </c>
      <c r="AW86" s="3025">
        <v>0</v>
      </c>
      <c r="AX86" s="490">
        <f>SUM(AV86:AW86)</f>
        <v>0</v>
      </c>
      <c r="AY86" s="2888">
        <v>0</v>
      </c>
      <c r="AZ86" s="2888">
        <v>0</v>
      </c>
      <c r="BA86" s="2888">
        <v>0</v>
      </c>
      <c r="BB86" s="2888">
        <v>0</v>
      </c>
      <c r="BC86" s="493">
        <f>SUM(AY86:BB86)</f>
        <v>0</v>
      </c>
      <c r="BD86" s="3026">
        <v>0</v>
      </c>
      <c r="BE86" s="2888">
        <v>0</v>
      </c>
      <c r="BF86" s="3027">
        <v>0</v>
      </c>
      <c r="BG86" s="2888">
        <v>0</v>
      </c>
      <c r="BH86" s="2891">
        <f>SUM(BD86:BG86)</f>
        <v>0</v>
      </c>
      <c r="BI86" s="2891">
        <f>AP86+AU86-AX86-BC86+BH86</f>
        <v>0</v>
      </c>
      <c r="BJ86" s="1292">
        <v>0</v>
      </c>
      <c r="BK86" s="1290">
        <v>0</v>
      </c>
      <c r="BL86" s="1290">
        <v>0</v>
      </c>
      <c r="BM86" s="3028">
        <v>0</v>
      </c>
      <c r="BN86" s="490">
        <f>SUM(BJ86:BM86)</f>
        <v>0</v>
      </c>
      <c r="BO86" s="3029">
        <v>0</v>
      </c>
      <c r="BP86" s="3030">
        <v>0</v>
      </c>
      <c r="BQ86" s="490">
        <f>SUM(BO86:BP86)</f>
        <v>0</v>
      </c>
      <c r="BR86" s="2888">
        <v>0</v>
      </c>
      <c r="BS86" s="2888">
        <v>0</v>
      </c>
      <c r="BT86" s="2888">
        <v>0</v>
      </c>
      <c r="BU86" s="2888">
        <v>0</v>
      </c>
      <c r="BV86" s="493">
        <f>SUM(BR86:BU86)</f>
        <v>0</v>
      </c>
      <c r="BW86" s="3031">
        <v>0</v>
      </c>
      <c r="BX86" s="2888">
        <v>0</v>
      </c>
      <c r="BY86" s="3032">
        <v>0</v>
      </c>
      <c r="BZ86" s="2888">
        <v>0</v>
      </c>
      <c r="CA86" s="2891">
        <f>SUM(BW86:BZ86)</f>
        <v>0</v>
      </c>
      <c r="CB86" s="2891">
        <f>BI86+BN86-BQ86-BV86+CA86</f>
        <v>0</v>
      </c>
      <c r="CC86" s="1292">
        <v>0</v>
      </c>
      <c r="CD86" s="1290">
        <v>0</v>
      </c>
      <c r="CE86" s="1290">
        <v>0</v>
      </c>
      <c r="CF86" s="3033">
        <v>0</v>
      </c>
      <c r="CG86" s="490">
        <f>SUM(CC86:CF86)</f>
        <v>0</v>
      </c>
      <c r="CH86" s="3034">
        <v>0</v>
      </c>
      <c r="CI86" s="3035">
        <v>0</v>
      </c>
      <c r="CJ86" s="490">
        <f>SUM(CH86:CI86)</f>
        <v>0</v>
      </c>
      <c r="CK86" s="2888">
        <v>0</v>
      </c>
      <c r="CL86" s="2888">
        <v>0</v>
      </c>
      <c r="CM86" s="2888">
        <v>0</v>
      </c>
      <c r="CN86" s="2888">
        <v>0</v>
      </c>
      <c r="CO86" s="493">
        <f>SUM(CK86:CN86)</f>
        <v>0</v>
      </c>
      <c r="CP86" s="3036">
        <v>0</v>
      </c>
      <c r="CQ86" s="2888">
        <v>0</v>
      </c>
      <c r="CR86" s="3037">
        <v>0</v>
      </c>
      <c r="CS86" s="2888">
        <v>0</v>
      </c>
      <c r="CT86" s="2891">
        <f>SUM(CP86:CS86)</f>
        <v>0</v>
      </c>
      <c r="CU86" s="2891">
        <f>CB86+CG86-CJ86-CO86+CT86</f>
        <v>0</v>
      </c>
      <c r="CV86" s="1292">
        <v>0</v>
      </c>
      <c r="CW86" s="1290">
        <v>0</v>
      </c>
      <c r="CX86" s="1290">
        <v>0</v>
      </c>
      <c r="CY86" s="3038">
        <v>0</v>
      </c>
      <c r="CZ86" s="490">
        <f>SUM(CV86:CY86)</f>
        <v>0</v>
      </c>
      <c r="DA86" s="3039">
        <v>0</v>
      </c>
      <c r="DB86" s="3040">
        <v>0</v>
      </c>
      <c r="DC86" s="490">
        <f>SUM(DA86:DB86)</f>
        <v>0</v>
      </c>
      <c r="DD86" s="2888">
        <v>0</v>
      </c>
      <c r="DE86" s="2888">
        <v>0</v>
      </c>
      <c r="DF86" s="2888">
        <v>0</v>
      </c>
      <c r="DG86" s="2888">
        <v>0</v>
      </c>
      <c r="DH86" s="493">
        <f>SUM(DD86:DG86)</f>
        <v>0</v>
      </c>
      <c r="DI86" s="3041">
        <v>0</v>
      </c>
      <c r="DJ86" s="2888">
        <v>0</v>
      </c>
      <c r="DK86" s="3042">
        <v>0</v>
      </c>
      <c r="DL86" s="2888">
        <v>0</v>
      </c>
      <c r="DM86" s="2891">
        <f>SUM(DI86:DL86)</f>
        <v>0</v>
      </c>
      <c r="DN86" s="2891">
        <f>CU86+CZ86-DC86-DH86+DM86</f>
        <v>0</v>
      </c>
      <c r="DO86" s="1292">
        <v>0</v>
      </c>
      <c r="DP86" s="1290">
        <v>0</v>
      </c>
      <c r="DQ86" s="1290">
        <v>0</v>
      </c>
      <c r="DR86" s="3043">
        <v>0</v>
      </c>
      <c r="DS86" s="490">
        <f>SUM(DO86:DR86)</f>
        <v>0</v>
      </c>
      <c r="DT86" s="3044">
        <v>0</v>
      </c>
      <c r="DU86" s="3045">
        <v>0</v>
      </c>
      <c r="DV86" s="490">
        <f>SUM(DT86:DU86)</f>
        <v>0</v>
      </c>
      <c r="DW86" s="2888">
        <v>0</v>
      </c>
      <c r="DX86" s="2888">
        <v>0</v>
      </c>
      <c r="DY86" s="2888">
        <v>0</v>
      </c>
      <c r="DZ86" s="2888">
        <v>0</v>
      </c>
      <c r="EA86" s="493">
        <f>SUM(DW86:DZ86)</f>
        <v>0</v>
      </c>
      <c r="EB86" s="3046">
        <v>0</v>
      </c>
      <c r="EC86" s="2888">
        <v>0</v>
      </c>
      <c r="ED86" s="3047">
        <v>0</v>
      </c>
      <c r="EE86" s="2888">
        <v>0</v>
      </c>
      <c r="EF86" s="2891">
        <f>SUM(EB86:EE86)</f>
        <v>0</v>
      </c>
      <c r="EG86" s="2891">
        <f>DN86+DS86-DV86-EA86+EF86</f>
        <v>0</v>
      </c>
      <c r="EH86" s="1292">
        <v>0</v>
      </c>
      <c r="EI86" s="1290">
        <v>0</v>
      </c>
      <c r="EJ86" s="1290">
        <v>0</v>
      </c>
      <c r="EK86" s="3048">
        <v>0</v>
      </c>
      <c r="EL86" s="490">
        <f>SUM(EH86:EK86)</f>
        <v>0</v>
      </c>
      <c r="EM86" s="3049">
        <v>0</v>
      </c>
      <c r="EN86" s="3050">
        <v>0</v>
      </c>
      <c r="EO86" s="490">
        <f>SUM(EM86:EN86)</f>
        <v>0</v>
      </c>
      <c r="EP86" s="2888">
        <v>0</v>
      </c>
      <c r="EQ86" s="2888">
        <v>0</v>
      </c>
      <c r="ER86" s="2888">
        <v>0</v>
      </c>
      <c r="ES86" s="2888">
        <v>0</v>
      </c>
      <c r="ET86" s="493">
        <f>SUM(EP86:ES86)</f>
        <v>0</v>
      </c>
      <c r="EU86" s="3051">
        <v>0</v>
      </c>
      <c r="EV86" s="2888">
        <v>0</v>
      </c>
      <c r="EW86" s="3052">
        <v>0</v>
      </c>
      <c r="EX86" s="2888">
        <v>0</v>
      </c>
      <c r="EY86" s="2891">
        <f>SUM(EU86:EX86)</f>
        <v>0</v>
      </c>
      <c r="EZ86" s="2891">
        <f>EG86+EL86-EO86-ET86+EY86</f>
        <v>0</v>
      </c>
      <c r="FA86" s="1292">
        <v>0</v>
      </c>
      <c r="FB86" s="1290">
        <v>0</v>
      </c>
      <c r="FC86" s="1290">
        <v>0</v>
      </c>
      <c r="FD86" s="3053">
        <v>0</v>
      </c>
      <c r="FE86" s="490">
        <f>SUM(FA86:FD86)</f>
        <v>0</v>
      </c>
      <c r="FF86" s="3054">
        <v>0</v>
      </c>
      <c r="FG86" s="3055">
        <v>0</v>
      </c>
      <c r="FH86" s="490">
        <f>SUM(FF86:FG86)</f>
        <v>0</v>
      </c>
      <c r="FI86" s="2888">
        <v>0</v>
      </c>
      <c r="FJ86" s="2888">
        <v>0</v>
      </c>
      <c r="FK86" s="2888">
        <v>0</v>
      </c>
      <c r="FL86" s="2888">
        <v>0</v>
      </c>
      <c r="FM86" s="3056">
        <f>SUM(FI86:FL86)</f>
        <v>0</v>
      </c>
      <c r="FN86" s="3057">
        <v>0</v>
      </c>
      <c r="FO86" s="2888">
        <v>0</v>
      </c>
      <c r="FP86" s="3058">
        <v>0</v>
      </c>
      <c r="FQ86" s="2888">
        <v>0</v>
      </c>
      <c r="FR86" s="2891">
        <f>SUM(FN86:FQ86)</f>
        <v>0</v>
      </c>
      <c r="FS86" s="2891">
        <f>EZ86+FE86-FH86-FM86+FR86</f>
        <v>0</v>
      </c>
      <c r="FT86" s="1292">
        <v>0</v>
      </c>
      <c r="FU86" s="1290">
        <v>0</v>
      </c>
      <c r="FV86" s="1290">
        <v>0</v>
      </c>
      <c r="FW86" s="3059">
        <v>0</v>
      </c>
      <c r="FX86" s="490">
        <f>SUM(FT86:FW86)</f>
        <v>0</v>
      </c>
      <c r="FY86" s="3060">
        <v>0</v>
      </c>
      <c r="FZ86" s="3061">
        <v>0</v>
      </c>
      <c r="GA86" s="490">
        <f>SUM(FY86:FZ86)</f>
        <v>0</v>
      </c>
      <c r="GB86" s="2888">
        <v>0</v>
      </c>
      <c r="GC86" s="2888">
        <v>0</v>
      </c>
      <c r="GD86" s="2888">
        <v>0</v>
      </c>
      <c r="GE86" s="2888">
        <v>0</v>
      </c>
      <c r="GF86" s="493">
        <f>SUM(GB86:GE86)</f>
        <v>0</v>
      </c>
      <c r="GG86" s="3062">
        <v>0</v>
      </c>
      <c r="GH86" s="2888">
        <v>0</v>
      </c>
      <c r="GI86" s="3063">
        <v>0</v>
      </c>
      <c r="GJ86" s="2888">
        <v>0</v>
      </c>
      <c r="GK86" s="2891">
        <f>SUM(GG86:GJ86)</f>
        <v>0</v>
      </c>
      <c r="GL86" s="2891">
        <f>FS86+FX86-GA86-GF86+GK86</f>
        <v>0</v>
      </c>
      <c r="GM86" s="1292">
        <v>0</v>
      </c>
      <c r="GN86" s="1290">
        <v>0</v>
      </c>
      <c r="GO86" s="1290">
        <v>0</v>
      </c>
      <c r="GP86" s="3064">
        <v>0</v>
      </c>
      <c r="GQ86" s="490">
        <f>SUM(GM86:GP86)</f>
        <v>0</v>
      </c>
      <c r="GR86" s="3065">
        <v>0</v>
      </c>
      <c r="GS86" s="3066">
        <v>0</v>
      </c>
      <c r="GT86" s="490">
        <f>SUM(GR86:GS86)</f>
        <v>0</v>
      </c>
      <c r="GU86" s="2888">
        <v>0</v>
      </c>
      <c r="GV86" s="2888">
        <v>0</v>
      </c>
      <c r="GW86" s="2888">
        <v>0</v>
      </c>
      <c r="GX86" s="2888">
        <v>0</v>
      </c>
      <c r="GY86" s="493">
        <f>SUM(GU86:GX86)</f>
        <v>0</v>
      </c>
      <c r="GZ86" s="3067">
        <v>0</v>
      </c>
      <c r="HA86" s="2888">
        <v>0</v>
      </c>
      <c r="HB86" s="3068">
        <v>0</v>
      </c>
      <c r="HC86" s="2888">
        <v>0</v>
      </c>
      <c r="HD86" s="2891">
        <f>SUM(GZ86:HC86)</f>
        <v>0</v>
      </c>
      <c r="HE86" s="2891">
        <f>GL86+GQ86-GT86-GY86+HD86</f>
        <v>0</v>
      </c>
      <c r="HF86" s="1292">
        <v>0</v>
      </c>
      <c r="HG86" s="1290">
        <v>0</v>
      </c>
      <c r="HH86" s="1290">
        <v>0</v>
      </c>
      <c r="HI86" s="3069">
        <v>0</v>
      </c>
      <c r="HJ86" s="490">
        <f>SUM(HF86:HI86)</f>
        <v>0</v>
      </c>
      <c r="HK86" s="3070">
        <v>0</v>
      </c>
      <c r="HL86" s="3071">
        <v>0</v>
      </c>
      <c r="HM86" s="490">
        <f>SUM(HK86:HL86)</f>
        <v>0</v>
      </c>
      <c r="HN86" s="2888">
        <v>0</v>
      </c>
      <c r="HO86" s="2888">
        <v>0</v>
      </c>
      <c r="HP86" s="2888">
        <v>0</v>
      </c>
      <c r="HQ86" s="2888">
        <v>0</v>
      </c>
      <c r="HR86" s="493">
        <f>SUM(HN86:HQ86)</f>
        <v>0</v>
      </c>
      <c r="HS86" s="3072">
        <v>0</v>
      </c>
      <c r="HT86" s="2888">
        <v>0</v>
      </c>
      <c r="HU86" s="3073">
        <v>0</v>
      </c>
      <c r="HV86" s="2888">
        <v>0</v>
      </c>
      <c r="HW86" s="2891">
        <f>SUM(HS86:HV86)</f>
        <v>0</v>
      </c>
      <c r="HX86" s="2891">
        <f>HE86+HJ86-HM86-HR86+HW86</f>
        <v>0</v>
      </c>
      <c r="HY86" s="391"/>
      <c r="HZ86" s="2948">
        <f>D86</f>
        <v>0</v>
      </c>
      <c r="IA86" s="1289">
        <f t="shared" si="325"/>
        <v>0</v>
      </c>
      <c r="IB86" s="1290">
        <f t="shared" si="325"/>
        <v>0</v>
      </c>
      <c r="IC86" s="1290">
        <f t="shared" si="325"/>
        <v>0</v>
      </c>
      <c r="ID86" s="1291">
        <f t="shared" si="325"/>
        <v>0</v>
      </c>
      <c r="IE86" s="2949">
        <f>SUM(IA86:ID86)</f>
        <v>0</v>
      </c>
      <c r="IF86" s="409">
        <f t="shared" si="326"/>
        <v>0</v>
      </c>
      <c r="IG86" s="488">
        <f t="shared" si="326"/>
        <v>0</v>
      </c>
      <c r="IH86" s="491">
        <f>SUM(IF86:IG86)</f>
        <v>0</v>
      </c>
      <c r="II86" s="492">
        <f t="shared" si="327"/>
        <v>0</v>
      </c>
      <c r="IJ86" s="1290">
        <f t="shared" si="327"/>
        <v>0</v>
      </c>
      <c r="IK86" s="1290">
        <f t="shared" si="327"/>
        <v>0</v>
      </c>
      <c r="IL86" s="1290">
        <f t="shared" si="327"/>
        <v>0</v>
      </c>
      <c r="IM86" s="493">
        <f>SUM(II86:IL86)</f>
        <v>0</v>
      </c>
      <c r="IN86" s="492">
        <f t="shared" si="328"/>
        <v>0</v>
      </c>
      <c r="IO86" s="1290">
        <f t="shared" si="328"/>
        <v>0</v>
      </c>
      <c r="IP86" s="488">
        <f t="shared" si="328"/>
        <v>0</v>
      </c>
      <c r="IQ86" s="1291">
        <f t="shared" si="328"/>
        <v>0</v>
      </c>
      <c r="IR86" s="494">
        <f>SUM(IN86:IQ86)</f>
        <v>0</v>
      </c>
      <c r="IS86" s="2891">
        <f>HZ86+IE86-IH86-IM86+IR86</f>
        <v>0</v>
      </c>
      <c r="IT86" s="330"/>
      <c r="IU86" s="2950">
        <f>IS86</f>
        <v>0</v>
      </c>
    </row>
    <row r="87" spans="1:255" ht="30" customHeight="1" x14ac:dyDescent="0.35">
      <c r="A87" s="2221" t="s">
        <v>230</v>
      </c>
      <c r="B87" s="2221"/>
      <c r="C87" s="2222"/>
      <c r="D87" s="2223">
        <f t="shared" ref="D87:BO87" si="329">SUM(D84:D86)</f>
        <v>0</v>
      </c>
      <c r="E87" s="2223">
        <f t="shared" si="329"/>
        <v>0</v>
      </c>
      <c r="F87" s="2223">
        <f t="shared" si="329"/>
        <v>0</v>
      </c>
      <c r="G87" s="2223">
        <f t="shared" si="329"/>
        <v>0</v>
      </c>
      <c r="H87" s="2223">
        <f t="shared" si="329"/>
        <v>0</v>
      </c>
      <c r="I87" s="2223">
        <f t="shared" si="329"/>
        <v>0</v>
      </c>
      <c r="J87" s="2223">
        <f t="shared" si="329"/>
        <v>0</v>
      </c>
      <c r="K87" s="2223">
        <f t="shared" si="329"/>
        <v>0</v>
      </c>
      <c r="L87" s="2223">
        <f t="shared" si="329"/>
        <v>0</v>
      </c>
      <c r="M87" s="2223">
        <f t="shared" si="329"/>
        <v>0</v>
      </c>
      <c r="N87" s="2223">
        <f t="shared" si="329"/>
        <v>0</v>
      </c>
      <c r="O87" s="2223">
        <f t="shared" si="329"/>
        <v>0</v>
      </c>
      <c r="P87" s="2223">
        <f t="shared" si="329"/>
        <v>0</v>
      </c>
      <c r="Q87" s="2223">
        <f t="shared" si="329"/>
        <v>0</v>
      </c>
      <c r="R87" s="2223">
        <f t="shared" si="329"/>
        <v>0</v>
      </c>
      <c r="S87" s="2223">
        <f t="shared" si="329"/>
        <v>0</v>
      </c>
      <c r="T87" s="2223">
        <f t="shared" si="329"/>
        <v>0</v>
      </c>
      <c r="U87" s="2223">
        <f t="shared" si="329"/>
        <v>0</v>
      </c>
      <c r="V87" s="2223">
        <f t="shared" si="329"/>
        <v>0</v>
      </c>
      <c r="W87" s="3074">
        <f t="shared" si="329"/>
        <v>0</v>
      </c>
      <c r="X87" s="2223">
        <f t="shared" si="329"/>
        <v>0</v>
      </c>
      <c r="Y87" s="2223">
        <f t="shared" si="329"/>
        <v>0</v>
      </c>
      <c r="Z87" s="2223">
        <f t="shared" si="329"/>
        <v>0</v>
      </c>
      <c r="AA87" s="2223">
        <f t="shared" si="329"/>
        <v>0</v>
      </c>
      <c r="AB87" s="2223">
        <f t="shared" si="329"/>
        <v>0</v>
      </c>
      <c r="AC87" s="2223">
        <f t="shared" si="329"/>
        <v>0</v>
      </c>
      <c r="AD87" s="2223">
        <f t="shared" si="329"/>
        <v>0</v>
      </c>
      <c r="AE87" s="2223">
        <f t="shared" si="329"/>
        <v>0</v>
      </c>
      <c r="AF87" s="2223">
        <f t="shared" si="329"/>
        <v>0</v>
      </c>
      <c r="AG87" s="2223">
        <f t="shared" si="329"/>
        <v>0</v>
      </c>
      <c r="AH87" s="2223">
        <f t="shared" si="329"/>
        <v>0</v>
      </c>
      <c r="AI87" s="2223">
        <f t="shared" si="329"/>
        <v>0</v>
      </c>
      <c r="AJ87" s="2223">
        <f t="shared" si="329"/>
        <v>0</v>
      </c>
      <c r="AK87" s="2223">
        <f t="shared" si="329"/>
        <v>0</v>
      </c>
      <c r="AL87" s="2223">
        <f t="shared" si="329"/>
        <v>0</v>
      </c>
      <c r="AM87" s="2223">
        <f t="shared" si="329"/>
        <v>0</v>
      </c>
      <c r="AN87" s="2223">
        <f t="shared" si="329"/>
        <v>0</v>
      </c>
      <c r="AO87" s="2223">
        <f t="shared" si="329"/>
        <v>0</v>
      </c>
      <c r="AP87" s="3074">
        <f t="shared" si="329"/>
        <v>0</v>
      </c>
      <c r="AQ87" s="2223">
        <f t="shared" si="329"/>
        <v>0</v>
      </c>
      <c r="AR87" s="2223">
        <f t="shared" si="329"/>
        <v>0</v>
      </c>
      <c r="AS87" s="2223">
        <f t="shared" si="329"/>
        <v>0</v>
      </c>
      <c r="AT87" s="2223">
        <f t="shared" si="329"/>
        <v>0</v>
      </c>
      <c r="AU87" s="2223">
        <f t="shared" si="329"/>
        <v>0</v>
      </c>
      <c r="AV87" s="2223">
        <f t="shared" si="329"/>
        <v>0</v>
      </c>
      <c r="AW87" s="2223">
        <f t="shared" si="329"/>
        <v>0</v>
      </c>
      <c r="AX87" s="2223">
        <f t="shared" si="329"/>
        <v>0</v>
      </c>
      <c r="AY87" s="2223">
        <f t="shared" si="329"/>
        <v>0</v>
      </c>
      <c r="AZ87" s="2223">
        <f t="shared" si="329"/>
        <v>0</v>
      </c>
      <c r="BA87" s="2223">
        <f t="shared" si="329"/>
        <v>0</v>
      </c>
      <c r="BB87" s="2223">
        <f t="shared" si="329"/>
        <v>0</v>
      </c>
      <c r="BC87" s="2223">
        <f t="shared" si="329"/>
        <v>0</v>
      </c>
      <c r="BD87" s="2223">
        <f t="shared" si="329"/>
        <v>0</v>
      </c>
      <c r="BE87" s="2223">
        <f t="shared" si="329"/>
        <v>0</v>
      </c>
      <c r="BF87" s="2223">
        <f t="shared" si="329"/>
        <v>0</v>
      </c>
      <c r="BG87" s="2223">
        <f t="shared" si="329"/>
        <v>0</v>
      </c>
      <c r="BH87" s="2223">
        <f t="shared" si="329"/>
        <v>0</v>
      </c>
      <c r="BI87" s="3074">
        <f t="shared" si="329"/>
        <v>0</v>
      </c>
      <c r="BJ87" s="2223">
        <f t="shared" si="329"/>
        <v>0</v>
      </c>
      <c r="BK87" s="2223">
        <f t="shared" si="329"/>
        <v>0</v>
      </c>
      <c r="BL87" s="2223">
        <f t="shared" si="329"/>
        <v>0</v>
      </c>
      <c r="BM87" s="2223">
        <f t="shared" si="329"/>
        <v>0</v>
      </c>
      <c r="BN87" s="2223">
        <f t="shared" si="329"/>
        <v>0</v>
      </c>
      <c r="BO87" s="2223">
        <f t="shared" si="329"/>
        <v>0</v>
      </c>
      <c r="BP87" s="2223">
        <f t="shared" ref="BP87:EA87" si="330">SUM(BP84:BP86)</f>
        <v>0</v>
      </c>
      <c r="BQ87" s="2223">
        <f t="shared" si="330"/>
        <v>0</v>
      </c>
      <c r="BR87" s="2223">
        <f t="shared" si="330"/>
        <v>0</v>
      </c>
      <c r="BS87" s="2223">
        <f t="shared" si="330"/>
        <v>0</v>
      </c>
      <c r="BT87" s="2223">
        <f t="shared" si="330"/>
        <v>0</v>
      </c>
      <c r="BU87" s="2223">
        <f t="shared" si="330"/>
        <v>0</v>
      </c>
      <c r="BV87" s="2223">
        <f t="shared" si="330"/>
        <v>0</v>
      </c>
      <c r="BW87" s="2223">
        <f t="shared" si="330"/>
        <v>0</v>
      </c>
      <c r="BX87" s="2223">
        <f t="shared" si="330"/>
        <v>0</v>
      </c>
      <c r="BY87" s="2223">
        <f t="shared" si="330"/>
        <v>0</v>
      </c>
      <c r="BZ87" s="2223">
        <f t="shared" si="330"/>
        <v>0</v>
      </c>
      <c r="CA87" s="2223">
        <f t="shared" si="330"/>
        <v>0</v>
      </c>
      <c r="CB87" s="3074">
        <f t="shared" si="330"/>
        <v>0</v>
      </c>
      <c r="CC87" s="2223">
        <f t="shared" si="330"/>
        <v>0</v>
      </c>
      <c r="CD87" s="2223">
        <f t="shared" si="330"/>
        <v>0</v>
      </c>
      <c r="CE87" s="2223">
        <f t="shared" si="330"/>
        <v>0</v>
      </c>
      <c r="CF87" s="2223">
        <f t="shared" si="330"/>
        <v>0</v>
      </c>
      <c r="CG87" s="2223">
        <f t="shared" si="330"/>
        <v>0</v>
      </c>
      <c r="CH87" s="2223">
        <f t="shared" si="330"/>
        <v>0</v>
      </c>
      <c r="CI87" s="2223">
        <f t="shared" si="330"/>
        <v>0</v>
      </c>
      <c r="CJ87" s="2223">
        <f t="shared" si="330"/>
        <v>0</v>
      </c>
      <c r="CK87" s="2223">
        <f t="shared" si="330"/>
        <v>0</v>
      </c>
      <c r="CL87" s="2223">
        <f t="shared" si="330"/>
        <v>0</v>
      </c>
      <c r="CM87" s="2223">
        <f t="shared" si="330"/>
        <v>0</v>
      </c>
      <c r="CN87" s="2223">
        <f t="shared" si="330"/>
        <v>0</v>
      </c>
      <c r="CO87" s="2223">
        <f t="shared" si="330"/>
        <v>0</v>
      </c>
      <c r="CP87" s="2223">
        <f t="shared" si="330"/>
        <v>0</v>
      </c>
      <c r="CQ87" s="2223">
        <f t="shared" si="330"/>
        <v>0</v>
      </c>
      <c r="CR87" s="2223">
        <f t="shared" si="330"/>
        <v>0</v>
      </c>
      <c r="CS87" s="2223">
        <f t="shared" si="330"/>
        <v>0</v>
      </c>
      <c r="CT87" s="2223">
        <f t="shared" si="330"/>
        <v>0</v>
      </c>
      <c r="CU87" s="3074">
        <f t="shared" si="330"/>
        <v>0</v>
      </c>
      <c r="CV87" s="2223">
        <f t="shared" si="330"/>
        <v>0</v>
      </c>
      <c r="CW87" s="2223">
        <f t="shared" si="330"/>
        <v>0</v>
      </c>
      <c r="CX87" s="2223">
        <f t="shared" si="330"/>
        <v>0</v>
      </c>
      <c r="CY87" s="2223">
        <f t="shared" si="330"/>
        <v>0</v>
      </c>
      <c r="CZ87" s="2223">
        <f t="shared" si="330"/>
        <v>0</v>
      </c>
      <c r="DA87" s="2223">
        <f t="shared" si="330"/>
        <v>0</v>
      </c>
      <c r="DB87" s="2223">
        <f t="shared" si="330"/>
        <v>0</v>
      </c>
      <c r="DC87" s="2223">
        <f t="shared" si="330"/>
        <v>0</v>
      </c>
      <c r="DD87" s="2223">
        <f t="shared" si="330"/>
        <v>0</v>
      </c>
      <c r="DE87" s="2223">
        <f t="shared" si="330"/>
        <v>0</v>
      </c>
      <c r="DF87" s="2223">
        <f t="shared" si="330"/>
        <v>0</v>
      </c>
      <c r="DG87" s="2223">
        <f t="shared" si="330"/>
        <v>0</v>
      </c>
      <c r="DH87" s="2223">
        <f t="shared" si="330"/>
        <v>0</v>
      </c>
      <c r="DI87" s="2223">
        <f t="shared" si="330"/>
        <v>0</v>
      </c>
      <c r="DJ87" s="2223">
        <f t="shared" si="330"/>
        <v>0</v>
      </c>
      <c r="DK87" s="2223">
        <f t="shared" si="330"/>
        <v>0</v>
      </c>
      <c r="DL87" s="2223">
        <f t="shared" si="330"/>
        <v>0</v>
      </c>
      <c r="DM87" s="2223">
        <f t="shared" si="330"/>
        <v>0</v>
      </c>
      <c r="DN87" s="3074">
        <f t="shared" si="330"/>
        <v>0</v>
      </c>
      <c r="DO87" s="2223">
        <f t="shared" si="330"/>
        <v>0</v>
      </c>
      <c r="DP87" s="2223">
        <f t="shared" si="330"/>
        <v>0</v>
      </c>
      <c r="DQ87" s="2223">
        <f t="shared" si="330"/>
        <v>0</v>
      </c>
      <c r="DR87" s="2223">
        <f t="shared" si="330"/>
        <v>0</v>
      </c>
      <c r="DS87" s="2223">
        <f t="shared" si="330"/>
        <v>0</v>
      </c>
      <c r="DT87" s="2223">
        <f t="shared" si="330"/>
        <v>0</v>
      </c>
      <c r="DU87" s="2223">
        <f t="shared" si="330"/>
        <v>0</v>
      </c>
      <c r="DV87" s="2223">
        <f t="shared" si="330"/>
        <v>0</v>
      </c>
      <c r="DW87" s="2223">
        <f t="shared" si="330"/>
        <v>0</v>
      </c>
      <c r="DX87" s="2223">
        <f t="shared" si="330"/>
        <v>0</v>
      </c>
      <c r="DY87" s="2223">
        <f t="shared" si="330"/>
        <v>0</v>
      </c>
      <c r="DZ87" s="2223">
        <f t="shared" si="330"/>
        <v>0</v>
      </c>
      <c r="EA87" s="2223">
        <f t="shared" si="330"/>
        <v>0</v>
      </c>
      <c r="EB87" s="2223">
        <f t="shared" ref="EB87:GM87" si="331">SUM(EB84:EB86)</f>
        <v>0</v>
      </c>
      <c r="EC87" s="2223">
        <f t="shared" si="331"/>
        <v>0</v>
      </c>
      <c r="ED87" s="2223">
        <f t="shared" si="331"/>
        <v>0</v>
      </c>
      <c r="EE87" s="2223">
        <f t="shared" si="331"/>
        <v>0</v>
      </c>
      <c r="EF87" s="2223">
        <f t="shared" si="331"/>
        <v>0</v>
      </c>
      <c r="EG87" s="3074">
        <f t="shared" si="331"/>
        <v>0</v>
      </c>
      <c r="EH87" s="2223">
        <f t="shared" si="331"/>
        <v>0</v>
      </c>
      <c r="EI87" s="2223">
        <f t="shared" si="331"/>
        <v>0</v>
      </c>
      <c r="EJ87" s="2223">
        <f t="shared" si="331"/>
        <v>0</v>
      </c>
      <c r="EK87" s="2223">
        <f t="shared" si="331"/>
        <v>0</v>
      </c>
      <c r="EL87" s="2223">
        <f t="shared" si="331"/>
        <v>0</v>
      </c>
      <c r="EM87" s="2223">
        <f t="shared" si="331"/>
        <v>0</v>
      </c>
      <c r="EN87" s="2223">
        <f t="shared" si="331"/>
        <v>0</v>
      </c>
      <c r="EO87" s="2223">
        <f t="shared" si="331"/>
        <v>0</v>
      </c>
      <c r="EP87" s="2223">
        <f t="shared" si="331"/>
        <v>0</v>
      </c>
      <c r="EQ87" s="2223">
        <f t="shared" si="331"/>
        <v>0</v>
      </c>
      <c r="ER87" s="2223">
        <f t="shared" si="331"/>
        <v>0</v>
      </c>
      <c r="ES87" s="2223">
        <f t="shared" si="331"/>
        <v>0</v>
      </c>
      <c r="ET87" s="2223">
        <f t="shared" si="331"/>
        <v>0</v>
      </c>
      <c r="EU87" s="2223">
        <f t="shared" si="331"/>
        <v>0</v>
      </c>
      <c r="EV87" s="2223">
        <f t="shared" si="331"/>
        <v>0</v>
      </c>
      <c r="EW87" s="2223">
        <f t="shared" si="331"/>
        <v>0</v>
      </c>
      <c r="EX87" s="2223">
        <f t="shared" si="331"/>
        <v>0</v>
      </c>
      <c r="EY87" s="2223">
        <f t="shared" si="331"/>
        <v>0</v>
      </c>
      <c r="EZ87" s="3074">
        <f t="shared" si="331"/>
        <v>0</v>
      </c>
      <c r="FA87" s="2223">
        <f t="shared" si="331"/>
        <v>0</v>
      </c>
      <c r="FB87" s="2223">
        <f t="shared" si="331"/>
        <v>0</v>
      </c>
      <c r="FC87" s="2223">
        <f t="shared" si="331"/>
        <v>0</v>
      </c>
      <c r="FD87" s="2223">
        <f t="shared" si="331"/>
        <v>0</v>
      </c>
      <c r="FE87" s="2223">
        <f t="shared" si="331"/>
        <v>0</v>
      </c>
      <c r="FF87" s="2223">
        <f t="shared" si="331"/>
        <v>0</v>
      </c>
      <c r="FG87" s="2223">
        <f t="shared" si="331"/>
        <v>0</v>
      </c>
      <c r="FH87" s="2223">
        <f t="shared" si="331"/>
        <v>0</v>
      </c>
      <c r="FI87" s="2223">
        <f t="shared" si="331"/>
        <v>0</v>
      </c>
      <c r="FJ87" s="2223">
        <f t="shared" si="331"/>
        <v>0</v>
      </c>
      <c r="FK87" s="2223">
        <f t="shared" si="331"/>
        <v>0</v>
      </c>
      <c r="FL87" s="2223">
        <f t="shared" si="331"/>
        <v>0</v>
      </c>
      <c r="FM87" s="3075">
        <f t="shared" si="331"/>
        <v>0</v>
      </c>
      <c r="FN87" s="2223">
        <f t="shared" si="331"/>
        <v>0</v>
      </c>
      <c r="FO87" s="2223">
        <f t="shared" si="331"/>
        <v>0</v>
      </c>
      <c r="FP87" s="2223">
        <f t="shared" si="331"/>
        <v>0</v>
      </c>
      <c r="FQ87" s="2223">
        <f t="shared" si="331"/>
        <v>0</v>
      </c>
      <c r="FR87" s="2223">
        <f t="shared" si="331"/>
        <v>0</v>
      </c>
      <c r="FS87" s="3074">
        <f t="shared" si="331"/>
        <v>0</v>
      </c>
      <c r="FT87" s="2223">
        <f t="shared" si="331"/>
        <v>0</v>
      </c>
      <c r="FU87" s="2223">
        <f t="shared" si="331"/>
        <v>0</v>
      </c>
      <c r="FV87" s="2223">
        <f t="shared" si="331"/>
        <v>0</v>
      </c>
      <c r="FW87" s="2223">
        <f t="shared" si="331"/>
        <v>0</v>
      </c>
      <c r="FX87" s="2223">
        <f t="shared" si="331"/>
        <v>0</v>
      </c>
      <c r="FY87" s="2223">
        <f t="shared" si="331"/>
        <v>0</v>
      </c>
      <c r="FZ87" s="2223">
        <f t="shared" si="331"/>
        <v>0</v>
      </c>
      <c r="GA87" s="2223">
        <f t="shared" si="331"/>
        <v>0</v>
      </c>
      <c r="GB87" s="2223">
        <f t="shared" si="331"/>
        <v>0</v>
      </c>
      <c r="GC87" s="2223">
        <f t="shared" si="331"/>
        <v>0</v>
      </c>
      <c r="GD87" s="2223">
        <f t="shared" si="331"/>
        <v>0</v>
      </c>
      <c r="GE87" s="2223">
        <f t="shared" si="331"/>
        <v>0</v>
      </c>
      <c r="GF87" s="2223">
        <f t="shared" si="331"/>
        <v>0</v>
      </c>
      <c r="GG87" s="2223">
        <f t="shared" si="331"/>
        <v>0</v>
      </c>
      <c r="GH87" s="2223">
        <f t="shared" si="331"/>
        <v>0</v>
      </c>
      <c r="GI87" s="2223">
        <f t="shared" si="331"/>
        <v>0</v>
      </c>
      <c r="GJ87" s="2223">
        <f t="shared" si="331"/>
        <v>0</v>
      </c>
      <c r="GK87" s="2223">
        <f t="shared" si="331"/>
        <v>0</v>
      </c>
      <c r="GL87" s="3074">
        <f t="shared" si="331"/>
        <v>0</v>
      </c>
      <c r="GM87" s="2223">
        <f t="shared" si="331"/>
        <v>0</v>
      </c>
      <c r="GN87" s="2223">
        <f t="shared" ref="GN87:IY87" si="332">SUM(GN84:GN86)</f>
        <v>0</v>
      </c>
      <c r="GO87" s="2223">
        <f t="shared" si="332"/>
        <v>0</v>
      </c>
      <c r="GP87" s="2223">
        <f t="shared" si="332"/>
        <v>0</v>
      </c>
      <c r="GQ87" s="2223">
        <f t="shared" si="332"/>
        <v>0</v>
      </c>
      <c r="GR87" s="2223">
        <f t="shared" si="332"/>
        <v>0</v>
      </c>
      <c r="GS87" s="2223">
        <f t="shared" si="332"/>
        <v>0</v>
      </c>
      <c r="GT87" s="2223">
        <f t="shared" si="332"/>
        <v>0</v>
      </c>
      <c r="GU87" s="2223">
        <f t="shared" si="332"/>
        <v>0</v>
      </c>
      <c r="GV87" s="2223">
        <f t="shared" si="332"/>
        <v>0</v>
      </c>
      <c r="GW87" s="2223">
        <f t="shared" si="332"/>
        <v>0</v>
      </c>
      <c r="GX87" s="2223">
        <f t="shared" si="332"/>
        <v>0</v>
      </c>
      <c r="GY87" s="2223">
        <f t="shared" si="332"/>
        <v>0</v>
      </c>
      <c r="GZ87" s="2223">
        <f t="shared" si="332"/>
        <v>0</v>
      </c>
      <c r="HA87" s="2223">
        <f t="shared" si="332"/>
        <v>0</v>
      </c>
      <c r="HB87" s="2223">
        <f t="shared" si="332"/>
        <v>0</v>
      </c>
      <c r="HC87" s="2223">
        <f t="shared" si="332"/>
        <v>0</v>
      </c>
      <c r="HD87" s="2223">
        <f t="shared" si="332"/>
        <v>0</v>
      </c>
      <c r="HE87" s="3074">
        <f t="shared" si="332"/>
        <v>0</v>
      </c>
      <c r="HF87" s="2223">
        <f t="shared" si="332"/>
        <v>0</v>
      </c>
      <c r="HG87" s="2223">
        <f t="shared" si="332"/>
        <v>0</v>
      </c>
      <c r="HH87" s="2223">
        <f t="shared" si="332"/>
        <v>0</v>
      </c>
      <c r="HI87" s="2223">
        <f t="shared" si="332"/>
        <v>0</v>
      </c>
      <c r="HJ87" s="2223">
        <f t="shared" si="332"/>
        <v>0</v>
      </c>
      <c r="HK87" s="2223">
        <f t="shared" si="332"/>
        <v>0</v>
      </c>
      <c r="HL87" s="2223">
        <f t="shared" si="332"/>
        <v>0</v>
      </c>
      <c r="HM87" s="2223">
        <f t="shared" si="332"/>
        <v>0</v>
      </c>
      <c r="HN87" s="2223">
        <f t="shared" si="332"/>
        <v>0</v>
      </c>
      <c r="HO87" s="2223">
        <f t="shared" si="332"/>
        <v>0</v>
      </c>
      <c r="HP87" s="2223">
        <f t="shared" si="332"/>
        <v>0</v>
      </c>
      <c r="HQ87" s="2223">
        <f t="shared" si="332"/>
        <v>0</v>
      </c>
      <c r="HR87" s="2223">
        <f t="shared" si="332"/>
        <v>0</v>
      </c>
      <c r="HS87" s="2223">
        <f t="shared" si="332"/>
        <v>0</v>
      </c>
      <c r="HT87" s="2223">
        <f t="shared" si="332"/>
        <v>0</v>
      </c>
      <c r="HU87" s="2223">
        <f t="shared" si="332"/>
        <v>0</v>
      </c>
      <c r="HV87" s="2223">
        <f t="shared" si="332"/>
        <v>0</v>
      </c>
      <c r="HW87" s="2223">
        <f t="shared" si="332"/>
        <v>0</v>
      </c>
      <c r="HX87" s="3074">
        <f t="shared" si="332"/>
        <v>0</v>
      </c>
      <c r="HY87" s="391"/>
      <c r="HZ87" s="2228">
        <f t="shared" ref="HZ87:IS87" si="333">SUM(HZ84:HZ86)</f>
        <v>0</v>
      </c>
      <c r="IA87" s="2224">
        <f t="shared" si="333"/>
        <v>0</v>
      </c>
      <c r="IB87" s="2225">
        <f t="shared" si="333"/>
        <v>0</v>
      </c>
      <c r="IC87" s="2225">
        <f t="shared" si="333"/>
        <v>0</v>
      </c>
      <c r="ID87" s="2225">
        <f t="shared" si="333"/>
        <v>0</v>
      </c>
      <c r="IE87" s="2225">
        <f t="shared" si="333"/>
        <v>0</v>
      </c>
      <c r="IF87" s="2223">
        <f t="shared" si="333"/>
        <v>0</v>
      </c>
      <c r="IG87" s="2223">
        <f t="shared" si="333"/>
        <v>0</v>
      </c>
      <c r="IH87" s="2223">
        <f t="shared" si="333"/>
        <v>0</v>
      </c>
      <c r="II87" s="2225">
        <f t="shared" si="333"/>
        <v>0</v>
      </c>
      <c r="IJ87" s="2225">
        <f t="shared" si="333"/>
        <v>0</v>
      </c>
      <c r="IK87" s="2225">
        <f t="shared" si="333"/>
        <v>0</v>
      </c>
      <c r="IL87" s="2225">
        <f t="shared" si="333"/>
        <v>0</v>
      </c>
      <c r="IM87" s="2225">
        <f t="shared" si="333"/>
        <v>0</v>
      </c>
      <c r="IN87" s="2225">
        <f t="shared" si="333"/>
        <v>0</v>
      </c>
      <c r="IO87" s="2225">
        <f t="shared" si="333"/>
        <v>0</v>
      </c>
      <c r="IP87" s="2225">
        <f t="shared" si="333"/>
        <v>0</v>
      </c>
      <c r="IQ87" s="2225">
        <f t="shared" si="333"/>
        <v>0</v>
      </c>
      <c r="IR87" s="2225">
        <f t="shared" si="333"/>
        <v>0</v>
      </c>
      <c r="IS87" s="2229">
        <f t="shared" si="333"/>
        <v>0</v>
      </c>
      <c r="IT87" s="807"/>
      <c r="IU87" s="2230">
        <f>SUM(IU84:IU86)</f>
        <v>0</v>
      </c>
    </row>
    <row r="88" spans="1:255" ht="30" customHeight="1" x14ac:dyDescent="0.35">
      <c r="A88" s="3076" t="s">
        <v>231</v>
      </c>
      <c r="B88" s="3076"/>
      <c r="C88" s="3077"/>
      <c r="D88" s="3078">
        <f t="shared" ref="D88:BO88" si="334">D34+D50+D87</f>
        <v>2</v>
      </c>
      <c r="E88" s="3078">
        <f t="shared" si="334"/>
        <v>0</v>
      </c>
      <c r="F88" s="3078">
        <f t="shared" si="334"/>
        <v>0</v>
      </c>
      <c r="G88" s="3078">
        <f t="shared" si="334"/>
        <v>0</v>
      </c>
      <c r="H88" s="3078">
        <f t="shared" si="334"/>
        <v>0</v>
      </c>
      <c r="I88" s="3078">
        <f t="shared" si="334"/>
        <v>0</v>
      </c>
      <c r="J88" s="3078">
        <f t="shared" si="334"/>
        <v>0</v>
      </c>
      <c r="K88" s="3078">
        <f t="shared" si="334"/>
        <v>0</v>
      </c>
      <c r="L88" s="3078">
        <f t="shared" si="334"/>
        <v>0</v>
      </c>
      <c r="M88" s="3078">
        <f t="shared" si="334"/>
        <v>0</v>
      </c>
      <c r="N88" s="3078">
        <f t="shared" si="334"/>
        <v>0</v>
      </c>
      <c r="O88" s="3078">
        <f t="shared" si="334"/>
        <v>0</v>
      </c>
      <c r="P88" s="3078">
        <f t="shared" si="334"/>
        <v>0</v>
      </c>
      <c r="Q88" s="3078">
        <f t="shared" si="334"/>
        <v>0</v>
      </c>
      <c r="R88" s="3078">
        <f t="shared" si="334"/>
        <v>0</v>
      </c>
      <c r="S88" s="3078">
        <f t="shared" si="334"/>
        <v>0</v>
      </c>
      <c r="T88" s="3078">
        <f t="shared" si="334"/>
        <v>0</v>
      </c>
      <c r="U88" s="3078">
        <f t="shared" si="334"/>
        <v>0</v>
      </c>
      <c r="V88" s="3078">
        <f t="shared" si="334"/>
        <v>0</v>
      </c>
      <c r="W88" s="3078">
        <f t="shared" si="334"/>
        <v>2</v>
      </c>
      <c r="X88" s="3078">
        <f t="shared" si="334"/>
        <v>0</v>
      </c>
      <c r="Y88" s="3078">
        <f t="shared" si="334"/>
        <v>0</v>
      </c>
      <c r="Z88" s="3078">
        <f t="shared" si="334"/>
        <v>0</v>
      </c>
      <c r="AA88" s="3078">
        <f t="shared" si="334"/>
        <v>0</v>
      </c>
      <c r="AB88" s="3078">
        <f t="shared" si="334"/>
        <v>0</v>
      </c>
      <c r="AC88" s="3078">
        <f t="shared" si="334"/>
        <v>0</v>
      </c>
      <c r="AD88" s="3078">
        <f t="shared" si="334"/>
        <v>0</v>
      </c>
      <c r="AE88" s="3078">
        <f t="shared" si="334"/>
        <v>0</v>
      </c>
      <c r="AF88" s="3078">
        <f t="shared" si="334"/>
        <v>0</v>
      </c>
      <c r="AG88" s="3078">
        <f t="shared" si="334"/>
        <v>0</v>
      </c>
      <c r="AH88" s="3078">
        <f t="shared" si="334"/>
        <v>0</v>
      </c>
      <c r="AI88" s="3078">
        <f t="shared" si="334"/>
        <v>0</v>
      </c>
      <c r="AJ88" s="3078">
        <f t="shared" si="334"/>
        <v>0</v>
      </c>
      <c r="AK88" s="3078">
        <f t="shared" si="334"/>
        <v>0</v>
      </c>
      <c r="AL88" s="3078">
        <f t="shared" si="334"/>
        <v>0</v>
      </c>
      <c r="AM88" s="3078">
        <f t="shared" si="334"/>
        <v>0</v>
      </c>
      <c r="AN88" s="3078">
        <f t="shared" si="334"/>
        <v>0</v>
      </c>
      <c r="AO88" s="3078">
        <f t="shared" si="334"/>
        <v>0</v>
      </c>
      <c r="AP88" s="3078">
        <f t="shared" si="334"/>
        <v>2</v>
      </c>
      <c r="AQ88" s="3078">
        <f t="shared" si="334"/>
        <v>0</v>
      </c>
      <c r="AR88" s="3078">
        <f t="shared" si="334"/>
        <v>0</v>
      </c>
      <c r="AS88" s="3078">
        <f t="shared" si="334"/>
        <v>0</v>
      </c>
      <c r="AT88" s="3078">
        <f t="shared" si="334"/>
        <v>0</v>
      </c>
      <c r="AU88" s="3078">
        <f t="shared" si="334"/>
        <v>0</v>
      </c>
      <c r="AV88" s="3078">
        <f t="shared" si="334"/>
        <v>0</v>
      </c>
      <c r="AW88" s="3078">
        <f t="shared" si="334"/>
        <v>0</v>
      </c>
      <c r="AX88" s="3078">
        <f t="shared" si="334"/>
        <v>0</v>
      </c>
      <c r="AY88" s="3078">
        <f t="shared" si="334"/>
        <v>0</v>
      </c>
      <c r="AZ88" s="3078">
        <f t="shared" si="334"/>
        <v>0</v>
      </c>
      <c r="BA88" s="3078">
        <f t="shared" si="334"/>
        <v>0</v>
      </c>
      <c r="BB88" s="3078">
        <f t="shared" si="334"/>
        <v>0</v>
      </c>
      <c r="BC88" s="3078">
        <f t="shared" si="334"/>
        <v>0</v>
      </c>
      <c r="BD88" s="3078">
        <f t="shared" si="334"/>
        <v>0</v>
      </c>
      <c r="BE88" s="3078">
        <f t="shared" si="334"/>
        <v>0</v>
      </c>
      <c r="BF88" s="3078">
        <f t="shared" si="334"/>
        <v>0</v>
      </c>
      <c r="BG88" s="3078">
        <f t="shared" si="334"/>
        <v>0</v>
      </c>
      <c r="BH88" s="3078">
        <f t="shared" si="334"/>
        <v>0</v>
      </c>
      <c r="BI88" s="3078">
        <f t="shared" si="334"/>
        <v>2</v>
      </c>
      <c r="BJ88" s="3078">
        <f t="shared" si="334"/>
        <v>0</v>
      </c>
      <c r="BK88" s="3078">
        <f t="shared" si="334"/>
        <v>0</v>
      </c>
      <c r="BL88" s="3078">
        <f t="shared" si="334"/>
        <v>0</v>
      </c>
      <c r="BM88" s="3078">
        <f t="shared" si="334"/>
        <v>0</v>
      </c>
      <c r="BN88" s="3078">
        <f t="shared" si="334"/>
        <v>0</v>
      </c>
      <c r="BO88" s="3078">
        <f t="shared" si="334"/>
        <v>1</v>
      </c>
      <c r="BP88" s="3078">
        <f t="shared" ref="BP88:EA88" si="335">BP34+BP50+BP87</f>
        <v>0</v>
      </c>
      <c r="BQ88" s="3078">
        <f t="shared" si="335"/>
        <v>1</v>
      </c>
      <c r="BR88" s="3078">
        <f t="shared" si="335"/>
        <v>0</v>
      </c>
      <c r="BS88" s="3078">
        <f t="shared" si="335"/>
        <v>0</v>
      </c>
      <c r="BT88" s="3078">
        <f t="shared" si="335"/>
        <v>0</v>
      </c>
      <c r="BU88" s="3078">
        <f t="shared" si="335"/>
        <v>0</v>
      </c>
      <c r="BV88" s="3078">
        <f t="shared" si="335"/>
        <v>0</v>
      </c>
      <c r="BW88" s="3078">
        <f t="shared" si="335"/>
        <v>0</v>
      </c>
      <c r="BX88" s="3078">
        <f t="shared" si="335"/>
        <v>0</v>
      </c>
      <c r="BY88" s="3078">
        <f t="shared" si="335"/>
        <v>0</v>
      </c>
      <c r="BZ88" s="3078">
        <f t="shared" si="335"/>
        <v>0</v>
      </c>
      <c r="CA88" s="3078">
        <f t="shared" si="335"/>
        <v>0</v>
      </c>
      <c r="CB88" s="3078">
        <f t="shared" si="335"/>
        <v>3</v>
      </c>
      <c r="CC88" s="3078">
        <f t="shared" si="335"/>
        <v>0</v>
      </c>
      <c r="CD88" s="3078">
        <f t="shared" si="335"/>
        <v>0</v>
      </c>
      <c r="CE88" s="3078">
        <f t="shared" si="335"/>
        <v>0</v>
      </c>
      <c r="CF88" s="3078">
        <f t="shared" si="335"/>
        <v>0</v>
      </c>
      <c r="CG88" s="3078">
        <f t="shared" si="335"/>
        <v>0</v>
      </c>
      <c r="CH88" s="3078">
        <f t="shared" si="335"/>
        <v>0</v>
      </c>
      <c r="CI88" s="3078">
        <f t="shared" si="335"/>
        <v>0</v>
      </c>
      <c r="CJ88" s="3078">
        <f t="shared" si="335"/>
        <v>0</v>
      </c>
      <c r="CK88" s="3078">
        <f t="shared" si="335"/>
        <v>0</v>
      </c>
      <c r="CL88" s="3078">
        <f t="shared" si="335"/>
        <v>0</v>
      </c>
      <c r="CM88" s="3078">
        <f t="shared" si="335"/>
        <v>0</v>
      </c>
      <c r="CN88" s="3078">
        <f t="shared" si="335"/>
        <v>0</v>
      </c>
      <c r="CO88" s="3078">
        <f t="shared" si="335"/>
        <v>0</v>
      </c>
      <c r="CP88" s="3078">
        <f t="shared" si="335"/>
        <v>0</v>
      </c>
      <c r="CQ88" s="3078">
        <f t="shared" si="335"/>
        <v>0</v>
      </c>
      <c r="CR88" s="3078">
        <f t="shared" si="335"/>
        <v>0</v>
      </c>
      <c r="CS88" s="3078">
        <f t="shared" si="335"/>
        <v>0</v>
      </c>
      <c r="CT88" s="3078">
        <f t="shared" si="335"/>
        <v>0</v>
      </c>
      <c r="CU88" s="3078">
        <f t="shared" si="335"/>
        <v>3</v>
      </c>
      <c r="CV88" s="3078">
        <f t="shared" si="335"/>
        <v>0</v>
      </c>
      <c r="CW88" s="3078">
        <f t="shared" si="335"/>
        <v>0</v>
      </c>
      <c r="CX88" s="3078">
        <f t="shared" si="335"/>
        <v>0</v>
      </c>
      <c r="CY88" s="3078">
        <f t="shared" si="335"/>
        <v>0</v>
      </c>
      <c r="CZ88" s="3078">
        <f t="shared" si="335"/>
        <v>0</v>
      </c>
      <c r="DA88" s="3078">
        <f t="shared" si="335"/>
        <v>0</v>
      </c>
      <c r="DB88" s="3078">
        <f t="shared" si="335"/>
        <v>0</v>
      </c>
      <c r="DC88" s="3078">
        <f t="shared" si="335"/>
        <v>0</v>
      </c>
      <c r="DD88" s="3078">
        <f t="shared" si="335"/>
        <v>0</v>
      </c>
      <c r="DE88" s="3078">
        <f t="shared" si="335"/>
        <v>0</v>
      </c>
      <c r="DF88" s="3078">
        <f t="shared" si="335"/>
        <v>0</v>
      </c>
      <c r="DG88" s="3078">
        <f t="shared" si="335"/>
        <v>0</v>
      </c>
      <c r="DH88" s="3078">
        <f t="shared" si="335"/>
        <v>0</v>
      </c>
      <c r="DI88" s="3078">
        <f t="shared" si="335"/>
        <v>0</v>
      </c>
      <c r="DJ88" s="3078">
        <f t="shared" si="335"/>
        <v>0</v>
      </c>
      <c r="DK88" s="3078">
        <f t="shared" si="335"/>
        <v>0</v>
      </c>
      <c r="DL88" s="3078">
        <f t="shared" si="335"/>
        <v>0</v>
      </c>
      <c r="DM88" s="3078">
        <f t="shared" si="335"/>
        <v>0</v>
      </c>
      <c r="DN88" s="3078">
        <f t="shared" si="335"/>
        <v>3</v>
      </c>
      <c r="DO88" s="3078">
        <f t="shared" si="335"/>
        <v>0</v>
      </c>
      <c r="DP88" s="3078">
        <f t="shared" si="335"/>
        <v>0</v>
      </c>
      <c r="DQ88" s="3078">
        <f t="shared" si="335"/>
        <v>0</v>
      </c>
      <c r="DR88" s="3078">
        <f t="shared" si="335"/>
        <v>0</v>
      </c>
      <c r="DS88" s="3078">
        <f t="shared" si="335"/>
        <v>0</v>
      </c>
      <c r="DT88" s="3078">
        <f t="shared" si="335"/>
        <v>0</v>
      </c>
      <c r="DU88" s="3078">
        <f t="shared" si="335"/>
        <v>0</v>
      </c>
      <c r="DV88" s="3078">
        <f t="shared" si="335"/>
        <v>0</v>
      </c>
      <c r="DW88" s="3078">
        <f t="shared" si="335"/>
        <v>0</v>
      </c>
      <c r="DX88" s="3078">
        <f t="shared" si="335"/>
        <v>0</v>
      </c>
      <c r="DY88" s="3078">
        <f t="shared" si="335"/>
        <v>0</v>
      </c>
      <c r="DZ88" s="3078">
        <f t="shared" si="335"/>
        <v>0</v>
      </c>
      <c r="EA88" s="3078">
        <f t="shared" si="335"/>
        <v>0</v>
      </c>
      <c r="EB88" s="3078">
        <f t="shared" ref="EB88:GM88" si="336">EB34+EB50+EB87</f>
        <v>0</v>
      </c>
      <c r="EC88" s="3078">
        <f t="shared" si="336"/>
        <v>0</v>
      </c>
      <c r="ED88" s="3078">
        <f t="shared" si="336"/>
        <v>0</v>
      </c>
      <c r="EE88" s="3078">
        <f t="shared" si="336"/>
        <v>0</v>
      </c>
      <c r="EF88" s="3078">
        <f t="shared" si="336"/>
        <v>0</v>
      </c>
      <c r="EG88" s="3078">
        <f t="shared" si="336"/>
        <v>3</v>
      </c>
      <c r="EH88" s="3078">
        <f t="shared" si="336"/>
        <v>0</v>
      </c>
      <c r="EI88" s="3078">
        <f t="shared" si="336"/>
        <v>0</v>
      </c>
      <c r="EJ88" s="3078">
        <f t="shared" si="336"/>
        <v>0</v>
      </c>
      <c r="EK88" s="3078">
        <f t="shared" si="336"/>
        <v>0</v>
      </c>
      <c r="EL88" s="3078">
        <f t="shared" si="336"/>
        <v>0</v>
      </c>
      <c r="EM88" s="3078">
        <f t="shared" si="336"/>
        <v>0</v>
      </c>
      <c r="EN88" s="3078">
        <f t="shared" si="336"/>
        <v>0</v>
      </c>
      <c r="EO88" s="3078">
        <f t="shared" si="336"/>
        <v>0</v>
      </c>
      <c r="EP88" s="3078">
        <f t="shared" si="336"/>
        <v>0</v>
      </c>
      <c r="EQ88" s="3078">
        <f t="shared" si="336"/>
        <v>0</v>
      </c>
      <c r="ER88" s="3078">
        <f t="shared" si="336"/>
        <v>0</v>
      </c>
      <c r="ES88" s="3078">
        <f t="shared" si="336"/>
        <v>0</v>
      </c>
      <c r="ET88" s="3078">
        <f t="shared" si="336"/>
        <v>0</v>
      </c>
      <c r="EU88" s="3078">
        <f t="shared" si="336"/>
        <v>0</v>
      </c>
      <c r="EV88" s="3078">
        <f t="shared" si="336"/>
        <v>0</v>
      </c>
      <c r="EW88" s="3078">
        <f t="shared" si="336"/>
        <v>0</v>
      </c>
      <c r="EX88" s="3078">
        <f t="shared" si="336"/>
        <v>0</v>
      </c>
      <c r="EY88" s="3078">
        <f t="shared" si="336"/>
        <v>0</v>
      </c>
      <c r="EZ88" s="3078">
        <f t="shared" si="336"/>
        <v>3</v>
      </c>
      <c r="FA88" s="3078">
        <f t="shared" si="336"/>
        <v>0</v>
      </c>
      <c r="FB88" s="3078">
        <f t="shared" si="336"/>
        <v>0</v>
      </c>
      <c r="FC88" s="3078">
        <f t="shared" si="336"/>
        <v>0</v>
      </c>
      <c r="FD88" s="3078">
        <f t="shared" si="336"/>
        <v>0</v>
      </c>
      <c r="FE88" s="3078">
        <f t="shared" si="336"/>
        <v>0</v>
      </c>
      <c r="FF88" s="3078">
        <f t="shared" si="336"/>
        <v>2</v>
      </c>
      <c r="FG88" s="3078">
        <f t="shared" si="336"/>
        <v>0</v>
      </c>
      <c r="FH88" s="3078">
        <f t="shared" si="336"/>
        <v>2</v>
      </c>
      <c r="FI88" s="3078">
        <f t="shared" si="336"/>
        <v>0</v>
      </c>
      <c r="FJ88" s="3078">
        <f t="shared" si="336"/>
        <v>0</v>
      </c>
      <c r="FK88" s="3078">
        <f t="shared" si="336"/>
        <v>0</v>
      </c>
      <c r="FL88" s="3078">
        <f t="shared" si="336"/>
        <v>0</v>
      </c>
      <c r="FM88" s="3079">
        <f t="shared" si="336"/>
        <v>0</v>
      </c>
      <c r="FN88" s="3078">
        <f t="shared" si="336"/>
        <v>0</v>
      </c>
      <c r="FO88" s="3078">
        <f t="shared" si="336"/>
        <v>0</v>
      </c>
      <c r="FP88" s="3078">
        <f t="shared" si="336"/>
        <v>0</v>
      </c>
      <c r="FQ88" s="3078">
        <f t="shared" si="336"/>
        <v>0</v>
      </c>
      <c r="FR88" s="3078">
        <f t="shared" si="336"/>
        <v>0</v>
      </c>
      <c r="FS88" s="3078">
        <f t="shared" si="336"/>
        <v>5</v>
      </c>
      <c r="FT88" s="3078">
        <f t="shared" si="336"/>
        <v>0</v>
      </c>
      <c r="FU88" s="3078">
        <f t="shared" si="336"/>
        <v>0</v>
      </c>
      <c r="FV88" s="3078">
        <f t="shared" si="336"/>
        <v>0</v>
      </c>
      <c r="FW88" s="3078">
        <f t="shared" si="336"/>
        <v>0</v>
      </c>
      <c r="FX88" s="3078">
        <f t="shared" si="336"/>
        <v>0</v>
      </c>
      <c r="FY88" s="3078">
        <f t="shared" si="336"/>
        <v>1</v>
      </c>
      <c r="FZ88" s="3078">
        <f t="shared" si="336"/>
        <v>0</v>
      </c>
      <c r="GA88" s="3078">
        <f t="shared" si="336"/>
        <v>1</v>
      </c>
      <c r="GB88" s="3078">
        <f t="shared" si="336"/>
        <v>1</v>
      </c>
      <c r="GC88" s="3078">
        <f t="shared" si="336"/>
        <v>0</v>
      </c>
      <c r="GD88" s="3078">
        <f t="shared" si="336"/>
        <v>0</v>
      </c>
      <c r="GE88" s="3078">
        <f t="shared" si="336"/>
        <v>0</v>
      </c>
      <c r="GF88" s="3078">
        <f t="shared" si="336"/>
        <v>1</v>
      </c>
      <c r="GG88" s="3078">
        <f t="shared" si="336"/>
        <v>1</v>
      </c>
      <c r="GH88" s="3078">
        <f t="shared" si="336"/>
        <v>0</v>
      </c>
      <c r="GI88" s="3078">
        <f t="shared" si="336"/>
        <v>0</v>
      </c>
      <c r="GJ88" s="3078">
        <f t="shared" si="336"/>
        <v>0</v>
      </c>
      <c r="GK88" s="3078">
        <f t="shared" si="336"/>
        <v>1</v>
      </c>
      <c r="GL88" s="3078">
        <f t="shared" si="336"/>
        <v>6</v>
      </c>
      <c r="GM88" s="3078">
        <f t="shared" si="336"/>
        <v>0</v>
      </c>
      <c r="GN88" s="3078">
        <f t="shared" ref="GN88:IY88" si="337">GN34+GN50+GN87</f>
        <v>0</v>
      </c>
      <c r="GO88" s="3078">
        <f t="shared" si="337"/>
        <v>0</v>
      </c>
      <c r="GP88" s="3078">
        <f t="shared" si="337"/>
        <v>0</v>
      </c>
      <c r="GQ88" s="3078">
        <f t="shared" si="337"/>
        <v>0</v>
      </c>
      <c r="GR88" s="3078">
        <f t="shared" si="337"/>
        <v>0</v>
      </c>
      <c r="GS88" s="3078">
        <f t="shared" si="337"/>
        <v>0</v>
      </c>
      <c r="GT88" s="3078">
        <f t="shared" si="337"/>
        <v>0</v>
      </c>
      <c r="GU88" s="3078">
        <f t="shared" si="337"/>
        <v>0</v>
      </c>
      <c r="GV88" s="3078">
        <f t="shared" si="337"/>
        <v>0</v>
      </c>
      <c r="GW88" s="3078">
        <f t="shared" si="337"/>
        <v>0</v>
      </c>
      <c r="GX88" s="3078">
        <f t="shared" si="337"/>
        <v>0</v>
      </c>
      <c r="GY88" s="3078">
        <f t="shared" si="337"/>
        <v>0</v>
      </c>
      <c r="GZ88" s="3078">
        <f t="shared" si="337"/>
        <v>0</v>
      </c>
      <c r="HA88" s="3078">
        <f t="shared" si="337"/>
        <v>0</v>
      </c>
      <c r="HB88" s="3078">
        <f t="shared" si="337"/>
        <v>0</v>
      </c>
      <c r="HC88" s="3078">
        <f t="shared" si="337"/>
        <v>0</v>
      </c>
      <c r="HD88" s="3078">
        <f t="shared" si="337"/>
        <v>0</v>
      </c>
      <c r="HE88" s="3078">
        <f t="shared" si="337"/>
        <v>6</v>
      </c>
      <c r="HF88" s="3078">
        <f t="shared" si="337"/>
        <v>0</v>
      </c>
      <c r="HG88" s="3078">
        <f t="shared" si="337"/>
        <v>1</v>
      </c>
      <c r="HH88" s="3078">
        <f t="shared" si="337"/>
        <v>2</v>
      </c>
      <c r="HI88" s="3078">
        <f t="shared" si="337"/>
        <v>0</v>
      </c>
      <c r="HJ88" s="3078">
        <f t="shared" si="337"/>
        <v>3</v>
      </c>
      <c r="HK88" s="3078">
        <f t="shared" si="337"/>
        <v>1</v>
      </c>
      <c r="HL88" s="3078">
        <f t="shared" si="337"/>
        <v>0</v>
      </c>
      <c r="HM88" s="3078">
        <f t="shared" si="337"/>
        <v>1</v>
      </c>
      <c r="HN88" s="3078">
        <f t="shared" si="337"/>
        <v>0</v>
      </c>
      <c r="HO88" s="3078">
        <f t="shared" si="337"/>
        <v>0</v>
      </c>
      <c r="HP88" s="3078">
        <f t="shared" si="337"/>
        <v>0</v>
      </c>
      <c r="HQ88" s="3078">
        <f t="shared" si="337"/>
        <v>0</v>
      </c>
      <c r="HR88" s="3078">
        <f t="shared" si="337"/>
        <v>0</v>
      </c>
      <c r="HS88" s="3078">
        <f t="shared" si="337"/>
        <v>0</v>
      </c>
      <c r="HT88" s="3078">
        <f t="shared" si="337"/>
        <v>0</v>
      </c>
      <c r="HU88" s="3078">
        <f t="shared" si="337"/>
        <v>0</v>
      </c>
      <c r="HV88" s="3078">
        <f t="shared" si="337"/>
        <v>0</v>
      </c>
      <c r="HW88" s="3078">
        <f t="shared" si="337"/>
        <v>0</v>
      </c>
      <c r="HX88" s="3078">
        <f t="shared" si="337"/>
        <v>4</v>
      </c>
      <c r="HY88" s="391"/>
      <c r="HZ88" s="3080">
        <f t="shared" ref="HZ88:IS88" si="338">HZ34+HZ50+HZ87</f>
        <v>2</v>
      </c>
      <c r="IA88" s="3078">
        <f t="shared" si="338"/>
        <v>0</v>
      </c>
      <c r="IB88" s="3078">
        <f t="shared" si="338"/>
        <v>1</v>
      </c>
      <c r="IC88" s="3078">
        <f t="shared" si="338"/>
        <v>2</v>
      </c>
      <c r="ID88" s="3078">
        <f t="shared" si="338"/>
        <v>0</v>
      </c>
      <c r="IE88" s="3078">
        <f t="shared" si="338"/>
        <v>3</v>
      </c>
      <c r="IF88" s="3078">
        <f t="shared" si="338"/>
        <v>5</v>
      </c>
      <c r="IG88" s="3078">
        <f t="shared" si="338"/>
        <v>0</v>
      </c>
      <c r="IH88" s="3078">
        <f t="shared" si="338"/>
        <v>5</v>
      </c>
      <c r="II88" s="3078">
        <f t="shared" si="338"/>
        <v>1</v>
      </c>
      <c r="IJ88" s="3078">
        <f t="shared" si="338"/>
        <v>0</v>
      </c>
      <c r="IK88" s="3078">
        <f t="shared" si="338"/>
        <v>0</v>
      </c>
      <c r="IL88" s="3078">
        <f t="shared" si="338"/>
        <v>0</v>
      </c>
      <c r="IM88" s="3078">
        <f t="shared" si="338"/>
        <v>1</v>
      </c>
      <c r="IN88" s="3078">
        <f t="shared" si="338"/>
        <v>1</v>
      </c>
      <c r="IO88" s="3078">
        <f t="shared" si="338"/>
        <v>0</v>
      </c>
      <c r="IP88" s="3078">
        <f t="shared" si="338"/>
        <v>0</v>
      </c>
      <c r="IQ88" s="3078">
        <f t="shared" si="338"/>
        <v>0</v>
      </c>
      <c r="IR88" s="3078">
        <f t="shared" si="338"/>
        <v>1</v>
      </c>
      <c r="IS88" s="3081">
        <f t="shared" si="338"/>
        <v>4</v>
      </c>
      <c r="IT88" s="316"/>
      <c r="IU88" s="3082">
        <f>IU34+IU50+IU87</f>
        <v>4</v>
      </c>
    </row>
    <row r="89" spans="1:255" ht="30" customHeight="1" x14ac:dyDescent="0.35">
      <c r="A89" s="304"/>
      <c r="B89" s="304"/>
      <c r="C89" s="3083"/>
      <c r="D89" s="330"/>
      <c r="E89" s="330"/>
      <c r="F89" s="330"/>
      <c r="G89" s="330"/>
      <c r="H89" s="330"/>
      <c r="I89" s="330"/>
      <c r="J89" s="330"/>
      <c r="K89" s="330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084"/>
      <c r="W89" s="301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084"/>
      <c r="AP89" s="301"/>
      <c r="AQ89" s="330"/>
      <c r="AR89" s="330"/>
      <c r="AS89" s="330"/>
      <c r="AT89" s="330"/>
      <c r="AU89" s="330"/>
      <c r="AV89" s="330"/>
      <c r="AW89" s="330"/>
      <c r="AX89" s="330"/>
      <c r="AY89" s="330"/>
      <c r="AZ89" s="330"/>
      <c r="BA89" s="330"/>
      <c r="BB89" s="330"/>
      <c r="BC89" s="330"/>
      <c r="BD89" s="330"/>
      <c r="BE89" s="330"/>
      <c r="BF89" s="330"/>
      <c r="BG89" s="330"/>
      <c r="BH89" s="3084"/>
      <c r="BI89" s="301"/>
      <c r="BJ89" s="330"/>
      <c r="BK89" s="330"/>
      <c r="BL89" s="330"/>
      <c r="BM89" s="330"/>
      <c r="BN89" s="330"/>
      <c r="BO89" s="330"/>
      <c r="BP89" s="330"/>
      <c r="BQ89" s="330"/>
      <c r="BR89" s="330"/>
      <c r="BS89" s="330"/>
      <c r="BT89" s="330"/>
      <c r="BU89" s="330"/>
      <c r="BV89" s="330"/>
      <c r="BW89" s="330"/>
      <c r="BX89" s="330"/>
      <c r="BY89" s="330"/>
      <c r="BZ89" s="330"/>
      <c r="CA89" s="3084"/>
      <c r="CB89" s="301"/>
      <c r="CC89" s="330"/>
      <c r="CD89" s="330"/>
      <c r="CE89" s="330"/>
      <c r="CF89" s="330"/>
      <c r="CG89" s="330"/>
      <c r="CH89" s="330"/>
      <c r="CI89" s="330"/>
      <c r="CJ89" s="330"/>
      <c r="CK89" s="330"/>
      <c r="CL89" s="330"/>
      <c r="CM89" s="330"/>
      <c r="CN89" s="330"/>
      <c r="CO89" s="330"/>
      <c r="CP89" s="330"/>
      <c r="CQ89" s="330"/>
      <c r="CR89" s="330"/>
      <c r="CS89" s="330"/>
      <c r="CT89" s="3084"/>
      <c r="CU89" s="301"/>
      <c r="CV89" s="330"/>
      <c r="CW89" s="330"/>
      <c r="CX89" s="330"/>
      <c r="CY89" s="330"/>
      <c r="CZ89" s="330"/>
      <c r="DA89" s="330"/>
      <c r="DB89" s="330"/>
      <c r="DC89" s="330"/>
      <c r="DD89" s="330"/>
      <c r="DE89" s="330"/>
      <c r="DF89" s="330"/>
      <c r="DG89" s="330"/>
      <c r="DH89" s="330"/>
      <c r="DI89" s="330"/>
      <c r="DJ89" s="330"/>
      <c r="DK89" s="330"/>
      <c r="DL89" s="330"/>
      <c r="DM89" s="3084"/>
      <c r="DN89" s="301"/>
      <c r="DO89" s="330"/>
      <c r="DP89" s="330"/>
      <c r="DQ89" s="330"/>
      <c r="DR89" s="330"/>
      <c r="DS89" s="330"/>
      <c r="DT89" s="330"/>
      <c r="DU89" s="330"/>
      <c r="DV89" s="330"/>
      <c r="DW89" s="330"/>
      <c r="DX89" s="330"/>
      <c r="DY89" s="330"/>
      <c r="DZ89" s="330"/>
      <c r="EA89" s="330"/>
      <c r="EB89" s="330"/>
      <c r="EC89" s="330"/>
      <c r="ED89" s="330"/>
      <c r="EE89" s="330"/>
      <c r="EF89" s="3084"/>
      <c r="EG89" s="301"/>
      <c r="EH89" s="330"/>
      <c r="EI89" s="330"/>
      <c r="EJ89" s="330"/>
      <c r="EK89" s="330"/>
      <c r="EL89" s="330"/>
      <c r="EM89" s="330"/>
      <c r="EN89" s="330"/>
      <c r="EO89" s="330"/>
      <c r="EP89" s="330"/>
      <c r="EQ89" s="330"/>
      <c r="ER89" s="330"/>
      <c r="ES89" s="330"/>
      <c r="ET89" s="330"/>
      <c r="EU89" s="330"/>
      <c r="EV89" s="330"/>
      <c r="EW89" s="330"/>
      <c r="EX89" s="330"/>
      <c r="EY89" s="3084"/>
      <c r="EZ89" s="301"/>
      <c r="FA89" s="330"/>
      <c r="FB89" s="330"/>
      <c r="FC89" s="330"/>
      <c r="FD89" s="330"/>
      <c r="FE89" s="330"/>
      <c r="FF89" s="330"/>
      <c r="FG89" s="330"/>
      <c r="FH89" s="330"/>
      <c r="FI89" s="330"/>
      <c r="FJ89" s="330"/>
      <c r="FK89" s="330"/>
      <c r="FL89" s="330"/>
      <c r="FM89" s="330"/>
      <c r="FN89" s="330"/>
      <c r="FO89" s="330"/>
      <c r="FP89" s="330"/>
      <c r="FQ89" s="330"/>
      <c r="FR89" s="3084"/>
      <c r="FS89" s="301"/>
      <c r="FT89" s="330"/>
      <c r="FU89" s="330"/>
      <c r="FV89" s="330"/>
      <c r="FW89" s="330"/>
      <c r="FX89" s="330"/>
      <c r="FY89" s="330"/>
      <c r="FZ89" s="330"/>
      <c r="GA89" s="330"/>
      <c r="GB89" s="330"/>
      <c r="GC89" s="330"/>
      <c r="GD89" s="330"/>
      <c r="GE89" s="330"/>
      <c r="GF89" s="330"/>
      <c r="GG89" s="330"/>
      <c r="GH89" s="330"/>
      <c r="GI89" s="330"/>
      <c r="GJ89" s="330"/>
      <c r="GK89" s="3084"/>
      <c r="GL89" s="301"/>
      <c r="GM89" s="330"/>
      <c r="GN89" s="330"/>
      <c r="GO89" s="330"/>
      <c r="GP89" s="330"/>
      <c r="GQ89" s="330"/>
      <c r="GR89" s="330"/>
      <c r="GS89" s="330"/>
      <c r="GT89" s="330"/>
      <c r="GU89" s="330"/>
      <c r="GV89" s="330"/>
      <c r="GW89" s="330"/>
      <c r="GX89" s="330"/>
      <c r="GY89" s="330"/>
      <c r="GZ89" s="330"/>
      <c r="HA89" s="330"/>
      <c r="HB89" s="330"/>
      <c r="HC89" s="330"/>
      <c r="HD89" s="3084"/>
      <c r="HE89" s="301"/>
      <c r="HF89" s="330"/>
      <c r="HG89" s="330"/>
      <c r="HH89" s="330"/>
      <c r="HI89" s="330"/>
      <c r="HJ89" s="330"/>
      <c r="HK89" s="330"/>
      <c r="HL89" s="330"/>
      <c r="HM89" s="330"/>
      <c r="HN89" s="330"/>
      <c r="HO89" s="330"/>
      <c r="HP89" s="330"/>
      <c r="HQ89" s="330"/>
      <c r="HR89" s="330"/>
      <c r="HS89" s="330"/>
      <c r="HT89" s="330"/>
      <c r="HU89" s="330"/>
      <c r="HV89" s="330"/>
      <c r="HW89" s="3084"/>
      <c r="HX89" s="301"/>
      <c r="HY89" s="320"/>
      <c r="HZ89" s="3085"/>
      <c r="IA89" s="330"/>
      <c r="IB89" s="330"/>
      <c r="IC89" s="330"/>
      <c r="ID89" s="330"/>
      <c r="IE89" s="330"/>
      <c r="IF89" s="330"/>
      <c r="IG89" s="330"/>
      <c r="IH89" s="330"/>
      <c r="II89" s="330"/>
      <c r="IJ89" s="330"/>
      <c r="IK89" s="330"/>
      <c r="IL89" s="330"/>
      <c r="IM89" s="330"/>
      <c r="IN89" s="330"/>
      <c r="IO89" s="330"/>
      <c r="IP89" s="330"/>
      <c r="IQ89" s="330"/>
      <c r="IR89" s="330"/>
      <c r="IS89" s="301"/>
      <c r="IT89" s="330"/>
      <c r="IU89" s="330"/>
    </row>
    <row r="90" spans="1:255" ht="39.75" customHeight="1" x14ac:dyDescent="0.35">
      <c r="A90" s="4548" t="s">
        <v>232</v>
      </c>
      <c r="B90" s="4549"/>
      <c r="C90" s="4549"/>
      <c r="D90" s="4549"/>
      <c r="E90" s="4549"/>
      <c r="F90" s="4549"/>
      <c r="G90" s="4549"/>
      <c r="H90" s="4549"/>
      <c r="I90" s="4549"/>
      <c r="J90" s="4549"/>
      <c r="K90" s="4549"/>
      <c r="L90" s="4549"/>
      <c r="M90" s="4549"/>
      <c r="N90" s="4549"/>
      <c r="O90" s="4549"/>
      <c r="P90" s="4549"/>
      <c r="Q90" s="4549"/>
      <c r="R90" s="4549"/>
      <c r="S90" s="4549"/>
      <c r="T90" s="4549"/>
      <c r="U90" s="4549"/>
      <c r="V90" s="4549"/>
      <c r="W90" s="4549"/>
      <c r="X90" s="4549"/>
      <c r="Y90" s="4549"/>
      <c r="Z90" s="4549"/>
      <c r="AA90" s="4549"/>
      <c r="AB90" s="4549"/>
      <c r="AC90" s="4549"/>
      <c r="AD90" s="4549"/>
      <c r="AE90" s="4549"/>
      <c r="AF90" s="4549"/>
      <c r="AG90" s="4549"/>
      <c r="AH90" s="4549"/>
      <c r="AI90" s="4549"/>
      <c r="AJ90" s="4549"/>
      <c r="AK90" s="4549"/>
      <c r="AL90" s="4549"/>
      <c r="AM90" s="4549"/>
      <c r="AN90" s="4549"/>
      <c r="AO90" s="4549"/>
      <c r="AP90" s="4549"/>
      <c r="AQ90" s="4549"/>
      <c r="AR90" s="4549"/>
      <c r="AS90" s="4549"/>
      <c r="AT90" s="4549"/>
      <c r="AU90" s="4549"/>
      <c r="AV90" s="4549"/>
      <c r="AW90" s="4549"/>
      <c r="AX90" s="4549"/>
      <c r="AY90" s="4549"/>
      <c r="AZ90" s="4549"/>
      <c r="BA90" s="4549"/>
      <c r="BB90" s="4549"/>
      <c r="BC90" s="4549"/>
      <c r="BD90" s="4549"/>
      <c r="BE90" s="4549"/>
      <c r="BF90" s="4549"/>
      <c r="BG90" s="4549"/>
      <c r="BH90" s="4549"/>
      <c r="BI90" s="4549"/>
      <c r="BJ90" s="4549"/>
      <c r="BK90" s="4549"/>
      <c r="BL90" s="4549"/>
      <c r="BM90" s="4549"/>
      <c r="BN90" s="4549"/>
      <c r="BO90" s="4549"/>
      <c r="BP90" s="4549"/>
      <c r="BQ90" s="4549"/>
      <c r="BR90" s="4549"/>
      <c r="BS90" s="4549"/>
      <c r="BT90" s="4549"/>
      <c r="BU90" s="4549"/>
      <c r="BV90" s="4549"/>
      <c r="BW90" s="4549"/>
      <c r="BX90" s="4549"/>
      <c r="BY90" s="4549"/>
      <c r="BZ90" s="4549"/>
      <c r="CA90" s="4549"/>
      <c r="CB90" s="4549"/>
      <c r="CC90" s="4549"/>
      <c r="CD90" s="4549"/>
      <c r="CE90" s="4549"/>
      <c r="CF90" s="4549"/>
      <c r="CG90" s="4549"/>
      <c r="CH90" s="4549"/>
      <c r="CI90" s="4549"/>
      <c r="CJ90" s="4549"/>
      <c r="CK90" s="4549"/>
      <c r="CL90" s="4549"/>
      <c r="CM90" s="4549"/>
      <c r="CN90" s="4549"/>
      <c r="CO90" s="4549"/>
      <c r="CP90" s="4549"/>
      <c r="CQ90" s="4549"/>
      <c r="CR90" s="4549"/>
      <c r="CS90" s="4549"/>
      <c r="CT90" s="4549"/>
      <c r="CU90" s="4549"/>
      <c r="CV90" s="4549"/>
      <c r="CW90" s="4549"/>
      <c r="CX90" s="4549"/>
      <c r="CY90" s="4549"/>
      <c r="CZ90" s="4549"/>
      <c r="DA90" s="4549"/>
      <c r="DB90" s="4549"/>
      <c r="DC90" s="4549"/>
      <c r="DD90" s="4549"/>
      <c r="DE90" s="4549"/>
      <c r="DF90" s="4549"/>
      <c r="DG90" s="4549"/>
      <c r="DH90" s="4549"/>
      <c r="DI90" s="4549"/>
      <c r="DJ90" s="4549"/>
      <c r="DK90" s="4549"/>
      <c r="DL90" s="4549"/>
      <c r="DM90" s="4549"/>
      <c r="DN90" s="4549"/>
      <c r="DO90" s="4549"/>
      <c r="DP90" s="4549"/>
      <c r="DQ90" s="4549"/>
      <c r="DR90" s="4549"/>
      <c r="DS90" s="4549"/>
      <c r="DT90" s="4549"/>
      <c r="DU90" s="4549"/>
      <c r="DV90" s="4549"/>
      <c r="DW90" s="4549"/>
      <c r="DX90" s="4549"/>
      <c r="DY90" s="4549"/>
      <c r="DZ90" s="4549"/>
      <c r="EA90" s="4549"/>
      <c r="EB90" s="4549"/>
      <c r="EC90" s="4549"/>
      <c r="ED90" s="4549"/>
      <c r="EE90" s="4549"/>
      <c r="EF90" s="4549"/>
      <c r="EG90" s="4549"/>
      <c r="EH90" s="4549"/>
      <c r="EI90" s="4549"/>
      <c r="EJ90" s="4549"/>
      <c r="EK90" s="4549"/>
      <c r="EL90" s="4549"/>
      <c r="EM90" s="4549"/>
      <c r="EN90" s="4549"/>
      <c r="EO90" s="4549"/>
      <c r="EP90" s="4549"/>
      <c r="EQ90" s="4549"/>
      <c r="ER90" s="4549"/>
      <c r="ES90" s="4549"/>
      <c r="ET90" s="4549"/>
      <c r="EU90" s="4549"/>
      <c r="EV90" s="4549"/>
      <c r="EW90" s="4549"/>
      <c r="EX90" s="4549"/>
      <c r="EY90" s="4549"/>
      <c r="EZ90" s="4549"/>
      <c r="FA90" s="4549"/>
      <c r="FB90" s="4549"/>
      <c r="FC90" s="4549"/>
      <c r="FD90" s="4549"/>
      <c r="FE90" s="4549"/>
      <c r="FF90" s="4549"/>
      <c r="FG90" s="4549"/>
      <c r="FH90" s="4549"/>
      <c r="FI90" s="4549"/>
      <c r="FJ90" s="4549"/>
      <c r="FK90" s="4549"/>
      <c r="FL90" s="4549"/>
      <c r="FM90" s="4549"/>
      <c r="FN90" s="4549"/>
      <c r="FO90" s="4549"/>
      <c r="FP90" s="4549"/>
      <c r="FQ90" s="4549"/>
      <c r="FR90" s="4549"/>
      <c r="FS90" s="4549"/>
      <c r="FT90" s="4549"/>
      <c r="FU90" s="4549"/>
      <c r="FV90" s="4549"/>
      <c r="FW90" s="4549"/>
      <c r="FX90" s="4549"/>
      <c r="FY90" s="4549"/>
      <c r="FZ90" s="4549"/>
      <c r="GA90" s="4549"/>
      <c r="GB90" s="4549"/>
      <c r="GC90" s="4549"/>
      <c r="GD90" s="4549"/>
      <c r="GE90" s="4549"/>
      <c r="GF90" s="4549"/>
      <c r="GG90" s="4549"/>
      <c r="GH90" s="4549"/>
      <c r="GI90" s="4549"/>
      <c r="GJ90" s="4549"/>
      <c r="GK90" s="4549"/>
      <c r="GL90" s="4549"/>
      <c r="GM90" s="4549"/>
      <c r="GN90" s="4549"/>
      <c r="GO90" s="4549"/>
      <c r="GP90" s="4549"/>
      <c r="GQ90" s="4549"/>
      <c r="GR90" s="4549"/>
      <c r="GS90" s="4549"/>
      <c r="GT90" s="4549"/>
      <c r="GU90" s="4549"/>
      <c r="GV90" s="4549"/>
      <c r="GW90" s="4549"/>
      <c r="GX90" s="4549"/>
      <c r="GY90" s="4549"/>
      <c r="GZ90" s="4549"/>
      <c r="HA90" s="4549"/>
      <c r="HB90" s="4549"/>
      <c r="HC90" s="4549"/>
      <c r="HD90" s="4549"/>
      <c r="HE90" s="4549"/>
      <c r="HF90" s="4549"/>
      <c r="HG90" s="4549"/>
      <c r="HH90" s="4549"/>
      <c r="HI90" s="4549"/>
      <c r="HJ90" s="4549"/>
      <c r="HK90" s="4549"/>
      <c r="HL90" s="4549"/>
      <c r="HM90" s="4549"/>
      <c r="HN90" s="4549"/>
      <c r="HO90" s="4549"/>
      <c r="HP90" s="4549"/>
      <c r="HQ90" s="4549"/>
      <c r="HR90" s="4549"/>
      <c r="HS90" s="4549"/>
      <c r="HT90" s="4549"/>
      <c r="HU90" s="4549"/>
      <c r="HV90" s="4549"/>
      <c r="HW90" s="4549"/>
      <c r="HX90" s="4549"/>
      <c r="HY90" s="320"/>
      <c r="HZ90" s="4525" t="s">
        <v>232</v>
      </c>
      <c r="IA90" s="4526"/>
      <c r="IB90" s="4526"/>
      <c r="IC90" s="4526"/>
      <c r="ID90" s="4526"/>
      <c r="IE90" s="4526"/>
      <c r="IF90" s="4526"/>
      <c r="IG90" s="4526"/>
      <c r="IH90" s="4526"/>
      <c r="II90" s="4526"/>
      <c r="IJ90" s="4526"/>
      <c r="IK90" s="4526"/>
      <c r="IL90" s="4526"/>
      <c r="IM90" s="4526"/>
      <c r="IN90" s="4526"/>
      <c r="IO90" s="4526"/>
      <c r="IP90" s="4526"/>
      <c r="IQ90" s="4526"/>
      <c r="IR90" s="4526"/>
      <c r="IS90" s="4527"/>
      <c r="IT90" s="330"/>
      <c r="IU90" s="3086"/>
    </row>
    <row r="91" spans="1:255" ht="45" customHeight="1" x14ac:dyDescent="0.35">
      <c r="A91" s="3087" t="s">
        <v>233</v>
      </c>
      <c r="B91" s="3088"/>
      <c r="C91" s="3089"/>
      <c r="D91" s="3090" t="s">
        <v>234</v>
      </c>
      <c r="E91" s="4528" t="s">
        <v>9</v>
      </c>
      <c r="F91" s="4529"/>
      <c r="G91" s="4529"/>
      <c r="H91" s="4529"/>
      <c r="I91" s="4529"/>
      <c r="J91" s="4529"/>
      <c r="K91" s="4529"/>
      <c r="L91" s="4529"/>
      <c r="M91" s="4529"/>
      <c r="N91" s="4529"/>
      <c r="O91" s="4529"/>
      <c r="P91" s="4529"/>
      <c r="Q91" s="4529"/>
      <c r="R91" s="4530"/>
      <c r="S91" s="4530"/>
      <c r="T91" s="4530"/>
      <c r="U91" s="4530"/>
      <c r="V91" s="4530"/>
      <c r="W91" s="4531"/>
      <c r="X91" s="4528" t="s">
        <v>10</v>
      </c>
      <c r="Y91" s="4529"/>
      <c r="Z91" s="4529"/>
      <c r="AA91" s="4529"/>
      <c r="AB91" s="4529"/>
      <c r="AC91" s="4529"/>
      <c r="AD91" s="4529"/>
      <c r="AE91" s="4529"/>
      <c r="AF91" s="4529"/>
      <c r="AG91" s="4529"/>
      <c r="AH91" s="4529"/>
      <c r="AI91" s="4529"/>
      <c r="AJ91" s="4529"/>
      <c r="AK91" s="4530"/>
      <c r="AL91" s="4530"/>
      <c r="AM91" s="4530"/>
      <c r="AN91" s="4530"/>
      <c r="AO91" s="4530"/>
      <c r="AP91" s="4531"/>
      <c r="AQ91" s="4528" t="s">
        <v>11</v>
      </c>
      <c r="AR91" s="4529"/>
      <c r="AS91" s="4529"/>
      <c r="AT91" s="4529"/>
      <c r="AU91" s="4529"/>
      <c r="AV91" s="4529"/>
      <c r="AW91" s="4529"/>
      <c r="AX91" s="4529"/>
      <c r="AY91" s="4529"/>
      <c r="AZ91" s="4529"/>
      <c r="BA91" s="4529"/>
      <c r="BB91" s="4529"/>
      <c r="BC91" s="4529"/>
      <c r="BD91" s="4530"/>
      <c r="BE91" s="4530"/>
      <c r="BF91" s="4530"/>
      <c r="BG91" s="4530"/>
      <c r="BH91" s="4530"/>
      <c r="BI91" s="4531"/>
      <c r="BJ91" s="4528" t="s">
        <v>12</v>
      </c>
      <c r="BK91" s="4529"/>
      <c r="BL91" s="4529"/>
      <c r="BM91" s="4529"/>
      <c r="BN91" s="4529"/>
      <c r="BO91" s="4529"/>
      <c r="BP91" s="4529"/>
      <c r="BQ91" s="4529"/>
      <c r="BR91" s="4529"/>
      <c r="BS91" s="4529"/>
      <c r="BT91" s="4529"/>
      <c r="BU91" s="4529"/>
      <c r="BV91" s="4529"/>
      <c r="BW91" s="4530"/>
      <c r="BX91" s="4530"/>
      <c r="BY91" s="4530"/>
      <c r="BZ91" s="4530"/>
      <c r="CA91" s="4530"/>
      <c r="CB91" s="4531"/>
      <c r="CC91" s="4528" t="s">
        <v>13</v>
      </c>
      <c r="CD91" s="4529"/>
      <c r="CE91" s="4529"/>
      <c r="CF91" s="4529"/>
      <c r="CG91" s="4529"/>
      <c r="CH91" s="4529"/>
      <c r="CI91" s="4529"/>
      <c r="CJ91" s="4529"/>
      <c r="CK91" s="4529"/>
      <c r="CL91" s="4529"/>
      <c r="CM91" s="4529"/>
      <c r="CN91" s="4529"/>
      <c r="CO91" s="4529"/>
      <c r="CP91" s="4530"/>
      <c r="CQ91" s="4530"/>
      <c r="CR91" s="4530"/>
      <c r="CS91" s="4530"/>
      <c r="CT91" s="4530"/>
      <c r="CU91" s="4531"/>
      <c r="CV91" s="4528" t="s">
        <v>14</v>
      </c>
      <c r="CW91" s="4529"/>
      <c r="CX91" s="4529"/>
      <c r="CY91" s="4529"/>
      <c r="CZ91" s="4529"/>
      <c r="DA91" s="4529"/>
      <c r="DB91" s="4529"/>
      <c r="DC91" s="4529"/>
      <c r="DD91" s="4529"/>
      <c r="DE91" s="4529"/>
      <c r="DF91" s="4529"/>
      <c r="DG91" s="4529"/>
      <c r="DH91" s="4529"/>
      <c r="DI91" s="4530"/>
      <c r="DJ91" s="4530"/>
      <c r="DK91" s="4530"/>
      <c r="DL91" s="4530"/>
      <c r="DM91" s="4530"/>
      <c r="DN91" s="4531"/>
      <c r="DO91" s="4528" t="s">
        <v>15</v>
      </c>
      <c r="DP91" s="4529"/>
      <c r="DQ91" s="4529"/>
      <c r="DR91" s="4529"/>
      <c r="DS91" s="4529"/>
      <c r="DT91" s="4529"/>
      <c r="DU91" s="4529"/>
      <c r="DV91" s="4529"/>
      <c r="DW91" s="4529"/>
      <c r="DX91" s="4529"/>
      <c r="DY91" s="4529"/>
      <c r="DZ91" s="4529"/>
      <c r="EA91" s="4529"/>
      <c r="EB91" s="4530"/>
      <c r="EC91" s="4530"/>
      <c r="ED91" s="4530"/>
      <c r="EE91" s="4530"/>
      <c r="EF91" s="4530"/>
      <c r="EG91" s="4531"/>
      <c r="EH91" s="4528" t="s">
        <v>16</v>
      </c>
      <c r="EI91" s="4529"/>
      <c r="EJ91" s="4529"/>
      <c r="EK91" s="4529"/>
      <c r="EL91" s="4529"/>
      <c r="EM91" s="4529"/>
      <c r="EN91" s="4529"/>
      <c r="EO91" s="4529"/>
      <c r="EP91" s="4529"/>
      <c r="EQ91" s="4529"/>
      <c r="ER91" s="4529"/>
      <c r="ES91" s="4529"/>
      <c r="ET91" s="4529"/>
      <c r="EU91" s="4530"/>
      <c r="EV91" s="4530"/>
      <c r="EW91" s="4530"/>
      <c r="EX91" s="4530"/>
      <c r="EY91" s="4530"/>
      <c r="EZ91" s="4531"/>
      <c r="FA91" s="4528" t="s">
        <v>17</v>
      </c>
      <c r="FB91" s="4529"/>
      <c r="FC91" s="4529"/>
      <c r="FD91" s="4529"/>
      <c r="FE91" s="4529"/>
      <c r="FF91" s="4529"/>
      <c r="FG91" s="4529"/>
      <c r="FH91" s="4529"/>
      <c r="FI91" s="4529"/>
      <c r="FJ91" s="4529"/>
      <c r="FK91" s="4529"/>
      <c r="FL91" s="4529"/>
      <c r="FM91" s="4529"/>
      <c r="FN91" s="4530"/>
      <c r="FO91" s="4530"/>
      <c r="FP91" s="4530"/>
      <c r="FQ91" s="4530"/>
      <c r="FR91" s="4530"/>
      <c r="FS91" s="4531"/>
      <c r="FT91" s="4528" t="s">
        <v>18</v>
      </c>
      <c r="FU91" s="4529"/>
      <c r="FV91" s="4529"/>
      <c r="FW91" s="4529"/>
      <c r="FX91" s="4529"/>
      <c r="FY91" s="4529"/>
      <c r="FZ91" s="4529"/>
      <c r="GA91" s="4529"/>
      <c r="GB91" s="4529"/>
      <c r="GC91" s="4529"/>
      <c r="GD91" s="4529"/>
      <c r="GE91" s="4529"/>
      <c r="GF91" s="4529"/>
      <c r="GG91" s="4530"/>
      <c r="GH91" s="4530"/>
      <c r="GI91" s="4530"/>
      <c r="GJ91" s="4530"/>
      <c r="GK91" s="4530"/>
      <c r="GL91" s="4531"/>
      <c r="GM91" s="4528" t="s">
        <v>19</v>
      </c>
      <c r="GN91" s="4529"/>
      <c r="GO91" s="4529"/>
      <c r="GP91" s="4529"/>
      <c r="GQ91" s="4529"/>
      <c r="GR91" s="4529"/>
      <c r="GS91" s="4529"/>
      <c r="GT91" s="4529"/>
      <c r="GU91" s="4529"/>
      <c r="GV91" s="4529"/>
      <c r="GW91" s="4529"/>
      <c r="GX91" s="4529"/>
      <c r="GY91" s="4529"/>
      <c r="GZ91" s="4530"/>
      <c r="HA91" s="4530"/>
      <c r="HB91" s="4530"/>
      <c r="HC91" s="4530"/>
      <c r="HD91" s="4530"/>
      <c r="HE91" s="4531"/>
      <c r="HF91" s="4528" t="s">
        <v>3</v>
      </c>
      <c r="HG91" s="4529"/>
      <c r="HH91" s="4529"/>
      <c r="HI91" s="4529"/>
      <c r="HJ91" s="4529"/>
      <c r="HK91" s="4529"/>
      <c r="HL91" s="4529"/>
      <c r="HM91" s="4529"/>
      <c r="HN91" s="4529"/>
      <c r="HO91" s="4529"/>
      <c r="HP91" s="4529"/>
      <c r="HQ91" s="4529"/>
      <c r="HR91" s="4529"/>
      <c r="HS91" s="4530"/>
      <c r="HT91" s="4530"/>
      <c r="HU91" s="4530"/>
      <c r="HV91" s="4530"/>
      <c r="HW91" s="4530"/>
      <c r="HX91" s="4531"/>
      <c r="HY91" s="320"/>
      <c r="HZ91" s="3091" t="s">
        <v>234</v>
      </c>
      <c r="IA91" s="4545" t="s">
        <v>235</v>
      </c>
      <c r="IB91" s="4546"/>
      <c r="IC91" s="4546"/>
      <c r="ID91" s="4546"/>
      <c r="IE91" s="4546"/>
      <c r="IF91" s="4546"/>
      <c r="IG91" s="4546"/>
      <c r="IH91" s="4546"/>
      <c r="II91" s="4546"/>
      <c r="IJ91" s="4546"/>
      <c r="IK91" s="4546"/>
      <c r="IL91" s="4546"/>
      <c r="IM91" s="4546"/>
      <c r="IN91" s="4546"/>
      <c r="IO91" s="4546"/>
      <c r="IP91" s="4546"/>
      <c r="IQ91" s="4546"/>
      <c r="IR91" s="4546"/>
      <c r="IS91" s="4547"/>
      <c r="IT91" s="316"/>
      <c r="IU91" s="3086"/>
    </row>
    <row r="92" spans="1:255" ht="39.75" customHeight="1" x14ac:dyDescent="0.35">
      <c r="A92" s="4532" t="s">
        <v>214</v>
      </c>
      <c r="B92" s="4535" t="s">
        <v>215</v>
      </c>
      <c r="C92" s="4536"/>
      <c r="D92" s="3092">
        <f t="shared" ref="D92:BO92" si="339">D13+D36</f>
        <v>0</v>
      </c>
      <c r="E92" s="3093">
        <f t="shared" si="339"/>
        <v>0</v>
      </c>
      <c r="F92" s="3094">
        <f t="shared" si="339"/>
        <v>0</v>
      </c>
      <c r="G92" s="3094">
        <f t="shared" si="339"/>
        <v>0</v>
      </c>
      <c r="H92" s="3095">
        <f t="shared" si="339"/>
        <v>0</v>
      </c>
      <c r="I92" s="3092">
        <f t="shared" si="339"/>
        <v>0</v>
      </c>
      <c r="J92" s="3096">
        <f t="shared" si="339"/>
        <v>0</v>
      </c>
      <c r="K92" s="3097">
        <f t="shared" si="339"/>
        <v>0</v>
      </c>
      <c r="L92" s="3098">
        <f t="shared" si="339"/>
        <v>0</v>
      </c>
      <c r="M92" s="3092">
        <f t="shared" si="339"/>
        <v>0</v>
      </c>
      <c r="N92" s="3092">
        <f t="shared" si="339"/>
        <v>0</v>
      </c>
      <c r="O92" s="3092">
        <f t="shared" si="339"/>
        <v>0</v>
      </c>
      <c r="P92" s="3092">
        <f t="shared" si="339"/>
        <v>0</v>
      </c>
      <c r="Q92" s="3092">
        <f t="shared" si="339"/>
        <v>0</v>
      </c>
      <c r="R92" s="3092">
        <f t="shared" si="339"/>
        <v>0</v>
      </c>
      <c r="S92" s="3092">
        <f t="shared" si="339"/>
        <v>0</v>
      </c>
      <c r="T92" s="3092">
        <f t="shared" si="339"/>
        <v>0</v>
      </c>
      <c r="U92" s="3092">
        <f t="shared" si="339"/>
        <v>0</v>
      </c>
      <c r="V92" s="3092">
        <f t="shared" si="339"/>
        <v>0</v>
      </c>
      <c r="W92" s="3092">
        <f t="shared" si="339"/>
        <v>0</v>
      </c>
      <c r="X92" s="3093">
        <f t="shared" si="339"/>
        <v>0</v>
      </c>
      <c r="Y92" s="3094">
        <f t="shared" si="339"/>
        <v>0</v>
      </c>
      <c r="Z92" s="3094">
        <f t="shared" si="339"/>
        <v>0</v>
      </c>
      <c r="AA92" s="3095">
        <f t="shared" si="339"/>
        <v>0</v>
      </c>
      <c r="AB92" s="3092">
        <f t="shared" si="339"/>
        <v>0</v>
      </c>
      <c r="AC92" s="3096">
        <f t="shared" si="339"/>
        <v>0</v>
      </c>
      <c r="AD92" s="3097">
        <f t="shared" si="339"/>
        <v>0</v>
      </c>
      <c r="AE92" s="3098">
        <f t="shared" si="339"/>
        <v>0</v>
      </c>
      <c r="AF92" s="3092">
        <f t="shared" si="339"/>
        <v>0</v>
      </c>
      <c r="AG92" s="3092">
        <f t="shared" si="339"/>
        <v>0</v>
      </c>
      <c r="AH92" s="3092">
        <f t="shared" si="339"/>
        <v>0</v>
      </c>
      <c r="AI92" s="3092">
        <f t="shared" si="339"/>
        <v>0</v>
      </c>
      <c r="AJ92" s="3092">
        <f t="shared" si="339"/>
        <v>0</v>
      </c>
      <c r="AK92" s="3092">
        <f t="shared" si="339"/>
        <v>0</v>
      </c>
      <c r="AL92" s="3092">
        <f t="shared" si="339"/>
        <v>0</v>
      </c>
      <c r="AM92" s="3092">
        <f t="shared" si="339"/>
        <v>0</v>
      </c>
      <c r="AN92" s="3092">
        <f t="shared" si="339"/>
        <v>0</v>
      </c>
      <c r="AO92" s="3092">
        <f t="shared" si="339"/>
        <v>0</v>
      </c>
      <c r="AP92" s="3092">
        <f t="shared" si="339"/>
        <v>0</v>
      </c>
      <c r="AQ92" s="3093">
        <f t="shared" si="339"/>
        <v>0</v>
      </c>
      <c r="AR92" s="3094">
        <f t="shared" si="339"/>
        <v>0</v>
      </c>
      <c r="AS92" s="3094">
        <f t="shared" si="339"/>
        <v>0</v>
      </c>
      <c r="AT92" s="3095">
        <f t="shared" si="339"/>
        <v>0</v>
      </c>
      <c r="AU92" s="3092">
        <f t="shared" si="339"/>
        <v>0</v>
      </c>
      <c r="AV92" s="3096">
        <f t="shared" si="339"/>
        <v>0</v>
      </c>
      <c r="AW92" s="3097">
        <f t="shared" si="339"/>
        <v>0</v>
      </c>
      <c r="AX92" s="3098">
        <f t="shared" si="339"/>
        <v>0</v>
      </c>
      <c r="AY92" s="3092">
        <f t="shared" si="339"/>
        <v>0</v>
      </c>
      <c r="AZ92" s="3092">
        <f t="shared" si="339"/>
        <v>0</v>
      </c>
      <c r="BA92" s="3092">
        <f t="shared" si="339"/>
        <v>0</v>
      </c>
      <c r="BB92" s="3092">
        <f t="shared" si="339"/>
        <v>0</v>
      </c>
      <c r="BC92" s="3092">
        <f t="shared" si="339"/>
        <v>0</v>
      </c>
      <c r="BD92" s="3092">
        <f t="shared" si="339"/>
        <v>0</v>
      </c>
      <c r="BE92" s="3092">
        <f t="shared" si="339"/>
        <v>0</v>
      </c>
      <c r="BF92" s="3092">
        <f t="shared" si="339"/>
        <v>0</v>
      </c>
      <c r="BG92" s="3092">
        <f t="shared" si="339"/>
        <v>0</v>
      </c>
      <c r="BH92" s="3092">
        <f t="shared" si="339"/>
        <v>0</v>
      </c>
      <c r="BI92" s="3092">
        <f t="shared" si="339"/>
        <v>0</v>
      </c>
      <c r="BJ92" s="3093">
        <f t="shared" si="339"/>
        <v>0</v>
      </c>
      <c r="BK92" s="3094">
        <f t="shared" si="339"/>
        <v>0</v>
      </c>
      <c r="BL92" s="3094">
        <f t="shared" si="339"/>
        <v>0</v>
      </c>
      <c r="BM92" s="3095">
        <f t="shared" si="339"/>
        <v>0</v>
      </c>
      <c r="BN92" s="3092">
        <f t="shared" si="339"/>
        <v>0</v>
      </c>
      <c r="BO92" s="3096">
        <f t="shared" si="339"/>
        <v>0</v>
      </c>
      <c r="BP92" s="3097">
        <f t="shared" ref="BP92:EA92" si="340">BP13+BP36</f>
        <v>0</v>
      </c>
      <c r="BQ92" s="3098">
        <f t="shared" si="340"/>
        <v>0</v>
      </c>
      <c r="BR92" s="3092">
        <f t="shared" si="340"/>
        <v>0</v>
      </c>
      <c r="BS92" s="3092">
        <f t="shared" si="340"/>
        <v>0</v>
      </c>
      <c r="BT92" s="3092">
        <f t="shared" si="340"/>
        <v>0</v>
      </c>
      <c r="BU92" s="3092">
        <f t="shared" si="340"/>
        <v>0</v>
      </c>
      <c r="BV92" s="3092">
        <f t="shared" si="340"/>
        <v>0</v>
      </c>
      <c r="BW92" s="3092">
        <f t="shared" si="340"/>
        <v>0</v>
      </c>
      <c r="BX92" s="3092">
        <f t="shared" si="340"/>
        <v>0</v>
      </c>
      <c r="BY92" s="3092">
        <f t="shared" si="340"/>
        <v>0</v>
      </c>
      <c r="BZ92" s="3092">
        <f t="shared" si="340"/>
        <v>0</v>
      </c>
      <c r="CA92" s="3092">
        <f t="shared" si="340"/>
        <v>0</v>
      </c>
      <c r="CB92" s="3092">
        <f t="shared" si="340"/>
        <v>0</v>
      </c>
      <c r="CC92" s="3093">
        <f t="shared" si="340"/>
        <v>0</v>
      </c>
      <c r="CD92" s="3094">
        <f t="shared" si="340"/>
        <v>0</v>
      </c>
      <c r="CE92" s="3094">
        <f t="shared" si="340"/>
        <v>0</v>
      </c>
      <c r="CF92" s="3095">
        <f t="shared" si="340"/>
        <v>0</v>
      </c>
      <c r="CG92" s="3092">
        <f t="shared" si="340"/>
        <v>0</v>
      </c>
      <c r="CH92" s="3096">
        <f t="shared" si="340"/>
        <v>0</v>
      </c>
      <c r="CI92" s="3097">
        <f t="shared" si="340"/>
        <v>0</v>
      </c>
      <c r="CJ92" s="3098">
        <f t="shared" si="340"/>
        <v>0</v>
      </c>
      <c r="CK92" s="3092">
        <f t="shared" si="340"/>
        <v>0</v>
      </c>
      <c r="CL92" s="3092">
        <f t="shared" si="340"/>
        <v>0</v>
      </c>
      <c r="CM92" s="3092">
        <f t="shared" si="340"/>
        <v>0</v>
      </c>
      <c r="CN92" s="3092">
        <f t="shared" si="340"/>
        <v>0</v>
      </c>
      <c r="CO92" s="3092">
        <f t="shared" si="340"/>
        <v>0</v>
      </c>
      <c r="CP92" s="3092">
        <f t="shared" si="340"/>
        <v>0</v>
      </c>
      <c r="CQ92" s="3092">
        <f t="shared" si="340"/>
        <v>0</v>
      </c>
      <c r="CR92" s="3092">
        <f t="shared" si="340"/>
        <v>0</v>
      </c>
      <c r="CS92" s="3092">
        <f t="shared" si="340"/>
        <v>0</v>
      </c>
      <c r="CT92" s="3092">
        <f t="shared" si="340"/>
        <v>0</v>
      </c>
      <c r="CU92" s="3092">
        <f t="shared" si="340"/>
        <v>0</v>
      </c>
      <c r="CV92" s="3093">
        <f t="shared" si="340"/>
        <v>0</v>
      </c>
      <c r="CW92" s="3094">
        <f t="shared" si="340"/>
        <v>0</v>
      </c>
      <c r="CX92" s="3094">
        <f t="shared" si="340"/>
        <v>0</v>
      </c>
      <c r="CY92" s="3095">
        <f t="shared" si="340"/>
        <v>0</v>
      </c>
      <c r="CZ92" s="3092">
        <f t="shared" si="340"/>
        <v>0</v>
      </c>
      <c r="DA92" s="3096">
        <f t="shared" si="340"/>
        <v>0</v>
      </c>
      <c r="DB92" s="3097">
        <f t="shared" si="340"/>
        <v>0</v>
      </c>
      <c r="DC92" s="3098">
        <f t="shared" si="340"/>
        <v>0</v>
      </c>
      <c r="DD92" s="3092">
        <f t="shared" si="340"/>
        <v>0</v>
      </c>
      <c r="DE92" s="3092">
        <f t="shared" si="340"/>
        <v>0</v>
      </c>
      <c r="DF92" s="3092">
        <f t="shared" si="340"/>
        <v>0</v>
      </c>
      <c r="DG92" s="3092">
        <f t="shared" si="340"/>
        <v>0</v>
      </c>
      <c r="DH92" s="3092">
        <f t="shared" si="340"/>
        <v>0</v>
      </c>
      <c r="DI92" s="3092">
        <f t="shared" si="340"/>
        <v>0</v>
      </c>
      <c r="DJ92" s="3092">
        <f t="shared" si="340"/>
        <v>0</v>
      </c>
      <c r="DK92" s="3092">
        <f t="shared" si="340"/>
        <v>0</v>
      </c>
      <c r="DL92" s="3092">
        <f t="shared" si="340"/>
        <v>0</v>
      </c>
      <c r="DM92" s="3092">
        <f t="shared" si="340"/>
        <v>0</v>
      </c>
      <c r="DN92" s="3092">
        <f t="shared" si="340"/>
        <v>0</v>
      </c>
      <c r="DO92" s="3093">
        <f t="shared" si="340"/>
        <v>0</v>
      </c>
      <c r="DP92" s="3094">
        <f t="shared" si="340"/>
        <v>0</v>
      </c>
      <c r="DQ92" s="3094">
        <f t="shared" si="340"/>
        <v>0</v>
      </c>
      <c r="DR92" s="3095">
        <f t="shared" si="340"/>
        <v>0</v>
      </c>
      <c r="DS92" s="3092">
        <f t="shared" si="340"/>
        <v>0</v>
      </c>
      <c r="DT92" s="3096">
        <f t="shared" si="340"/>
        <v>0</v>
      </c>
      <c r="DU92" s="3097">
        <f t="shared" si="340"/>
        <v>0</v>
      </c>
      <c r="DV92" s="3098">
        <f t="shared" si="340"/>
        <v>0</v>
      </c>
      <c r="DW92" s="3092">
        <f t="shared" si="340"/>
        <v>0</v>
      </c>
      <c r="DX92" s="3092">
        <f t="shared" si="340"/>
        <v>0</v>
      </c>
      <c r="DY92" s="3092">
        <f t="shared" si="340"/>
        <v>0</v>
      </c>
      <c r="DZ92" s="3092">
        <f t="shared" si="340"/>
        <v>0</v>
      </c>
      <c r="EA92" s="3092">
        <f t="shared" si="340"/>
        <v>0</v>
      </c>
      <c r="EB92" s="3092">
        <f t="shared" ref="EB92:GM92" si="341">EB13+EB36</f>
        <v>0</v>
      </c>
      <c r="EC92" s="3092">
        <f t="shared" si="341"/>
        <v>0</v>
      </c>
      <c r="ED92" s="3092">
        <f t="shared" si="341"/>
        <v>0</v>
      </c>
      <c r="EE92" s="3092">
        <f t="shared" si="341"/>
        <v>0</v>
      </c>
      <c r="EF92" s="3092">
        <f t="shared" si="341"/>
        <v>0</v>
      </c>
      <c r="EG92" s="3092">
        <f t="shared" si="341"/>
        <v>0</v>
      </c>
      <c r="EH92" s="3093">
        <f t="shared" si="341"/>
        <v>0</v>
      </c>
      <c r="EI92" s="3094">
        <f t="shared" si="341"/>
        <v>0</v>
      </c>
      <c r="EJ92" s="3094">
        <f t="shared" si="341"/>
        <v>0</v>
      </c>
      <c r="EK92" s="3095">
        <f t="shared" si="341"/>
        <v>0</v>
      </c>
      <c r="EL92" s="3092">
        <f t="shared" si="341"/>
        <v>0</v>
      </c>
      <c r="EM92" s="3096">
        <f t="shared" si="341"/>
        <v>0</v>
      </c>
      <c r="EN92" s="3097">
        <f t="shared" si="341"/>
        <v>0</v>
      </c>
      <c r="EO92" s="3098">
        <f t="shared" si="341"/>
        <v>0</v>
      </c>
      <c r="EP92" s="3092">
        <f t="shared" si="341"/>
        <v>0</v>
      </c>
      <c r="EQ92" s="3092">
        <f t="shared" si="341"/>
        <v>0</v>
      </c>
      <c r="ER92" s="3092">
        <f t="shared" si="341"/>
        <v>0</v>
      </c>
      <c r="ES92" s="3092">
        <f t="shared" si="341"/>
        <v>0</v>
      </c>
      <c r="ET92" s="3092">
        <f t="shared" si="341"/>
        <v>0</v>
      </c>
      <c r="EU92" s="3092">
        <f t="shared" si="341"/>
        <v>0</v>
      </c>
      <c r="EV92" s="3092">
        <f t="shared" si="341"/>
        <v>0</v>
      </c>
      <c r="EW92" s="3092">
        <f t="shared" si="341"/>
        <v>0</v>
      </c>
      <c r="EX92" s="3092">
        <f t="shared" si="341"/>
        <v>0</v>
      </c>
      <c r="EY92" s="3092">
        <f t="shared" si="341"/>
        <v>0</v>
      </c>
      <c r="EZ92" s="3092">
        <f t="shared" si="341"/>
        <v>0</v>
      </c>
      <c r="FA92" s="3093">
        <f t="shared" si="341"/>
        <v>0</v>
      </c>
      <c r="FB92" s="3094">
        <f t="shared" si="341"/>
        <v>0</v>
      </c>
      <c r="FC92" s="3094">
        <f t="shared" si="341"/>
        <v>0</v>
      </c>
      <c r="FD92" s="3095">
        <f t="shared" si="341"/>
        <v>0</v>
      </c>
      <c r="FE92" s="3092">
        <f t="shared" si="341"/>
        <v>0</v>
      </c>
      <c r="FF92" s="3096">
        <f t="shared" si="341"/>
        <v>0</v>
      </c>
      <c r="FG92" s="3097">
        <f t="shared" si="341"/>
        <v>0</v>
      </c>
      <c r="FH92" s="3098">
        <f t="shared" si="341"/>
        <v>0</v>
      </c>
      <c r="FI92" s="3092">
        <f t="shared" si="341"/>
        <v>0</v>
      </c>
      <c r="FJ92" s="3092">
        <f t="shared" si="341"/>
        <v>0</v>
      </c>
      <c r="FK92" s="3092">
        <f t="shared" si="341"/>
        <v>0</v>
      </c>
      <c r="FL92" s="3092">
        <f t="shared" si="341"/>
        <v>0</v>
      </c>
      <c r="FM92" s="3092">
        <f t="shared" si="341"/>
        <v>0</v>
      </c>
      <c r="FN92" s="3092">
        <f t="shared" si="341"/>
        <v>0</v>
      </c>
      <c r="FO92" s="3092">
        <f t="shared" si="341"/>
        <v>0</v>
      </c>
      <c r="FP92" s="3092">
        <f t="shared" si="341"/>
        <v>0</v>
      </c>
      <c r="FQ92" s="3092">
        <f t="shared" si="341"/>
        <v>0</v>
      </c>
      <c r="FR92" s="3092">
        <f t="shared" si="341"/>
        <v>0</v>
      </c>
      <c r="FS92" s="3092">
        <f t="shared" si="341"/>
        <v>0</v>
      </c>
      <c r="FT92" s="3093">
        <f t="shared" si="341"/>
        <v>0</v>
      </c>
      <c r="FU92" s="3094">
        <f t="shared" si="341"/>
        <v>0</v>
      </c>
      <c r="FV92" s="3094">
        <f t="shared" si="341"/>
        <v>0</v>
      </c>
      <c r="FW92" s="3095">
        <f t="shared" si="341"/>
        <v>0</v>
      </c>
      <c r="FX92" s="3092">
        <f t="shared" si="341"/>
        <v>0</v>
      </c>
      <c r="FY92" s="3096">
        <f t="shared" si="341"/>
        <v>0</v>
      </c>
      <c r="FZ92" s="3097">
        <f t="shared" si="341"/>
        <v>0</v>
      </c>
      <c r="GA92" s="3098">
        <f t="shared" si="341"/>
        <v>0</v>
      </c>
      <c r="GB92" s="3092">
        <f t="shared" si="341"/>
        <v>0</v>
      </c>
      <c r="GC92" s="3092">
        <f t="shared" si="341"/>
        <v>0</v>
      </c>
      <c r="GD92" s="3092">
        <f t="shared" si="341"/>
        <v>0</v>
      </c>
      <c r="GE92" s="3092">
        <f t="shared" si="341"/>
        <v>0</v>
      </c>
      <c r="GF92" s="3092">
        <f t="shared" si="341"/>
        <v>0</v>
      </c>
      <c r="GG92" s="3092">
        <f t="shared" si="341"/>
        <v>0</v>
      </c>
      <c r="GH92" s="3092">
        <f t="shared" si="341"/>
        <v>0</v>
      </c>
      <c r="GI92" s="3092">
        <f t="shared" si="341"/>
        <v>0</v>
      </c>
      <c r="GJ92" s="3092">
        <f t="shared" si="341"/>
        <v>0</v>
      </c>
      <c r="GK92" s="3092">
        <f t="shared" si="341"/>
        <v>0</v>
      </c>
      <c r="GL92" s="3092">
        <f t="shared" si="341"/>
        <v>0</v>
      </c>
      <c r="GM92" s="3093">
        <f t="shared" si="341"/>
        <v>0</v>
      </c>
      <c r="GN92" s="3094">
        <f t="shared" ref="GN92:HX92" si="342">GN13+GN36</f>
        <v>0</v>
      </c>
      <c r="GO92" s="3094">
        <f t="shared" si="342"/>
        <v>0</v>
      </c>
      <c r="GP92" s="3095">
        <f t="shared" si="342"/>
        <v>0</v>
      </c>
      <c r="GQ92" s="3092">
        <f t="shared" si="342"/>
        <v>0</v>
      </c>
      <c r="GR92" s="3096">
        <f t="shared" si="342"/>
        <v>0</v>
      </c>
      <c r="GS92" s="3097">
        <f t="shared" si="342"/>
        <v>0</v>
      </c>
      <c r="GT92" s="3098">
        <f t="shared" si="342"/>
        <v>0</v>
      </c>
      <c r="GU92" s="3092">
        <f t="shared" si="342"/>
        <v>0</v>
      </c>
      <c r="GV92" s="3092">
        <f t="shared" si="342"/>
        <v>0</v>
      </c>
      <c r="GW92" s="3092">
        <f t="shared" si="342"/>
        <v>0</v>
      </c>
      <c r="GX92" s="3092">
        <f t="shared" si="342"/>
        <v>0</v>
      </c>
      <c r="GY92" s="3092">
        <f t="shared" si="342"/>
        <v>0</v>
      </c>
      <c r="GZ92" s="3092">
        <f t="shared" si="342"/>
        <v>0</v>
      </c>
      <c r="HA92" s="3092">
        <f t="shared" si="342"/>
        <v>0</v>
      </c>
      <c r="HB92" s="3092">
        <f t="shared" si="342"/>
        <v>0</v>
      </c>
      <c r="HC92" s="3092">
        <f t="shared" si="342"/>
        <v>0</v>
      </c>
      <c r="HD92" s="3092">
        <f t="shared" si="342"/>
        <v>0</v>
      </c>
      <c r="HE92" s="3092">
        <f t="shared" si="342"/>
        <v>0</v>
      </c>
      <c r="HF92" s="3093">
        <f t="shared" si="342"/>
        <v>0</v>
      </c>
      <c r="HG92" s="3094">
        <f t="shared" si="342"/>
        <v>0</v>
      </c>
      <c r="HH92" s="3094">
        <f t="shared" si="342"/>
        <v>0</v>
      </c>
      <c r="HI92" s="3095">
        <f t="shared" si="342"/>
        <v>0</v>
      </c>
      <c r="HJ92" s="3092">
        <f t="shared" si="342"/>
        <v>0</v>
      </c>
      <c r="HK92" s="3096">
        <f t="shared" si="342"/>
        <v>0</v>
      </c>
      <c r="HL92" s="3097">
        <f t="shared" si="342"/>
        <v>0</v>
      </c>
      <c r="HM92" s="3098">
        <f t="shared" si="342"/>
        <v>0</v>
      </c>
      <c r="HN92" s="3092">
        <f t="shared" si="342"/>
        <v>0</v>
      </c>
      <c r="HO92" s="3092">
        <f t="shared" si="342"/>
        <v>0</v>
      </c>
      <c r="HP92" s="3092">
        <f t="shared" si="342"/>
        <v>0</v>
      </c>
      <c r="HQ92" s="3092">
        <f t="shared" si="342"/>
        <v>0</v>
      </c>
      <c r="HR92" s="3092">
        <f t="shared" si="342"/>
        <v>0</v>
      </c>
      <c r="HS92" s="3092">
        <f t="shared" si="342"/>
        <v>0</v>
      </c>
      <c r="HT92" s="3092">
        <f t="shared" si="342"/>
        <v>0</v>
      </c>
      <c r="HU92" s="3092">
        <f t="shared" si="342"/>
        <v>0</v>
      </c>
      <c r="HV92" s="3092">
        <f t="shared" si="342"/>
        <v>0</v>
      </c>
      <c r="HW92" s="3092">
        <f t="shared" si="342"/>
        <v>0</v>
      </c>
      <c r="HX92" s="3092">
        <f t="shared" si="342"/>
        <v>0</v>
      </c>
      <c r="HY92" s="3099"/>
      <c r="HZ92" s="3100">
        <f t="shared" ref="HZ92:IS92" si="343">HZ13+HZ36</f>
        <v>0</v>
      </c>
      <c r="IA92" s="3101">
        <f t="shared" si="343"/>
        <v>0</v>
      </c>
      <c r="IB92" s="3094">
        <f t="shared" si="343"/>
        <v>0</v>
      </c>
      <c r="IC92" s="3094">
        <f t="shared" si="343"/>
        <v>0</v>
      </c>
      <c r="ID92" s="3095">
        <f t="shared" si="343"/>
        <v>0</v>
      </c>
      <c r="IE92" s="3092">
        <f t="shared" si="343"/>
        <v>0</v>
      </c>
      <c r="IF92" s="3096">
        <f t="shared" si="343"/>
        <v>0</v>
      </c>
      <c r="IG92" s="3097">
        <f t="shared" si="343"/>
        <v>0</v>
      </c>
      <c r="IH92" s="3098">
        <f t="shared" si="343"/>
        <v>0</v>
      </c>
      <c r="II92" s="3102">
        <f t="shared" si="343"/>
        <v>0</v>
      </c>
      <c r="IJ92" s="3094">
        <f t="shared" si="343"/>
        <v>0</v>
      </c>
      <c r="IK92" s="3094">
        <f t="shared" si="343"/>
        <v>0</v>
      </c>
      <c r="IL92" s="3094">
        <f t="shared" si="343"/>
        <v>0</v>
      </c>
      <c r="IM92" s="398">
        <f t="shared" si="343"/>
        <v>0</v>
      </c>
      <c r="IN92" s="3102">
        <f t="shared" si="343"/>
        <v>0</v>
      </c>
      <c r="IO92" s="3094">
        <f t="shared" si="343"/>
        <v>0</v>
      </c>
      <c r="IP92" s="3094">
        <f t="shared" si="343"/>
        <v>0</v>
      </c>
      <c r="IQ92" s="3095">
        <f t="shared" si="343"/>
        <v>0</v>
      </c>
      <c r="IR92" s="399">
        <f t="shared" si="343"/>
        <v>0</v>
      </c>
      <c r="IS92" s="3103">
        <f t="shared" si="343"/>
        <v>0</v>
      </c>
      <c r="IT92" s="330"/>
      <c r="IU92" s="3086"/>
    </row>
    <row r="93" spans="1:255" ht="39.75" customHeight="1" x14ac:dyDescent="0.35">
      <c r="A93" s="4533"/>
      <c r="B93" s="4537" t="str">
        <f>"CARGOS VAGOS ANTERIORES A 1º DE ABRIL DE"&amp;" "&amp;$D$10&amp;" (VAGOS ATÉ 31 DE MARÇO DE "&amp;$D$10&amp;")"</f>
        <v>CARGOS VAGOS ANTERIORES A 1º DE ABRIL DE 2024 (VAGOS ATÉ 31 DE MARÇO DE 2024)</v>
      </c>
      <c r="C93" s="4538"/>
      <c r="D93" s="3104">
        <f t="shared" ref="D93:BO93" si="344">D14+D37</f>
        <v>0</v>
      </c>
      <c r="E93" s="3105">
        <f t="shared" si="344"/>
        <v>0</v>
      </c>
      <c r="F93" s="3106">
        <f t="shared" si="344"/>
        <v>0</v>
      </c>
      <c r="G93" s="3106">
        <f t="shared" si="344"/>
        <v>0</v>
      </c>
      <c r="H93" s="3107">
        <f t="shared" si="344"/>
        <v>0</v>
      </c>
      <c r="I93" s="490">
        <f t="shared" si="344"/>
        <v>0</v>
      </c>
      <c r="J93" s="3108">
        <f t="shared" si="344"/>
        <v>0</v>
      </c>
      <c r="K93" s="3106">
        <f t="shared" si="344"/>
        <v>0</v>
      </c>
      <c r="L93" s="3109">
        <f t="shared" si="344"/>
        <v>0</v>
      </c>
      <c r="M93" s="3108">
        <f t="shared" si="344"/>
        <v>0</v>
      </c>
      <c r="N93" s="3106">
        <f t="shared" si="344"/>
        <v>0</v>
      </c>
      <c r="O93" s="3106">
        <f t="shared" si="344"/>
        <v>0</v>
      </c>
      <c r="P93" s="3106">
        <f t="shared" si="344"/>
        <v>0</v>
      </c>
      <c r="Q93" s="493">
        <f t="shared" si="344"/>
        <v>0</v>
      </c>
      <c r="R93" s="3108">
        <f t="shared" si="344"/>
        <v>0</v>
      </c>
      <c r="S93" s="3106">
        <f t="shared" si="344"/>
        <v>0</v>
      </c>
      <c r="T93" s="3106">
        <f t="shared" si="344"/>
        <v>0</v>
      </c>
      <c r="U93" s="3106">
        <f t="shared" si="344"/>
        <v>0</v>
      </c>
      <c r="V93" s="490">
        <f t="shared" si="344"/>
        <v>0</v>
      </c>
      <c r="W93" s="3110">
        <f t="shared" si="344"/>
        <v>0</v>
      </c>
      <c r="X93" s="3105">
        <f t="shared" si="344"/>
        <v>0</v>
      </c>
      <c r="Y93" s="3106">
        <f t="shared" si="344"/>
        <v>0</v>
      </c>
      <c r="Z93" s="3106">
        <f t="shared" si="344"/>
        <v>0</v>
      </c>
      <c r="AA93" s="3107">
        <f t="shared" si="344"/>
        <v>0</v>
      </c>
      <c r="AB93" s="490">
        <f t="shared" si="344"/>
        <v>0</v>
      </c>
      <c r="AC93" s="3108">
        <f t="shared" si="344"/>
        <v>0</v>
      </c>
      <c r="AD93" s="3106">
        <f t="shared" si="344"/>
        <v>0</v>
      </c>
      <c r="AE93" s="3109">
        <f t="shared" si="344"/>
        <v>0</v>
      </c>
      <c r="AF93" s="3108">
        <f t="shared" si="344"/>
        <v>0</v>
      </c>
      <c r="AG93" s="3106">
        <f t="shared" si="344"/>
        <v>0</v>
      </c>
      <c r="AH93" s="3106">
        <f t="shared" si="344"/>
        <v>0</v>
      </c>
      <c r="AI93" s="3106">
        <f t="shared" si="344"/>
        <v>0</v>
      </c>
      <c r="AJ93" s="493">
        <f t="shared" si="344"/>
        <v>0</v>
      </c>
      <c r="AK93" s="3108">
        <f t="shared" si="344"/>
        <v>0</v>
      </c>
      <c r="AL93" s="3106">
        <f t="shared" si="344"/>
        <v>0</v>
      </c>
      <c r="AM93" s="3106">
        <f t="shared" si="344"/>
        <v>0</v>
      </c>
      <c r="AN93" s="3106">
        <f t="shared" si="344"/>
        <v>0</v>
      </c>
      <c r="AO93" s="490">
        <f t="shared" si="344"/>
        <v>0</v>
      </c>
      <c r="AP93" s="3110">
        <f t="shared" si="344"/>
        <v>0</v>
      </c>
      <c r="AQ93" s="3105">
        <f t="shared" si="344"/>
        <v>0</v>
      </c>
      <c r="AR93" s="3106">
        <f t="shared" si="344"/>
        <v>0</v>
      </c>
      <c r="AS93" s="3106">
        <f t="shared" si="344"/>
        <v>0</v>
      </c>
      <c r="AT93" s="3107">
        <f t="shared" si="344"/>
        <v>0</v>
      </c>
      <c r="AU93" s="490">
        <f t="shared" si="344"/>
        <v>0</v>
      </c>
      <c r="AV93" s="3108">
        <f t="shared" si="344"/>
        <v>0</v>
      </c>
      <c r="AW93" s="3106">
        <f t="shared" si="344"/>
        <v>0</v>
      </c>
      <c r="AX93" s="3109">
        <f t="shared" si="344"/>
        <v>0</v>
      </c>
      <c r="AY93" s="3108">
        <f t="shared" si="344"/>
        <v>0</v>
      </c>
      <c r="AZ93" s="3106">
        <f t="shared" si="344"/>
        <v>0</v>
      </c>
      <c r="BA93" s="3106">
        <f t="shared" si="344"/>
        <v>0</v>
      </c>
      <c r="BB93" s="3106">
        <f t="shared" si="344"/>
        <v>0</v>
      </c>
      <c r="BC93" s="493">
        <f t="shared" si="344"/>
        <v>0</v>
      </c>
      <c r="BD93" s="3108">
        <f t="shared" si="344"/>
        <v>0</v>
      </c>
      <c r="BE93" s="3106">
        <f t="shared" si="344"/>
        <v>0</v>
      </c>
      <c r="BF93" s="3106">
        <f t="shared" si="344"/>
        <v>0</v>
      </c>
      <c r="BG93" s="3106">
        <f t="shared" si="344"/>
        <v>0</v>
      </c>
      <c r="BH93" s="490">
        <f t="shared" si="344"/>
        <v>0</v>
      </c>
      <c r="BI93" s="3110">
        <f t="shared" si="344"/>
        <v>0</v>
      </c>
      <c r="BJ93" s="3105">
        <f t="shared" si="344"/>
        <v>0</v>
      </c>
      <c r="BK93" s="3106">
        <f t="shared" si="344"/>
        <v>0</v>
      </c>
      <c r="BL93" s="3106">
        <f t="shared" si="344"/>
        <v>0</v>
      </c>
      <c r="BM93" s="3107">
        <f t="shared" si="344"/>
        <v>0</v>
      </c>
      <c r="BN93" s="490">
        <f t="shared" si="344"/>
        <v>0</v>
      </c>
      <c r="BO93" s="3108">
        <f t="shared" si="344"/>
        <v>0</v>
      </c>
      <c r="BP93" s="3106">
        <f t="shared" ref="BP93:EA93" si="345">BP14+BP37</f>
        <v>0</v>
      </c>
      <c r="BQ93" s="3109">
        <f t="shared" si="345"/>
        <v>0</v>
      </c>
      <c r="BR93" s="3108">
        <f t="shared" si="345"/>
        <v>0</v>
      </c>
      <c r="BS93" s="3106">
        <f t="shared" si="345"/>
        <v>0</v>
      </c>
      <c r="BT93" s="3106">
        <f t="shared" si="345"/>
        <v>0</v>
      </c>
      <c r="BU93" s="3106">
        <f t="shared" si="345"/>
        <v>0</v>
      </c>
      <c r="BV93" s="493">
        <f t="shared" si="345"/>
        <v>0</v>
      </c>
      <c r="BW93" s="3108">
        <f t="shared" si="345"/>
        <v>0</v>
      </c>
      <c r="BX93" s="3106">
        <f t="shared" si="345"/>
        <v>0</v>
      </c>
      <c r="BY93" s="3106">
        <f t="shared" si="345"/>
        <v>0</v>
      </c>
      <c r="BZ93" s="3106">
        <f t="shared" si="345"/>
        <v>0</v>
      </c>
      <c r="CA93" s="490">
        <f t="shared" si="345"/>
        <v>0</v>
      </c>
      <c r="CB93" s="3110">
        <f t="shared" si="345"/>
        <v>0</v>
      </c>
      <c r="CC93" s="3105">
        <f t="shared" si="345"/>
        <v>0</v>
      </c>
      <c r="CD93" s="3106">
        <f t="shared" si="345"/>
        <v>0</v>
      </c>
      <c r="CE93" s="3106">
        <f t="shared" si="345"/>
        <v>0</v>
      </c>
      <c r="CF93" s="3107">
        <f t="shared" si="345"/>
        <v>0</v>
      </c>
      <c r="CG93" s="490">
        <f t="shared" si="345"/>
        <v>0</v>
      </c>
      <c r="CH93" s="3108">
        <f t="shared" si="345"/>
        <v>0</v>
      </c>
      <c r="CI93" s="3106">
        <f t="shared" si="345"/>
        <v>0</v>
      </c>
      <c r="CJ93" s="3109">
        <f t="shared" si="345"/>
        <v>0</v>
      </c>
      <c r="CK93" s="3108">
        <f t="shared" si="345"/>
        <v>0</v>
      </c>
      <c r="CL93" s="3106">
        <f t="shared" si="345"/>
        <v>0</v>
      </c>
      <c r="CM93" s="3106">
        <f t="shared" si="345"/>
        <v>0</v>
      </c>
      <c r="CN93" s="3106">
        <f t="shared" si="345"/>
        <v>0</v>
      </c>
      <c r="CO93" s="493">
        <f t="shared" si="345"/>
        <v>0</v>
      </c>
      <c r="CP93" s="3108">
        <f t="shared" si="345"/>
        <v>0</v>
      </c>
      <c r="CQ93" s="3106">
        <f t="shared" si="345"/>
        <v>0</v>
      </c>
      <c r="CR93" s="3106">
        <f t="shared" si="345"/>
        <v>0</v>
      </c>
      <c r="CS93" s="3106">
        <f t="shared" si="345"/>
        <v>0</v>
      </c>
      <c r="CT93" s="490">
        <f t="shared" si="345"/>
        <v>0</v>
      </c>
      <c r="CU93" s="3110">
        <f t="shared" si="345"/>
        <v>0</v>
      </c>
      <c r="CV93" s="3105">
        <f t="shared" si="345"/>
        <v>0</v>
      </c>
      <c r="CW93" s="3106">
        <f t="shared" si="345"/>
        <v>0</v>
      </c>
      <c r="CX93" s="3106">
        <f t="shared" si="345"/>
        <v>0</v>
      </c>
      <c r="CY93" s="3107">
        <f t="shared" si="345"/>
        <v>0</v>
      </c>
      <c r="CZ93" s="490">
        <f t="shared" si="345"/>
        <v>0</v>
      </c>
      <c r="DA93" s="3108">
        <f t="shared" si="345"/>
        <v>0</v>
      </c>
      <c r="DB93" s="3106">
        <f t="shared" si="345"/>
        <v>0</v>
      </c>
      <c r="DC93" s="3109">
        <f t="shared" si="345"/>
        <v>0</v>
      </c>
      <c r="DD93" s="3108">
        <f t="shared" si="345"/>
        <v>0</v>
      </c>
      <c r="DE93" s="3106">
        <f t="shared" si="345"/>
        <v>0</v>
      </c>
      <c r="DF93" s="3106">
        <f t="shared" si="345"/>
        <v>0</v>
      </c>
      <c r="DG93" s="3106">
        <f t="shared" si="345"/>
        <v>0</v>
      </c>
      <c r="DH93" s="493">
        <f t="shared" si="345"/>
        <v>0</v>
      </c>
      <c r="DI93" s="3108">
        <f t="shared" si="345"/>
        <v>0</v>
      </c>
      <c r="DJ93" s="3106">
        <f t="shared" si="345"/>
        <v>0</v>
      </c>
      <c r="DK93" s="3106">
        <f t="shared" si="345"/>
        <v>0</v>
      </c>
      <c r="DL93" s="3106">
        <f t="shared" si="345"/>
        <v>0</v>
      </c>
      <c r="DM93" s="490">
        <f t="shared" si="345"/>
        <v>0</v>
      </c>
      <c r="DN93" s="3110">
        <f t="shared" si="345"/>
        <v>0</v>
      </c>
      <c r="DO93" s="3105">
        <f t="shared" si="345"/>
        <v>0</v>
      </c>
      <c r="DP93" s="3106">
        <f t="shared" si="345"/>
        <v>0</v>
      </c>
      <c r="DQ93" s="3106">
        <f t="shared" si="345"/>
        <v>0</v>
      </c>
      <c r="DR93" s="3107">
        <f t="shared" si="345"/>
        <v>0</v>
      </c>
      <c r="DS93" s="490">
        <f t="shared" si="345"/>
        <v>0</v>
      </c>
      <c r="DT93" s="3108">
        <f t="shared" si="345"/>
        <v>0</v>
      </c>
      <c r="DU93" s="3106">
        <f t="shared" si="345"/>
        <v>0</v>
      </c>
      <c r="DV93" s="3109">
        <f t="shared" si="345"/>
        <v>0</v>
      </c>
      <c r="DW93" s="3108">
        <f t="shared" si="345"/>
        <v>0</v>
      </c>
      <c r="DX93" s="3106">
        <f t="shared" si="345"/>
        <v>0</v>
      </c>
      <c r="DY93" s="3106">
        <f t="shared" si="345"/>
        <v>0</v>
      </c>
      <c r="DZ93" s="3106">
        <f t="shared" si="345"/>
        <v>0</v>
      </c>
      <c r="EA93" s="493">
        <f t="shared" si="345"/>
        <v>0</v>
      </c>
      <c r="EB93" s="3108">
        <f t="shared" ref="EB93:GM93" si="346">EB14+EB37</f>
        <v>0</v>
      </c>
      <c r="EC93" s="3106">
        <f t="shared" si="346"/>
        <v>0</v>
      </c>
      <c r="ED93" s="3106">
        <f t="shared" si="346"/>
        <v>0</v>
      </c>
      <c r="EE93" s="3106">
        <f t="shared" si="346"/>
        <v>0</v>
      </c>
      <c r="EF93" s="490">
        <f t="shared" si="346"/>
        <v>0</v>
      </c>
      <c r="EG93" s="3110">
        <f t="shared" si="346"/>
        <v>0</v>
      </c>
      <c r="EH93" s="3105">
        <f t="shared" si="346"/>
        <v>0</v>
      </c>
      <c r="EI93" s="3106">
        <f t="shared" si="346"/>
        <v>0</v>
      </c>
      <c r="EJ93" s="3106">
        <f t="shared" si="346"/>
        <v>0</v>
      </c>
      <c r="EK93" s="3107">
        <f t="shared" si="346"/>
        <v>0</v>
      </c>
      <c r="EL93" s="490">
        <f t="shared" si="346"/>
        <v>0</v>
      </c>
      <c r="EM93" s="3108">
        <f t="shared" si="346"/>
        <v>0</v>
      </c>
      <c r="EN93" s="3106">
        <f t="shared" si="346"/>
        <v>0</v>
      </c>
      <c r="EO93" s="3109">
        <f t="shared" si="346"/>
        <v>0</v>
      </c>
      <c r="EP93" s="3108">
        <f t="shared" si="346"/>
        <v>0</v>
      </c>
      <c r="EQ93" s="3106">
        <f t="shared" si="346"/>
        <v>0</v>
      </c>
      <c r="ER93" s="3106">
        <f t="shared" si="346"/>
        <v>0</v>
      </c>
      <c r="ES93" s="3106">
        <f t="shared" si="346"/>
        <v>0</v>
      </c>
      <c r="ET93" s="493">
        <f t="shared" si="346"/>
        <v>0</v>
      </c>
      <c r="EU93" s="3108">
        <f t="shared" si="346"/>
        <v>0</v>
      </c>
      <c r="EV93" s="3106">
        <f t="shared" si="346"/>
        <v>0</v>
      </c>
      <c r="EW93" s="3106">
        <f t="shared" si="346"/>
        <v>0</v>
      </c>
      <c r="EX93" s="3106">
        <f t="shared" si="346"/>
        <v>0</v>
      </c>
      <c r="EY93" s="490">
        <f t="shared" si="346"/>
        <v>0</v>
      </c>
      <c r="EZ93" s="3110">
        <f t="shared" si="346"/>
        <v>0</v>
      </c>
      <c r="FA93" s="3105">
        <f t="shared" si="346"/>
        <v>0</v>
      </c>
      <c r="FB93" s="3106">
        <f t="shared" si="346"/>
        <v>0</v>
      </c>
      <c r="FC93" s="3106">
        <f t="shared" si="346"/>
        <v>0</v>
      </c>
      <c r="FD93" s="3107">
        <f t="shared" si="346"/>
        <v>0</v>
      </c>
      <c r="FE93" s="490">
        <f t="shared" si="346"/>
        <v>0</v>
      </c>
      <c r="FF93" s="3108">
        <f t="shared" si="346"/>
        <v>0</v>
      </c>
      <c r="FG93" s="3106">
        <f t="shared" si="346"/>
        <v>0</v>
      </c>
      <c r="FH93" s="3109">
        <f t="shared" si="346"/>
        <v>0</v>
      </c>
      <c r="FI93" s="3108">
        <f t="shared" si="346"/>
        <v>0</v>
      </c>
      <c r="FJ93" s="3106">
        <f t="shared" si="346"/>
        <v>0</v>
      </c>
      <c r="FK93" s="3106">
        <f t="shared" si="346"/>
        <v>0</v>
      </c>
      <c r="FL93" s="3106">
        <f t="shared" si="346"/>
        <v>0</v>
      </c>
      <c r="FM93" s="493">
        <f t="shared" si="346"/>
        <v>0</v>
      </c>
      <c r="FN93" s="3108">
        <f t="shared" si="346"/>
        <v>0</v>
      </c>
      <c r="FO93" s="3106">
        <f t="shared" si="346"/>
        <v>0</v>
      </c>
      <c r="FP93" s="3106">
        <f t="shared" si="346"/>
        <v>0</v>
      </c>
      <c r="FQ93" s="3106">
        <f t="shared" si="346"/>
        <v>0</v>
      </c>
      <c r="FR93" s="490">
        <f t="shared" si="346"/>
        <v>0</v>
      </c>
      <c r="FS93" s="3110">
        <f t="shared" si="346"/>
        <v>0</v>
      </c>
      <c r="FT93" s="3105">
        <f t="shared" si="346"/>
        <v>0</v>
      </c>
      <c r="FU93" s="3106">
        <f t="shared" si="346"/>
        <v>0</v>
      </c>
      <c r="FV93" s="3106">
        <f t="shared" si="346"/>
        <v>0</v>
      </c>
      <c r="FW93" s="3107">
        <f t="shared" si="346"/>
        <v>0</v>
      </c>
      <c r="FX93" s="490">
        <f t="shared" si="346"/>
        <v>0</v>
      </c>
      <c r="FY93" s="3108">
        <f t="shared" si="346"/>
        <v>0</v>
      </c>
      <c r="FZ93" s="3106">
        <f t="shared" si="346"/>
        <v>0</v>
      </c>
      <c r="GA93" s="3109">
        <f t="shared" si="346"/>
        <v>0</v>
      </c>
      <c r="GB93" s="3108">
        <f t="shared" si="346"/>
        <v>0</v>
      </c>
      <c r="GC93" s="3106">
        <f t="shared" si="346"/>
        <v>0</v>
      </c>
      <c r="GD93" s="3106">
        <f t="shared" si="346"/>
        <v>0</v>
      </c>
      <c r="GE93" s="3106">
        <f t="shared" si="346"/>
        <v>0</v>
      </c>
      <c r="GF93" s="493">
        <f t="shared" si="346"/>
        <v>0</v>
      </c>
      <c r="GG93" s="3108">
        <f t="shared" si="346"/>
        <v>0</v>
      </c>
      <c r="GH93" s="3106">
        <f t="shared" si="346"/>
        <v>0</v>
      </c>
      <c r="GI93" s="3106">
        <f t="shared" si="346"/>
        <v>0</v>
      </c>
      <c r="GJ93" s="3106">
        <f t="shared" si="346"/>
        <v>0</v>
      </c>
      <c r="GK93" s="490">
        <f t="shared" si="346"/>
        <v>0</v>
      </c>
      <c r="GL93" s="3110">
        <f t="shared" si="346"/>
        <v>0</v>
      </c>
      <c r="GM93" s="3105">
        <f t="shared" si="346"/>
        <v>0</v>
      </c>
      <c r="GN93" s="3106">
        <f t="shared" ref="GN93:HX93" si="347">GN14+GN37</f>
        <v>0</v>
      </c>
      <c r="GO93" s="3106">
        <f t="shared" si="347"/>
        <v>0</v>
      </c>
      <c r="GP93" s="3107">
        <f t="shared" si="347"/>
        <v>0</v>
      </c>
      <c r="GQ93" s="490">
        <f t="shared" si="347"/>
        <v>0</v>
      </c>
      <c r="GR93" s="3108">
        <f t="shared" si="347"/>
        <v>0</v>
      </c>
      <c r="GS93" s="3106">
        <f t="shared" si="347"/>
        <v>0</v>
      </c>
      <c r="GT93" s="3109">
        <f t="shared" si="347"/>
        <v>0</v>
      </c>
      <c r="GU93" s="3108">
        <f t="shared" si="347"/>
        <v>0</v>
      </c>
      <c r="GV93" s="3106">
        <f t="shared" si="347"/>
        <v>0</v>
      </c>
      <c r="GW93" s="3106">
        <f t="shared" si="347"/>
        <v>0</v>
      </c>
      <c r="GX93" s="3106">
        <f t="shared" si="347"/>
        <v>0</v>
      </c>
      <c r="GY93" s="493">
        <f t="shared" si="347"/>
        <v>0</v>
      </c>
      <c r="GZ93" s="3108">
        <f t="shared" si="347"/>
        <v>0</v>
      </c>
      <c r="HA93" s="3106">
        <f t="shared" si="347"/>
        <v>0</v>
      </c>
      <c r="HB93" s="3106">
        <f t="shared" si="347"/>
        <v>0</v>
      </c>
      <c r="HC93" s="3106">
        <f t="shared" si="347"/>
        <v>0</v>
      </c>
      <c r="HD93" s="490">
        <f t="shared" si="347"/>
        <v>0</v>
      </c>
      <c r="HE93" s="3110">
        <f t="shared" si="347"/>
        <v>0</v>
      </c>
      <c r="HF93" s="3105">
        <f t="shared" si="347"/>
        <v>0</v>
      </c>
      <c r="HG93" s="3106">
        <f t="shared" si="347"/>
        <v>0</v>
      </c>
      <c r="HH93" s="3106">
        <f t="shared" si="347"/>
        <v>0</v>
      </c>
      <c r="HI93" s="3107">
        <f t="shared" si="347"/>
        <v>0</v>
      </c>
      <c r="HJ93" s="490">
        <f t="shared" si="347"/>
        <v>0</v>
      </c>
      <c r="HK93" s="3108">
        <f t="shared" si="347"/>
        <v>0</v>
      </c>
      <c r="HL93" s="3106">
        <f t="shared" si="347"/>
        <v>0</v>
      </c>
      <c r="HM93" s="3109">
        <f t="shared" si="347"/>
        <v>0</v>
      </c>
      <c r="HN93" s="3108">
        <f t="shared" si="347"/>
        <v>0</v>
      </c>
      <c r="HO93" s="3106">
        <f t="shared" si="347"/>
        <v>0</v>
      </c>
      <c r="HP93" s="3106">
        <f t="shared" si="347"/>
        <v>0</v>
      </c>
      <c r="HQ93" s="3106">
        <f t="shared" si="347"/>
        <v>0</v>
      </c>
      <c r="HR93" s="493">
        <f t="shared" si="347"/>
        <v>0</v>
      </c>
      <c r="HS93" s="3108">
        <f t="shared" si="347"/>
        <v>0</v>
      </c>
      <c r="HT93" s="3106">
        <f t="shared" si="347"/>
        <v>0</v>
      </c>
      <c r="HU93" s="3106">
        <f t="shared" si="347"/>
        <v>0</v>
      </c>
      <c r="HV93" s="3106">
        <f t="shared" si="347"/>
        <v>0</v>
      </c>
      <c r="HW93" s="490">
        <f t="shared" si="347"/>
        <v>0</v>
      </c>
      <c r="HX93" s="3110">
        <f t="shared" si="347"/>
        <v>0</v>
      </c>
      <c r="HY93" s="3099"/>
      <c r="HZ93" s="3111">
        <f t="shared" ref="HZ93:IS93" si="348">HZ14+HZ37</f>
        <v>0</v>
      </c>
      <c r="IA93" s="3112">
        <f t="shared" si="348"/>
        <v>0</v>
      </c>
      <c r="IB93" s="3106">
        <f t="shared" si="348"/>
        <v>0</v>
      </c>
      <c r="IC93" s="3106">
        <f t="shared" si="348"/>
        <v>0</v>
      </c>
      <c r="ID93" s="3107">
        <f t="shared" si="348"/>
        <v>0</v>
      </c>
      <c r="IE93" s="490">
        <f t="shared" si="348"/>
        <v>0</v>
      </c>
      <c r="IF93" s="3108">
        <f t="shared" si="348"/>
        <v>0</v>
      </c>
      <c r="IG93" s="3106">
        <f t="shared" si="348"/>
        <v>0</v>
      </c>
      <c r="IH93" s="3109">
        <f t="shared" si="348"/>
        <v>0</v>
      </c>
      <c r="II93" s="3108">
        <f t="shared" si="348"/>
        <v>0</v>
      </c>
      <c r="IJ93" s="3106">
        <f t="shared" si="348"/>
        <v>0</v>
      </c>
      <c r="IK93" s="3106">
        <f t="shared" si="348"/>
        <v>0</v>
      </c>
      <c r="IL93" s="3106">
        <f t="shared" si="348"/>
        <v>0</v>
      </c>
      <c r="IM93" s="493">
        <f t="shared" si="348"/>
        <v>0</v>
      </c>
      <c r="IN93" s="3108">
        <f t="shared" si="348"/>
        <v>0</v>
      </c>
      <c r="IO93" s="3106">
        <f t="shared" si="348"/>
        <v>0</v>
      </c>
      <c r="IP93" s="3106">
        <f t="shared" si="348"/>
        <v>0</v>
      </c>
      <c r="IQ93" s="3107">
        <f t="shared" si="348"/>
        <v>0</v>
      </c>
      <c r="IR93" s="494">
        <f t="shared" si="348"/>
        <v>0</v>
      </c>
      <c r="IS93" s="3113">
        <f t="shared" si="348"/>
        <v>0</v>
      </c>
      <c r="IT93" s="304"/>
      <c r="IU93" s="3086"/>
    </row>
    <row r="94" spans="1:255" ht="39.75" customHeight="1" x14ac:dyDescent="0.35">
      <c r="A94" s="4533"/>
      <c r="B94" s="4542" t="str">
        <f>"CARGOS VAGOS A PARTIR DE 1º DE ABRIL DE"&amp;" "&amp;$D$10&amp;" (VAGOS ATÉ 31 DE MARÇO DE "&amp;$C$3&amp;")"</f>
        <v>CARGOS VAGOS A PARTIR DE 1º DE ABRIL DE 2024 (VAGOS ATÉ 31 DE MARÇO DE 2025)</v>
      </c>
      <c r="C94" s="402" t="s">
        <v>216</v>
      </c>
      <c r="D94" s="3104">
        <f t="shared" ref="D94:BO94" si="349">D15+D38</f>
        <v>0</v>
      </c>
      <c r="E94" s="3105">
        <f t="shared" si="349"/>
        <v>0</v>
      </c>
      <c r="F94" s="3106">
        <f t="shared" si="349"/>
        <v>0</v>
      </c>
      <c r="G94" s="3106">
        <f t="shared" si="349"/>
        <v>0</v>
      </c>
      <c r="H94" s="3107">
        <f t="shared" si="349"/>
        <v>0</v>
      </c>
      <c r="I94" s="490">
        <f t="shared" si="349"/>
        <v>0</v>
      </c>
      <c r="J94" s="3108">
        <f t="shared" si="349"/>
        <v>0</v>
      </c>
      <c r="K94" s="3106">
        <f t="shared" si="349"/>
        <v>0</v>
      </c>
      <c r="L94" s="3109">
        <f t="shared" si="349"/>
        <v>0</v>
      </c>
      <c r="M94" s="3108">
        <f t="shared" si="349"/>
        <v>0</v>
      </c>
      <c r="N94" s="3106">
        <f t="shared" si="349"/>
        <v>0</v>
      </c>
      <c r="O94" s="3106">
        <f t="shared" si="349"/>
        <v>0</v>
      </c>
      <c r="P94" s="3106">
        <f t="shared" si="349"/>
        <v>0</v>
      </c>
      <c r="Q94" s="493">
        <f t="shared" si="349"/>
        <v>0</v>
      </c>
      <c r="R94" s="3108">
        <f t="shared" si="349"/>
        <v>0</v>
      </c>
      <c r="S94" s="3106">
        <f t="shared" si="349"/>
        <v>0</v>
      </c>
      <c r="T94" s="3106">
        <f t="shared" si="349"/>
        <v>0</v>
      </c>
      <c r="U94" s="3106">
        <f t="shared" si="349"/>
        <v>0</v>
      </c>
      <c r="V94" s="490">
        <f t="shared" si="349"/>
        <v>0</v>
      </c>
      <c r="W94" s="3110">
        <f t="shared" si="349"/>
        <v>0</v>
      </c>
      <c r="X94" s="3105">
        <f t="shared" si="349"/>
        <v>0</v>
      </c>
      <c r="Y94" s="3106">
        <f t="shared" si="349"/>
        <v>0</v>
      </c>
      <c r="Z94" s="3106">
        <f t="shared" si="349"/>
        <v>0</v>
      </c>
      <c r="AA94" s="3107">
        <f t="shared" si="349"/>
        <v>0</v>
      </c>
      <c r="AB94" s="490">
        <f t="shared" si="349"/>
        <v>0</v>
      </c>
      <c r="AC94" s="3108">
        <f t="shared" si="349"/>
        <v>0</v>
      </c>
      <c r="AD94" s="3106">
        <f t="shared" si="349"/>
        <v>0</v>
      </c>
      <c r="AE94" s="3109">
        <f t="shared" si="349"/>
        <v>0</v>
      </c>
      <c r="AF94" s="3108">
        <f t="shared" si="349"/>
        <v>0</v>
      </c>
      <c r="AG94" s="3106">
        <f t="shared" si="349"/>
        <v>0</v>
      </c>
      <c r="AH94" s="3106">
        <f t="shared" si="349"/>
        <v>0</v>
      </c>
      <c r="AI94" s="3106">
        <f t="shared" si="349"/>
        <v>0</v>
      </c>
      <c r="AJ94" s="493">
        <f t="shared" si="349"/>
        <v>0</v>
      </c>
      <c r="AK94" s="3108">
        <f t="shared" si="349"/>
        <v>0</v>
      </c>
      <c r="AL94" s="3106">
        <f t="shared" si="349"/>
        <v>0</v>
      </c>
      <c r="AM94" s="3106">
        <f t="shared" si="349"/>
        <v>0</v>
      </c>
      <c r="AN94" s="3106">
        <f t="shared" si="349"/>
        <v>0</v>
      </c>
      <c r="AO94" s="490">
        <f t="shared" si="349"/>
        <v>0</v>
      </c>
      <c r="AP94" s="3110">
        <f t="shared" si="349"/>
        <v>0</v>
      </c>
      <c r="AQ94" s="3105">
        <f t="shared" si="349"/>
        <v>0</v>
      </c>
      <c r="AR94" s="3106">
        <f t="shared" si="349"/>
        <v>0</v>
      </c>
      <c r="AS94" s="3106">
        <f t="shared" si="349"/>
        <v>0</v>
      </c>
      <c r="AT94" s="3107">
        <f t="shared" si="349"/>
        <v>0</v>
      </c>
      <c r="AU94" s="490">
        <f t="shared" si="349"/>
        <v>0</v>
      </c>
      <c r="AV94" s="3108">
        <f t="shared" si="349"/>
        <v>0</v>
      </c>
      <c r="AW94" s="3106">
        <f t="shared" si="349"/>
        <v>0</v>
      </c>
      <c r="AX94" s="3109">
        <f t="shared" si="349"/>
        <v>0</v>
      </c>
      <c r="AY94" s="3108">
        <f t="shared" si="349"/>
        <v>0</v>
      </c>
      <c r="AZ94" s="3106">
        <f t="shared" si="349"/>
        <v>0</v>
      </c>
      <c r="BA94" s="3106">
        <f t="shared" si="349"/>
        <v>0</v>
      </c>
      <c r="BB94" s="3106">
        <f t="shared" si="349"/>
        <v>0</v>
      </c>
      <c r="BC94" s="493">
        <f t="shared" si="349"/>
        <v>0</v>
      </c>
      <c r="BD94" s="3108">
        <f t="shared" si="349"/>
        <v>0</v>
      </c>
      <c r="BE94" s="3106">
        <f t="shared" si="349"/>
        <v>0</v>
      </c>
      <c r="BF94" s="3106">
        <f t="shared" si="349"/>
        <v>0</v>
      </c>
      <c r="BG94" s="3106">
        <f t="shared" si="349"/>
        <v>0</v>
      </c>
      <c r="BH94" s="490">
        <f t="shared" si="349"/>
        <v>0</v>
      </c>
      <c r="BI94" s="3110">
        <f t="shared" si="349"/>
        <v>0</v>
      </c>
      <c r="BJ94" s="3105">
        <f t="shared" si="349"/>
        <v>0</v>
      </c>
      <c r="BK94" s="3106">
        <f t="shared" si="349"/>
        <v>0</v>
      </c>
      <c r="BL94" s="3106">
        <f t="shared" si="349"/>
        <v>0</v>
      </c>
      <c r="BM94" s="3107">
        <f t="shared" si="349"/>
        <v>0</v>
      </c>
      <c r="BN94" s="490">
        <f t="shared" si="349"/>
        <v>0</v>
      </c>
      <c r="BO94" s="3108">
        <f t="shared" si="349"/>
        <v>0</v>
      </c>
      <c r="BP94" s="3106">
        <f t="shared" ref="BP94:EA94" si="350">BP15+BP38</f>
        <v>0</v>
      </c>
      <c r="BQ94" s="3109">
        <f t="shared" si="350"/>
        <v>0</v>
      </c>
      <c r="BR94" s="3108">
        <f t="shared" si="350"/>
        <v>0</v>
      </c>
      <c r="BS94" s="3106">
        <f t="shared" si="350"/>
        <v>0</v>
      </c>
      <c r="BT94" s="3106">
        <f t="shared" si="350"/>
        <v>0</v>
      </c>
      <c r="BU94" s="3106">
        <f t="shared" si="350"/>
        <v>0</v>
      </c>
      <c r="BV94" s="493">
        <f t="shared" si="350"/>
        <v>0</v>
      </c>
      <c r="BW94" s="3108">
        <f t="shared" si="350"/>
        <v>0</v>
      </c>
      <c r="BX94" s="3106">
        <f t="shared" si="350"/>
        <v>0</v>
      </c>
      <c r="BY94" s="3106">
        <f t="shared" si="350"/>
        <v>0</v>
      </c>
      <c r="BZ94" s="3106">
        <f t="shared" si="350"/>
        <v>0</v>
      </c>
      <c r="CA94" s="490">
        <f t="shared" si="350"/>
        <v>0</v>
      </c>
      <c r="CB94" s="3110">
        <f t="shared" si="350"/>
        <v>0</v>
      </c>
      <c r="CC94" s="3105">
        <f t="shared" si="350"/>
        <v>0</v>
      </c>
      <c r="CD94" s="3106">
        <f t="shared" si="350"/>
        <v>0</v>
      </c>
      <c r="CE94" s="3106">
        <f t="shared" si="350"/>
        <v>0</v>
      </c>
      <c r="CF94" s="3107">
        <f t="shared" si="350"/>
        <v>0</v>
      </c>
      <c r="CG94" s="490">
        <f t="shared" si="350"/>
        <v>0</v>
      </c>
      <c r="CH94" s="3108">
        <f t="shared" si="350"/>
        <v>0</v>
      </c>
      <c r="CI94" s="3106">
        <f t="shared" si="350"/>
        <v>0</v>
      </c>
      <c r="CJ94" s="3109">
        <f t="shared" si="350"/>
        <v>0</v>
      </c>
      <c r="CK94" s="3108">
        <f t="shared" si="350"/>
        <v>0</v>
      </c>
      <c r="CL94" s="3106">
        <f t="shared" si="350"/>
        <v>0</v>
      </c>
      <c r="CM94" s="3106">
        <f t="shared" si="350"/>
        <v>0</v>
      </c>
      <c r="CN94" s="3106">
        <f t="shared" si="350"/>
        <v>0</v>
      </c>
      <c r="CO94" s="493">
        <f t="shared" si="350"/>
        <v>0</v>
      </c>
      <c r="CP94" s="3108">
        <f t="shared" si="350"/>
        <v>0</v>
      </c>
      <c r="CQ94" s="3106">
        <f t="shared" si="350"/>
        <v>0</v>
      </c>
      <c r="CR94" s="3106">
        <f t="shared" si="350"/>
        <v>0</v>
      </c>
      <c r="CS94" s="3106">
        <f t="shared" si="350"/>
        <v>0</v>
      </c>
      <c r="CT94" s="490">
        <f t="shared" si="350"/>
        <v>0</v>
      </c>
      <c r="CU94" s="3110">
        <f t="shared" si="350"/>
        <v>0</v>
      </c>
      <c r="CV94" s="3105">
        <f t="shared" si="350"/>
        <v>0</v>
      </c>
      <c r="CW94" s="3106">
        <f t="shared" si="350"/>
        <v>0</v>
      </c>
      <c r="CX94" s="3106">
        <f t="shared" si="350"/>
        <v>0</v>
      </c>
      <c r="CY94" s="3107">
        <f t="shared" si="350"/>
        <v>0</v>
      </c>
      <c r="CZ94" s="490">
        <f t="shared" si="350"/>
        <v>0</v>
      </c>
      <c r="DA94" s="3108">
        <f t="shared" si="350"/>
        <v>0</v>
      </c>
      <c r="DB94" s="3106">
        <f t="shared" si="350"/>
        <v>0</v>
      </c>
      <c r="DC94" s="3109">
        <f t="shared" si="350"/>
        <v>0</v>
      </c>
      <c r="DD94" s="3108">
        <f t="shared" si="350"/>
        <v>0</v>
      </c>
      <c r="DE94" s="3106">
        <f t="shared" si="350"/>
        <v>0</v>
      </c>
      <c r="DF94" s="3106">
        <f t="shared" si="350"/>
        <v>0</v>
      </c>
      <c r="DG94" s="3106">
        <f t="shared" si="350"/>
        <v>0</v>
      </c>
      <c r="DH94" s="493">
        <f t="shared" si="350"/>
        <v>0</v>
      </c>
      <c r="DI94" s="3108">
        <f t="shared" si="350"/>
        <v>0</v>
      </c>
      <c r="DJ94" s="3106">
        <f t="shared" si="350"/>
        <v>0</v>
      </c>
      <c r="DK94" s="3106">
        <f t="shared" si="350"/>
        <v>0</v>
      </c>
      <c r="DL94" s="3106">
        <f t="shared" si="350"/>
        <v>0</v>
      </c>
      <c r="DM94" s="490">
        <f t="shared" si="350"/>
        <v>0</v>
      </c>
      <c r="DN94" s="3110">
        <f t="shared" si="350"/>
        <v>0</v>
      </c>
      <c r="DO94" s="3105">
        <f t="shared" si="350"/>
        <v>0</v>
      </c>
      <c r="DP94" s="3106">
        <f t="shared" si="350"/>
        <v>0</v>
      </c>
      <c r="DQ94" s="3106">
        <f t="shared" si="350"/>
        <v>0</v>
      </c>
      <c r="DR94" s="3107">
        <f t="shared" si="350"/>
        <v>0</v>
      </c>
      <c r="DS94" s="490">
        <f t="shared" si="350"/>
        <v>0</v>
      </c>
      <c r="DT94" s="3108">
        <f t="shared" si="350"/>
        <v>0</v>
      </c>
      <c r="DU94" s="3106">
        <f t="shared" si="350"/>
        <v>0</v>
      </c>
      <c r="DV94" s="3109">
        <f t="shared" si="350"/>
        <v>0</v>
      </c>
      <c r="DW94" s="3108">
        <f t="shared" si="350"/>
        <v>0</v>
      </c>
      <c r="DX94" s="3106">
        <f t="shared" si="350"/>
        <v>0</v>
      </c>
      <c r="DY94" s="3106">
        <f t="shared" si="350"/>
        <v>0</v>
      </c>
      <c r="DZ94" s="3106">
        <f t="shared" si="350"/>
        <v>0</v>
      </c>
      <c r="EA94" s="493">
        <f t="shared" si="350"/>
        <v>0</v>
      </c>
      <c r="EB94" s="3108">
        <f t="shared" ref="EB94:GM94" si="351">EB15+EB38</f>
        <v>0</v>
      </c>
      <c r="EC94" s="3106">
        <f t="shared" si="351"/>
        <v>0</v>
      </c>
      <c r="ED94" s="3106">
        <f t="shared" si="351"/>
        <v>0</v>
      </c>
      <c r="EE94" s="3106">
        <f t="shared" si="351"/>
        <v>0</v>
      </c>
      <c r="EF94" s="490">
        <f t="shared" si="351"/>
        <v>0</v>
      </c>
      <c r="EG94" s="3110">
        <f t="shared" si="351"/>
        <v>0</v>
      </c>
      <c r="EH94" s="3105">
        <f t="shared" si="351"/>
        <v>0</v>
      </c>
      <c r="EI94" s="3106">
        <f t="shared" si="351"/>
        <v>0</v>
      </c>
      <c r="EJ94" s="3106">
        <f t="shared" si="351"/>
        <v>0</v>
      </c>
      <c r="EK94" s="3107">
        <f t="shared" si="351"/>
        <v>0</v>
      </c>
      <c r="EL94" s="490">
        <f t="shared" si="351"/>
        <v>0</v>
      </c>
      <c r="EM94" s="3108">
        <f t="shared" si="351"/>
        <v>0</v>
      </c>
      <c r="EN94" s="3106">
        <f t="shared" si="351"/>
        <v>0</v>
      </c>
      <c r="EO94" s="3109">
        <f t="shared" si="351"/>
        <v>0</v>
      </c>
      <c r="EP94" s="3108">
        <f t="shared" si="351"/>
        <v>0</v>
      </c>
      <c r="EQ94" s="3106">
        <f t="shared" si="351"/>
        <v>0</v>
      </c>
      <c r="ER94" s="3106">
        <f t="shared" si="351"/>
        <v>0</v>
      </c>
      <c r="ES94" s="3106">
        <f t="shared" si="351"/>
        <v>0</v>
      </c>
      <c r="ET94" s="493">
        <f t="shared" si="351"/>
        <v>0</v>
      </c>
      <c r="EU94" s="3108">
        <f t="shared" si="351"/>
        <v>0</v>
      </c>
      <c r="EV94" s="3106">
        <f t="shared" si="351"/>
        <v>0</v>
      </c>
      <c r="EW94" s="3106">
        <f t="shared" si="351"/>
        <v>0</v>
      </c>
      <c r="EX94" s="3106">
        <f t="shared" si="351"/>
        <v>0</v>
      </c>
      <c r="EY94" s="490">
        <f t="shared" si="351"/>
        <v>0</v>
      </c>
      <c r="EZ94" s="3110">
        <f t="shared" si="351"/>
        <v>0</v>
      </c>
      <c r="FA94" s="3105">
        <f t="shared" si="351"/>
        <v>0</v>
      </c>
      <c r="FB94" s="3106">
        <f t="shared" si="351"/>
        <v>0</v>
      </c>
      <c r="FC94" s="3106">
        <f t="shared" si="351"/>
        <v>0</v>
      </c>
      <c r="FD94" s="3107">
        <f t="shared" si="351"/>
        <v>0</v>
      </c>
      <c r="FE94" s="490">
        <f t="shared" si="351"/>
        <v>0</v>
      </c>
      <c r="FF94" s="3108">
        <f t="shared" si="351"/>
        <v>0</v>
      </c>
      <c r="FG94" s="3106">
        <f t="shared" si="351"/>
        <v>0</v>
      </c>
      <c r="FH94" s="3109">
        <f t="shared" si="351"/>
        <v>0</v>
      </c>
      <c r="FI94" s="3108">
        <f t="shared" si="351"/>
        <v>0</v>
      </c>
      <c r="FJ94" s="3106">
        <f t="shared" si="351"/>
        <v>0</v>
      </c>
      <c r="FK94" s="3106">
        <f t="shared" si="351"/>
        <v>0</v>
      </c>
      <c r="FL94" s="3106">
        <f t="shared" si="351"/>
        <v>0</v>
      </c>
      <c r="FM94" s="493">
        <f t="shared" si="351"/>
        <v>0</v>
      </c>
      <c r="FN94" s="3108">
        <f t="shared" si="351"/>
        <v>0</v>
      </c>
      <c r="FO94" s="3106">
        <f t="shared" si="351"/>
        <v>0</v>
      </c>
      <c r="FP94" s="3106">
        <f t="shared" si="351"/>
        <v>0</v>
      </c>
      <c r="FQ94" s="3106">
        <f t="shared" si="351"/>
        <v>0</v>
      </c>
      <c r="FR94" s="490">
        <f t="shared" si="351"/>
        <v>0</v>
      </c>
      <c r="FS94" s="3110">
        <f t="shared" si="351"/>
        <v>0</v>
      </c>
      <c r="FT94" s="3105">
        <f t="shared" si="351"/>
        <v>0</v>
      </c>
      <c r="FU94" s="3106">
        <f t="shared" si="351"/>
        <v>0</v>
      </c>
      <c r="FV94" s="3106">
        <f t="shared" si="351"/>
        <v>0</v>
      </c>
      <c r="FW94" s="3107">
        <f t="shared" si="351"/>
        <v>0</v>
      </c>
      <c r="FX94" s="490">
        <f t="shared" si="351"/>
        <v>0</v>
      </c>
      <c r="FY94" s="3108">
        <f t="shared" si="351"/>
        <v>0</v>
      </c>
      <c r="FZ94" s="3106">
        <f t="shared" si="351"/>
        <v>0</v>
      </c>
      <c r="GA94" s="3109">
        <f t="shared" si="351"/>
        <v>0</v>
      </c>
      <c r="GB94" s="3108">
        <f t="shared" si="351"/>
        <v>0</v>
      </c>
      <c r="GC94" s="3106">
        <f t="shared" si="351"/>
        <v>0</v>
      </c>
      <c r="GD94" s="3106">
        <f t="shared" si="351"/>
        <v>0</v>
      </c>
      <c r="GE94" s="3106">
        <f t="shared" si="351"/>
        <v>0</v>
      </c>
      <c r="GF94" s="493">
        <f t="shared" si="351"/>
        <v>0</v>
      </c>
      <c r="GG94" s="3108">
        <f t="shared" si="351"/>
        <v>0</v>
      </c>
      <c r="GH94" s="3106">
        <f t="shared" si="351"/>
        <v>0</v>
      </c>
      <c r="GI94" s="3106">
        <f t="shared" si="351"/>
        <v>0</v>
      </c>
      <c r="GJ94" s="3106">
        <f t="shared" si="351"/>
        <v>0</v>
      </c>
      <c r="GK94" s="490">
        <f t="shared" si="351"/>
        <v>0</v>
      </c>
      <c r="GL94" s="3110">
        <f t="shared" si="351"/>
        <v>0</v>
      </c>
      <c r="GM94" s="3105">
        <f t="shared" si="351"/>
        <v>0</v>
      </c>
      <c r="GN94" s="3106">
        <f t="shared" ref="GN94:HX94" si="352">GN15+GN38</f>
        <v>0</v>
      </c>
      <c r="GO94" s="3106">
        <f t="shared" si="352"/>
        <v>0</v>
      </c>
      <c r="GP94" s="3107">
        <f t="shared" si="352"/>
        <v>0</v>
      </c>
      <c r="GQ94" s="490">
        <f t="shared" si="352"/>
        <v>0</v>
      </c>
      <c r="GR94" s="3108">
        <f t="shared" si="352"/>
        <v>0</v>
      </c>
      <c r="GS94" s="3106">
        <f t="shared" si="352"/>
        <v>0</v>
      </c>
      <c r="GT94" s="3109">
        <f t="shared" si="352"/>
        <v>0</v>
      </c>
      <c r="GU94" s="3108">
        <f t="shared" si="352"/>
        <v>0</v>
      </c>
      <c r="GV94" s="3106">
        <f t="shared" si="352"/>
        <v>0</v>
      </c>
      <c r="GW94" s="3106">
        <f t="shared" si="352"/>
        <v>0</v>
      </c>
      <c r="GX94" s="3106">
        <f t="shared" si="352"/>
        <v>0</v>
      </c>
      <c r="GY94" s="493">
        <f t="shared" si="352"/>
        <v>0</v>
      </c>
      <c r="GZ94" s="3108">
        <f t="shared" si="352"/>
        <v>0</v>
      </c>
      <c r="HA94" s="3106">
        <f t="shared" si="352"/>
        <v>0</v>
      </c>
      <c r="HB94" s="3106">
        <f t="shared" si="352"/>
        <v>0</v>
      </c>
      <c r="HC94" s="3106">
        <f t="shared" si="352"/>
        <v>0</v>
      </c>
      <c r="HD94" s="490">
        <f t="shared" si="352"/>
        <v>0</v>
      </c>
      <c r="HE94" s="3110">
        <f t="shared" si="352"/>
        <v>0</v>
      </c>
      <c r="HF94" s="3105">
        <f t="shared" si="352"/>
        <v>0</v>
      </c>
      <c r="HG94" s="3106">
        <f t="shared" si="352"/>
        <v>0</v>
      </c>
      <c r="HH94" s="3106">
        <f t="shared" si="352"/>
        <v>0</v>
      </c>
      <c r="HI94" s="3107">
        <f t="shared" si="352"/>
        <v>0</v>
      </c>
      <c r="HJ94" s="490">
        <f t="shared" si="352"/>
        <v>0</v>
      </c>
      <c r="HK94" s="3108">
        <f t="shared" si="352"/>
        <v>0</v>
      </c>
      <c r="HL94" s="3106">
        <f t="shared" si="352"/>
        <v>0</v>
      </c>
      <c r="HM94" s="3109">
        <f t="shared" si="352"/>
        <v>0</v>
      </c>
      <c r="HN94" s="3108">
        <f t="shared" si="352"/>
        <v>0</v>
      </c>
      <c r="HO94" s="3106">
        <f t="shared" si="352"/>
        <v>0</v>
      </c>
      <c r="HP94" s="3106">
        <f t="shared" si="352"/>
        <v>0</v>
      </c>
      <c r="HQ94" s="3106">
        <f t="shared" si="352"/>
        <v>0</v>
      </c>
      <c r="HR94" s="493">
        <f t="shared" si="352"/>
        <v>0</v>
      </c>
      <c r="HS94" s="3108">
        <f t="shared" si="352"/>
        <v>0</v>
      </c>
      <c r="HT94" s="3106">
        <f t="shared" si="352"/>
        <v>0</v>
      </c>
      <c r="HU94" s="3106">
        <f t="shared" si="352"/>
        <v>0</v>
      </c>
      <c r="HV94" s="3106">
        <f t="shared" si="352"/>
        <v>0</v>
      </c>
      <c r="HW94" s="490">
        <f t="shared" si="352"/>
        <v>0</v>
      </c>
      <c r="HX94" s="3110">
        <f t="shared" si="352"/>
        <v>0</v>
      </c>
      <c r="HY94" s="3099"/>
      <c r="HZ94" s="3111">
        <f t="shared" ref="HZ94:IS94" si="353">HZ15+HZ38</f>
        <v>0</v>
      </c>
      <c r="IA94" s="3112">
        <f t="shared" si="353"/>
        <v>0</v>
      </c>
      <c r="IB94" s="3106">
        <f t="shared" si="353"/>
        <v>0</v>
      </c>
      <c r="IC94" s="3106">
        <f t="shared" si="353"/>
        <v>0</v>
      </c>
      <c r="ID94" s="3107">
        <f t="shared" si="353"/>
        <v>0</v>
      </c>
      <c r="IE94" s="490">
        <f t="shared" si="353"/>
        <v>0</v>
      </c>
      <c r="IF94" s="3108">
        <f t="shared" si="353"/>
        <v>0</v>
      </c>
      <c r="IG94" s="3106">
        <f t="shared" si="353"/>
        <v>0</v>
      </c>
      <c r="IH94" s="3109">
        <f t="shared" si="353"/>
        <v>0</v>
      </c>
      <c r="II94" s="3108">
        <f t="shared" si="353"/>
        <v>0</v>
      </c>
      <c r="IJ94" s="3106">
        <f t="shared" si="353"/>
        <v>0</v>
      </c>
      <c r="IK94" s="3106">
        <f t="shared" si="353"/>
        <v>0</v>
      </c>
      <c r="IL94" s="3106">
        <f t="shared" si="353"/>
        <v>0</v>
      </c>
      <c r="IM94" s="493">
        <f t="shared" si="353"/>
        <v>0</v>
      </c>
      <c r="IN94" s="3108">
        <f t="shared" si="353"/>
        <v>0</v>
      </c>
      <c r="IO94" s="3106">
        <f t="shared" si="353"/>
        <v>0</v>
      </c>
      <c r="IP94" s="3106">
        <f t="shared" si="353"/>
        <v>0</v>
      </c>
      <c r="IQ94" s="3107">
        <f t="shared" si="353"/>
        <v>0</v>
      </c>
      <c r="IR94" s="494">
        <f t="shared" si="353"/>
        <v>0</v>
      </c>
      <c r="IS94" s="3113">
        <f t="shared" si="353"/>
        <v>0</v>
      </c>
      <c r="IT94" s="304"/>
      <c r="IU94" s="3086"/>
    </row>
    <row r="95" spans="1:255" ht="39.75" customHeight="1" x14ac:dyDescent="0.35">
      <c r="A95" s="4533"/>
      <c r="B95" s="4543"/>
      <c r="C95" s="573" t="s">
        <v>217</v>
      </c>
      <c r="D95" s="3104">
        <f t="shared" ref="D95:BO95" si="354">D16+D39</f>
        <v>1</v>
      </c>
      <c r="E95" s="3105">
        <f t="shared" si="354"/>
        <v>0</v>
      </c>
      <c r="F95" s="3106">
        <f t="shared" si="354"/>
        <v>0</v>
      </c>
      <c r="G95" s="3106">
        <f t="shared" si="354"/>
        <v>0</v>
      </c>
      <c r="H95" s="3107">
        <f t="shared" si="354"/>
        <v>0</v>
      </c>
      <c r="I95" s="490">
        <f t="shared" si="354"/>
        <v>0</v>
      </c>
      <c r="J95" s="3108">
        <f t="shared" si="354"/>
        <v>0</v>
      </c>
      <c r="K95" s="3106">
        <f t="shared" si="354"/>
        <v>0</v>
      </c>
      <c r="L95" s="3109">
        <f t="shared" si="354"/>
        <v>0</v>
      </c>
      <c r="M95" s="3108">
        <f t="shared" si="354"/>
        <v>0</v>
      </c>
      <c r="N95" s="3106">
        <f t="shared" si="354"/>
        <v>0</v>
      </c>
      <c r="O95" s="3106">
        <f t="shared" si="354"/>
        <v>0</v>
      </c>
      <c r="P95" s="3106">
        <f t="shared" si="354"/>
        <v>0</v>
      </c>
      <c r="Q95" s="493">
        <f t="shared" si="354"/>
        <v>0</v>
      </c>
      <c r="R95" s="3108">
        <f t="shared" si="354"/>
        <v>0</v>
      </c>
      <c r="S95" s="3106">
        <f t="shared" si="354"/>
        <v>0</v>
      </c>
      <c r="T95" s="3106">
        <f t="shared" si="354"/>
        <v>0</v>
      </c>
      <c r="U95" s="3106">
        <f t="shared" si="354"/>
        <v>0</v>
      </c>
      <c r="V95" s="490">
        <f t="shared" si="354"/>
        <v>0</v>
      </c>
      <c r="W95" s="3110">
        <f t="shared" si="354"/>
        <v>1</v>
      </c>
      <c r="X95" s="3105">
        <f t="shared" si="354"/>
        <v>0</v>
      </c>
      <c r="Y95" s="3106">
        <f t="shared" si="354"/>
        <v>0</v>
      </c>
      <c r="Z95" s="3106">
        <f t="shared" si="354"/>
        <v>0</v>
      </c>
      <c r="AA95" s="3107">
        <f t="shared" si="354"/>
        <v>0</v>
      </c>
      <c r="AB95" s="490">
        <f t="shared" si="354"/>
        <v>0</v>
      </c>
      <c r="AC95" s="3108">
        <f t="shared" si="354"/>
        <v>0</v>
      </c>
      <c r="AD95" s="3106">
        <f t="shared" si="354"/>
        <v>0</v>
      </c>
      <c r="AE95" s="3109">
        <f t="shared" si="354"/>
        <v>0</v>
      </c>
      <c r="AF95" s="3108">
        <f t="shared" si="354"/>
        <v>0</v>
      </c>
      <c r="AG95" s="3106">
        <f t="shared" si="354"/>
        <v>0</v>
      </c>
      <c r="AH95" s="3106">
        <f t="shared" si="354"/>
        <v>0</v>
      </c>
      <c r="AI95" s="3106">
        <f t="shared" si="354"/>
        <v>0</v>
      </c>
      <c r="AJ95" s="493">
        <f t="shared" si="354"/>
        <v>0</v>
      </c>
      <c r="AK95" s="3108">
        <f t="shared" si="354"/>
        <v>0</v>
      </c>
      <c r="AL95" s="3106">
        <f t="shared" si="354"/>
        <v>0</v>
      </c>
      <c r="AM95" s="3106">
        <f t="shared" si="354"/>
        <v>0</v>
      </c>
      <c r="AN95" s="3106">
        <f t="shared" si="354"/>
        <v>0</v>
      </c>
      <c r="AO95" s="490">
        <f t="shared" si="354"/>
        <v>0</v>
      </c>
      <c r="AP95" s="3110">
        <f t="shared" si="354"/>
        <v>1</v>
      </c>
      <c r="AQ95" s="3105">
        <f t="shared" si="354"/>
        <v>0</v>
      </c>
      <c r="AR95" s="3106">
        <f t="shared" si="354"/>
        <v>0</v>
      </c>
      <c r="AS95" s="3106">
        <f t="shared" si="354"/>
        <v>0</v>
      </c>
      <c r="AT95" s="3107">
        <f t="shared" si="354"/>
        <v>0</v>
      </c>
      <c r="AU95" s="490">
        <f t="shared" si="354"/>
        <v>0</v>
      </c>
      <c r="AV95" s="3108">
        <f t="shared" si="354"/>
        <v>0</v>
      </c>
      <c r="AW95" s="3106">
        <f t="shared" si="354"/>
        <v>0</v>
      </c>
      <c r="AX95" s="3109">
        <f t="shared" si="354"/>
        <v>0</v>
      </c>
      <c r="AY95" s="3108">
        <f t="shared" si="354"/>
        <v>0</v>
      </c>
      <c r="AZ95" s="3106">
        <f t="shared" si="354"/>
        <v>0</v>
      </c>
      <c r="BA95" s="3106">
        <f t="shared" si="354"/>
        <v>0</v>
      </c>
      <c r="BB95" s="3106">
        <f t="shared" si="354"/>
        <v>0</v>
      </c>
      <c r="BC95" s="493">
        <f t="shared" si="354"/>
        <v>0</v>
      </c>
      <c r="BD95" s="3108">
        <f t="shared" si="354"/>
        <v>0</v>
      </c>
      <c r="BE95" s="3106">
        <f t="shared" si="354"/>
        <v>0</v>
      </c>
      <c r="BF95" s="3106">
        <f t="shared" si="354"/>
        <v>0</v>
      </c>
      <c r="BG95" s="3106">
        <f t="shared" si="354"/>
        <v>0</v>
      </c>
      <c r="BH95" s="490">
        <f t="shared" si="354"/>
        <v>0</v>
      </c>
      <c r="BI95" s="3110">
        <f t="shared" si="354"/>
        <v>1</v>
      </c>
      <c r="BJ95" s="3105">
        <f t="shared" si="354"/>
        <v>0</v>
      </c>
      <c r="BK95" s="3106">
        <f t="shared" si="354"/>
        <v>0</v>
      </c>
      <c r="BL95" s="3106">
        <f t="shared" si="354"/>
        <v>0</v>
      </c>
      <c r="BM95" s="3107">
        <f t="shared" si="354"/>
        <v>0</v>
      </c>
      <c r="BN95" s="490">
        <f t="shared" si="354"/>
        <v>0</v>
      </c>
      <c r="BO95" s="3108">
        <f t="shared" si="354"/>
        <v>0</v>
      </c>
      <c r="BP95" s="3106">
        <f t="shared" ref="BP95:EA95" si="355">BP16+BP39</f>
        <v>0</v>
      </c>
      <c r="BQ95" s="3109">
        <f t="shared" si="355"/>
        <v>0</v>
      </c>
      <c r="BR95" s="3108">
        <f t="shared" si="355"/>
        <v>0</v>
      </c>
      <c r="BS95" s="3106">
        <f t="shared" si="355"/>
        <v>0</v>
      </c>
      <c r="BT95" s="3106">
        <f t="shared" si="355"/>
        <v>0</v>
      </c>
      <c r="BU95" s="3106">
        <f t="shared" si="355"/>
        <v>0</v>
      </c>
      <c r="BV95" s="493">
        <f t="shared" si="355"/>
        <v>0</v>
      </c>
      <c r="BW95" s="3108">
        <f t="shared" si="355"/>
        <v>0</v>
      </c>
      <c r="BX95" s="3106">
        <f t="shared" si="355"/>
        <v>0</v>
      </c>
      <c r="BY95" s="3106">
        <f t="shared" si="355"/>
        <v>0</v>
      </c>
      <c r="BZ95" s="3106">
        <f t="shared" si="355"/>
        <v>0</v>
      </c>
      <c r="CA95" s="490">
        <f t="shared" si="355"/>
        <v>0</v>
      </c>
      <c r="CB95" s="3110">
        <f t="shared" si="355"/>
        <v>1</v>
      </c>
      <c r="CC95" s="3105">
        <f t="shared" si="355"/>
        <v>0</v>
      </c>
      <c r="CD95" s="3106">
        <f t="shared" si="355"/>
        <v>0</v>
      </c>
      <c r="CE95" s="3106">
        <f t="shared" si="355"/>
        <v>0</v>
      </c>
      <c r="CF95" s="3107">
        <f t="shared" si="355"/>
        <v>0</v>
      </c>
      <c r="CG95" s="490">
        <f t="shared" si="355"/>
        <v>0</v>
      </c>
      <c r="CH95" s="3108">
        <f t="shared" si="355"/>
        <v>0</v>
      </c>
      <c r="CI95" s="3106">
        <f t="shared" si="355"/>
        <v>0</v>
      </c>
      <c r="CJ95" s="3109">
        <f t="shared" si="355"/>
        <v>0</v>
      </c>
      <c r="CK95" s="3108">
        <f t="shared" si="355"/>
        <v>0</v>
      </c>
      <c r="CL95" s="3106">
        <f t="shared" si="355"/>
        <v>0</v>
      </c>
      <c r="CM95" s="3106">
        <f t="shared" si="355"/>
        <v>0</v>
      </c>
      <c r="CN95" s="3106">
        <f t="shared" si="355"/>
        <v>0</v>
      </c>
      <c r="CO95" s="493">
        <f t="shared" si="355"/>
        <v>0</v>
      </c>
      <c r="CP95" s="3108">
        <f t="shared" si="355"/>
        <v>0</v>
      </c>
      <c r="CQ95" s="3106">
        <f t="shared" si="355"/>
        <v>0</v>
      </c>
      <c r="CR95" s="3106">
        <f t="shared" si="355"/>
        <v>0</v>
      </c>
      <c r="CS95" s="3106">
        <f t="shared" si="355"/>
        <v>0</v>
      </c>
      <c r="CT95" s="490">
        <f t="shared" si="355"/>
        <v>0</v>
      </c>
      <c r="CU95" s="3110">
        <f t="shared" si="355"/>
        <v>1</v>
      </c>
      <c r="CV95" s="3105">
        <f t="shared" si="355"/>
        <v>0</v>
      </c>
      <c r="CW95" s="3106">
        <f t="shared" si="355"/>
        <v>0</v>
      </c>
      <c r="CX95" s="3106">
        <f t="shared" si="355"/>
        <v>0</v>
      </c>
      <c r="CY95" s="3107">
        <f t="shared" si="355"/>
        <v>0</v>
      </c>
      <c r="CZ95" s="490">
        <f t="shared" si="355"/>
        <v>0</v>
      </c>
      <c r="DA95" s="3108">
        <f t="shared" si="355"/>
        <v>0</v>
      </c>
      <c r="DB95" s="3106">
        <f t="shared" si="355"/>
        <v>0</v>
      </c>
      <c r="DC95" s="3109">
        <f t="shared" si="355"/>
        <v>0</v>
      </c>
      <c r="DD95" s="3108">
        <f t="shared" si="355"/>
        <v>0</v>
      </c>
      <c r="DE95" s="3106">
        <f t="shared" si="355"/>
        <v>0</v>
      </c>
      <c r="DF95" s="3106">
        <f t="shared" si="355"/>
        <v>0</v>
      </c>
      <c r="DG95" s="3106">
        <f t="shared" si="355"/>
        <v>0</v>
      </c>
      <c r="DH95" s="493">
        <f t="shared" si="355"/>
        <v>0</v>
      </c>
      <c r="DI95" s="3108">
        <f t="shared" si="355"/>
        <v>0</v>
      </c>
      <c r="DJ95" s="3106">
        <f t="shared" si="355"/>
        <v>0</v>
      </c>
      <c r="DK95" s="3106">
        <f t="shared" si="355"/>
        <v>0</v>
      </c>
      <c r="DL95" s="3106">
        <f t="shared" si="355"/>
        <v>0</v>
      </c>
      <c r="DM95" s="490">
        <f t="shared" si="355"/>
        <v>0</v>
      </c>
      <c r="DN95" s="3110">
        <f t="shared" si="355"/>
        <v>1</v>
      </c>
      <c r="DO95" s="3105">
        <f t="shared" si="355"/>
        <v>0</v>
      </c>
      <c r="DP95" s="3106">
        <f t="shared" si="355"/>
        <v>0</v>
      </c>
      <c r="DQ95" s="3106">
        <f t="shared" si="355"/>
        <v>0</v>
      </c>
      <c r="DR95" s="3107">
        <f t="shared" si="355"/>
        <v>0</v>
      </c>
      <c r="DS95" s="490">
        <f t="shared" si="355"/>
        <v>0</v>
      </c>
      <c r="DT95" s="3108">
        <f t="shared" si="355"/>
        <v>0</v>
      </c>
      <c r="DU95" s="3106">
        <f t="shared" si="355"/>
        <v>0</v>
      </c>
      <c r="DV95" s="3109">
        <f t="shared" si="355"/>
        <v>0</v>
      </c>
      <c r="DW95" s="3108">
        <f t="shared" si="355"/>
        <v>0</v>
      </c>
      <c r="DX95" s="3106">
        <f t="shared" si="355"/>
        <v>0</v>
      </c>
      <c r="DY95" s="3106">
        <f t="shared" si="355"/>
        <v>0</v>
      </c>
      <c r="DZ95" s="3106">
        <f t="shared" si="355"/>
        <v>0</v>
      </c>
      <c r="EA95" s="493">
        <f t="shared" si="355"/>
        <v>0</v>
      </c>
      <c r="EB95" s="3108">
        <f t="shared" ref="EB95:GM95" si="356">EB16+EB39</f>
        <v>0</v>
      </c>
      <c r="EC95" s="3106">
        <f t="shared" si="356"/>
        <v>0</v>
      </c>
      <c r="ED95" s="3106">
        <f t="shared" si="356"/>
        <v>0</v>
      </c>
      <c r="EE95" s="3106">
        <f t="shared" si="356"/>
        <v>0</v>
      </c>
      <c r="EF95" s="490">
        <f t="shared" si="356"/>
        <v>0</v>
      </c>
      <c r="EG95" s="3110">
        <f t="shared" si="356"/>
        <v>1</v>
      </c>
      <c r="EH95" s="3105">
        <f t="shared" si="356"/>
        <v>0</v>
      </c>
      <c r="EI95" s="3106">
        <f t="shared" si="356"/>
        <v>0</v>
      </c>
      <c r="EJ95" s="3106">
        <f t="shared" si="356"/>
        <v>0</v>
      </c>
      <c r="EK95" s="3107">
        <f t="shared" si="356"/>
        <v>0</v>
      </c>
      <c r="EL95" s="490">
        <f t="shared" si="356"/>
        <v>0</v>
      </c>
      <c r="EM95" s="3108">
        <f t="shared" si="356"/>
        <v>0</v>
      </c>
      <c r="EN95" s="3106">
        <f t="shared" si="356"/>
        <v>0</v>
      </c>
      <c r="EO95" s="3109">
        <f t="shared" si="356"/>
        <v>0</v>
      </c>
      <c r="EP95" s="3108">
        <f t="shared" si="356"/>
        <v>0</v>
      </c>
      <c r="EQ95" s="3106">
        <f t="shared" si="356"/>
        <v>0</v>
      </c>
      <c r="ER95" s="3106">
        <f t="shared" si="356"/>
        <v>0</v>
      </c>
      <c r="ES95" s="3106">
        <f t="shared" si="356"/>
        <v>0</v>
      </c>
      <c r="ET95" s="493">
        <f t="shared" si="356"/>
        <v>0</v>
      </c>
      <c r="EU95" s="3108">
        <f t="shared" si="356"/>
        <v>0</v>
      </c>
      <c r="EV95" s="3106">
        <f t="shared" si="356"/>
        <v>0</v>
      </c>
      <c r="EW95" s="3106">
        <f t="shared" si="356"/>
        <v>0</v>
      </c>
      <c r="EX95" s="3106">
        <f t="shared" si="356"/>
        <v>0</v>
      </c>
      <c r="EY95" s="490">
        <f t="shared" si="356"/>
        <v>0</v>
      </c>
      <c r="EZ95" s="3110">
        <f t="shared" si="356"/>
        <v>1</v>
      </c>
      <c r="FA95" s="3105">
        <f t="shared" si="356"/>
        <v>0</v>
      </c>
      <c r="FB95" s="3106">
        <f t="shared" si="356"/>
        <v>0</v>
      </c>
      <c r="FC95" s="3106">
        <f t="shared" si="356"/>
        <v>0</v>
      </c>
      <c r="FD95" s="3107">
        <f t="shared" si="356"/>
        <v>0</v>
      </c>
      <c r="FE95" s="490">
        <f t="shared" si="356"/>
        <v>0</v>
      </c>
      <c r="FF95" s="3108">
        <f t="shared" si="356"/>
        <v>0</v>
      </c>
      <c r="FG95" s="3106">
        <f t="shared" si="356"/>
        <v>0</v>
      </c>
      <c r="FH95" s="3109">
        <f t="shared" si="356"/>
        <v>0</v>
      </c>
      <c r="FI95" s="3108">
        <f t="shared" si="356"/>
        <v>0</v>
      </c>
      <c r="FJ95" s="3106">
        <f t="shared" si="356"/>
        <v>0</v>
      </c>
      <c r="FK95" s="3106">
        <f t="shared" si="356"/>
        <v>0</v>
      </c>
      <c r="FL95" s="3106">
        <f t="shared" si="356"/>
        <v>0</v>
      </c>
      <c r="FM95" s="493">
        <f t="shared" si="356"/>
        <v>0</v>
      </c>
      <c r="FN95" s="3108">
        <f t="shared" si="356"/>
        <v>0</v>
      </c>
      <c r="FO95" s="3106">
        <f t="shared" si="356"/>
        <v>0</v>
      </c>
      <c r="FP95" s="3106">
        <f t="shared" si="356"/>
        <v>0</v>
      </c>
      <c r="FQ95" s="3106">
        <f t="shared" si="356"/>
        <v>0</v>
      </c>
      <c r="FR95" s="490">
        <f t="shared" si="356"/>
        <v>0</v>
      </c>
      <c r="FS95" s="3110">
        <f t="shared" si="356"/>
        <v>1</v>
      </c>
      <c r="FT95" s="3105">
        <f t="shared" si="356"/>
        <v>0</v>
      </c>
      <c r="FU95" s="3106">
        <f t="shared" si="356"/>
        <v>0</v>
      </c>
      <c r="FV95" s="3106">
        <f t="shared" si="356"/>
        <v>0</v>
      </c>
      <c r="FW95" s="3107">
        <f t="shared" si="356"/>
        <v>0</v>
      </c>
      <c r="FX95" s="490">
        <f t="shared" si="356"/>
        <v>0</v>
      </c>
      <c r="FY95" s="3108">
        <f t="shared" si="356"/>
        <v>0</v>
      </c>
      <c r="FZ95" s="3106">
        <f t="shared" si="356"/>
        <v>0</v>
      </c>
      <c r="GA95" s="3109">
        <f t="shared" si="356"/>
        <v>0</v>
      </c>
      <c r="GB95" s="3108">
        <f t="shared" si="356"/>
        <v>0</v>
      </c>
      <c r="GC95" s="3106">
        <f t="shared" si="356"/>
        <v>0</v>
      </c>
      <c r="GD95" s="3106">
        <f t="shared" si="356"/>
        <v>0</v>
      </c>
      <c r="GE95" s="3106">
        <f t="shared" si="356"/>
        <v>0</v>
      </c>
      <c r="GF95" s="493">
        <f t="shared" si="356"/>
        <v>0</v>
      </c>
      <c r="GG95" s="3108">
        <f t="shared" si="356"/>
        <v>0</v>
      </c>
      <c r="GH95" s="3106">
        <f t="shared" si="356"/>
        <v>0</v>
      </c>
      <c r="GI95" s="3106">
        <f t="shared" si="356"/>
        <v>0</v>
      </c>
      <c r="GJ95" s="3106">
        <f t="shared" si="356"/>
        <v>0</v>
      </c>
      <c r="GK95" s="490">
        <f t="shared" si="356"/>
        <v>0</v>
      </c>
      <c r="GL95" s="3110">
        <f t="shared" si="356"/>
        <v>1</v>
      </c>
      <c r="GM95" s="3105">
        <f t="shared" si="356"/>
        <v>0</v>
      </c>
      <c r="GN95" s="3106">
        <f t="shared" ref="GN95:HX95" si="357">GN16+GN39</f>
        <v>0</v>
      </c>
      <c r="GO95" s="3106">
        <f t="shared" si="357"/>
        <v>0</v>
      </c>
      <c r="GP95" s="3107">
        <f t="shared" si="357"/>
        <v>0</v>
      </c>
      <c r="GQ95" s="490">
        <f t="shared" si="357"/>
        <v>0</v>
      </c>
      <c r="GR95" s="3108">
        <f t="shared" si="357"/>
        <v>0</v>
      </c>
      <c r="GS95" s="3106">
        <f t="shared" si="357"/>
        <v>0</v>
      </c>
      <c r="GT95" s="3109">
        <f t="shared" si="357"/>
        <v>0</v>
      </c>
      <c r="GU95" s="3108">
        <f t="shared" si="357"/>
        <v>0</v>
      </c>
      <c r="GV95" s="3106">
        <f t="shared" si="357"/>
        <v>0</v>
      </c>
      <c r="GW95" s="3106">
        <f t="shared" si="357"/>
        <v>0</v>
      </c>
      <c r="GX95" s="3106">
        <f t="shared" si="357"/>
        <v>0</v>
      </c>
      <c r="GY95" s="493">
        <f t="shared" si="357"/>
        <v>0</v>
      </c>
      <c r="GZ95" s="3108">
        <f t="shared" si="357"/>
        <v>0</v>
      </c>
      <c r="HA95" s="3106">
        <f t="shared" si="357"/>
        <v>0</v>
      </c>
      <c r="HB95" s="3106">
        <f t="shared" si="357"/>
        <v>0</v>
      </c>
      <c r="HC95" s="3106">
        <f t="shared" si="357"/>
        <v>0</v>
      </c>
      <c r="HD95" s="490">
        <f t="shared" si="357"/>
        <v>0</v>
      </c>
      <c r="HE95" s="3110">
        <f t="shared" si="357"/>
        <v>1</v>
      </c>
      <c r="HF95" s="3105">
        <f t="shared" si="357"/>
        <v>0</v>
      </c>
      <c r="HG95" s="3106">
        <f t="shared" si="357"/>
        <v>0</v>
      </c>
      <c r="HH95" s="3106">
        <f t="shared" si="357"/>
        <v>1</v>
      </c>
      <c r="HI95" s="3107">
        <f t="shared" si="357"/>
        <v>0</v>
      </c>
      <c r="HJ95" s="490">
        <f t="shared" si="357"/>
        <v>1</v>
      </c>
      <c r="HK95" s="3108">
        <f t="shared" si="357"/>
        <v>0</v>
      </c>
      <c r="HL95" s="3106">
        <f t="shared" si="357"/>
        <v>0</v>
      </c>
      <c r="HM95" s="3109">
        <f t="shared" si="357"/>
        <v>0</v>
      </c>
      <c r="HN95" s="3108">
        <f t="shared" si="357"/>
        <v>0</v>
      </c>
      <c r="HO95" s="3106">
        <f t="shared" si="357"/>
        <v>0</v>
      </c>
      <c r="HP95" s="3106">
        <f t="shared" si="357"/>
        <v>0</v>
      </c>
      <c r="HQ95" s="3106">
        <f t="shared" si="357"/>
        <v>0</v>
      </c>
      <c r="HR95" s="493">
        <f t="shared" si="357"/>
        <v>0</v>
      </c>
      <c r="HS95" s="3108">
        <f t="shared" si="357"/>
        <v>0</v>
      </c>
      <c r="HT95" s="3106">
        <f t="shared" si="357"/>
        <v>0</v>
      </c>
      <c r="HU95" s="3106">
        <f t="shared" si="357"/>
        <v>0</v>
      </c>
      <c r="HV95" s="3106">
        <f t="shared" si="357"/>
        <v>0</v>
      </c>
      <c r="HW95" s="490">
        <f t="shared" si="357"/>
        <v>0</v>
      </c>
      <c r="HX95" s="3110">
        <f t="shared" si="357"/>
        <v>0</v>
      </c>
      <c r="HY95" s="3099"/>
      <c r="HZ95" s="3111">
        <f t="shared" ref="HZ95:IS95" si="358">HZ16+HZ39</f>
        <v>1</v>
      </c>
      <c r="IA95" s="3112">
        <f t="shared" si="358"/>
        <v>0</v>
      </c>
      <c r="IB95" s="3106">
        <f t="shared" si="358"/>
        <v>0</v>
      </c>
      <c r="IC95" s="3106">
        <f t="shared" si="358"/>
        <v>1</v>
      </c>
      <c r="ID95" s="3107">
        <f t="shared" si="358"/>
        <v>0</v>
      </c>
      <c r="IE95" s="490">
        <f t="shared" si="358"/>
        <v>1</v>
      </c>
      <c r="IF95" s="3108">
        <f t="shared" si="358"/>
        <v>0</v>
      </c>
      <c r="IG95" s="3106">
        <f t="shared" si="358"/>
        <v>0</v>
      </c>
      <c r="IH95" s="3109">
        <f t="shared" si="358"/>
        <v>0</v>
      </c>
      <c r="II95" s="3108">
        <f t="shared" si="358"/>
        <v>0</v>
      </c>
      <c r="IJ95" s="3106">
        <f t="shared" si="358"/>
        <v>0</v>
      </c>
      <c r="IK95" s="3106">
        <f t="shared" si="358"/>
        <v>0</v>
      </c>
      <c r="IL95" s="3106">
        <f t="shared" si="358"/>
        <v>0</v>
      </c>
      <c r="IM95" s="493">
        <f t="shared" si="358"/>
        <v>0</v>
      </c>
      <c r="IN95" s="3108">
        <f t="shared" si="358"/>
        <v>0</v>
      </c>
      <c r="IO95" s="3106">
        <f t="shared" si="358"/>
        <v>0</v>
      </c>
      <c r="IP95" s="3106">
        <f t="shared" si="358"/>
        <v>0</v>
      </c>
      <c r="IQ95" s="3107">
        <f t="shared" si="358"/>
        <v>0</v>
      </c>
      <c r="IR95" s="494">
        <f t="shared" si="358"/>
        <v>0</v>
      </c>
      <c r="IS95" s="3113">
        <f t="shared" si="358"/>
        <v>0</v>
      </c>
      <c r="IT95" s="304"/>
      <c r="IU95" s="3086"/>
    </row>
    <row r="96" spans="1:255" ht="39.75" customHeight="1" x14ac:dyDescent="0.35">
      <c r="A96" s="4533"/>
      <c r="B96" s="4542" t="str">
        <f>"CARGOS VAGOS A PARTIR DE 1º DE ABRIL DE"&amp;" "&amp;$C$3&amp;""</f>
        <v>CARGOS VAGOS A PARTIR DE 1º DE ABRIL DE 2025</v>
      </c>
      <c r="C96" s="402" t="s">
        <v>216</v>
      </c>
      <c r="D96" s="3104">
        <f t="shared" ref="D96:BO96" si="359">D17+D40</f>
        <v>0</v>
      </c>
      <c r="E96" s="3105">
        <f t="shared" si="359"/>
        <v>0</v>
      </c>
      <c r="F96" s="3106">
        <f t="shared" si="359"/>
        <v>0</v>
      </c>
      <c r="G96" s="3106">
        <f t="shared" si="359"/>
        <v>0</v>
      </c>
      <c r="H96" s="3107">
        <f t="shared" si="359"/>
        <v>0</v>
      </c>
      <c r="I96" s="490">
        <f t="shared" si="359"/>
        <v>0</v>
      </c>
      <c r="J96" s="3108">
        <f t="shared" si="359"/>
        <v>0</v>
      </c>
      <c r="K96" s="3106">
        <f t="shared" si="359"/>
        <v>0</v>
      </c>
      <c r="L96" s="3109">
        <f t="shared" si="359"/>
        <v>0</v>
      </c>
      <c r="M96" s="3108">
        <f t="shared" si="359"/>
        <v>0</v>
      </c>
      <c r="N96" s="3106">
        <f t="shared" si="359"/>
        <v>0</v>
      </c>
      <c r="O96" s="3106">
        <f t="shared" si="359"/>
        <v>0</v>
      </c>
      <c r="P96" s="3106">
        <f t="shared" si="359"/>
        <v>0</v>
      </c>
      <c r="Q96" s="493">
        <f t="shared" si="359"/>
        <v>0</v>
      </c>
      <c r="R96" s="3108">
        <f t="shared" si="359"/>
        <v>0</v>
      </c>
      <c r="S96" s="3106">
        <f t="shared" si="359"/>
        <v>0</v>
      </c>
      <c r="T96" s="3106">
        <f t="shared" si="359"/>
        <v>0</v>
      </c>
      <c r="U96" s="3106">
        <f t="shared" si="359"/>
        <v>0</v>
      </c>
      <c r="V96" s="490">
        <f t="shared" si="359"/>
        <v>0</v>
      </c>
      <c r="W96" s="3110">
        <f t="shared" si="359"/>
        <v>0</v>
      </c>
      <c r="X96" s="3105">
        <f t="shared" si="359"/>
        <v>0</v>
      </c>
      <c r="Y96" s="3106">
        <f t="shared" si="359"/>
        <v>0</v>
      </c>
      <c r="Z96" s="3106">
        <f t="shared" si="359"/>
        <v>0</v>
      </c>
      <c r="AA96" s="3107">
        <f t="shared" si="359"/>
        <v>0</v>
      </c>
      <c r="AB96" s="490">
        <f t="shared" si="359"/>
        <v>0</v>
      </c>
      <c r="AC96" s="3108">
        <f t="shared" si="359"/>
        <v>0</v>
      </c>
      <c r="AD96" s="3106">
        <f t="shared" si="359"/>
        <v>0</v>
      </c>
      <c r="AE96" s="3109">
        <f t="shared" si="359"/>
        <v>0</v>
      </c>
      <c r="AF96" s="3108">
        <f t="shared" si="359"/>
        <v>0</v>
      </c>
      <c r="AG96" s="3106">
        <f t="shared" si="359"/>
        <v>0</v>
      </c>
      <c r="AH96" s="3106">
        <f t="shared" si="359"/>
        <v>0</v>
      </c>
      <c r="AI96" s="3106">
        <f t="shared" si="359"/>
        <v>0</v>
      </c>
      <c r="AJ96" s="493">
        <f t="shared" si="359"/>
        <v>0</v>
      </c>
      <c r="AK96" s="3108">
        <f t="shared" si="359"/>
        <v>0</v>
      </c>
      <c r="AL96" s="3106">
        <f t="shared" si="359"/>
        <v>0</v>
      </c>
      <c r="AM96" s="3106">
        <f t="shared" si="359"/>
        <v>0</v>
      </c>
      <c r="AN96" s="3106">
        <f t="shared" si="359"/>
        <v>0</v>
      </c>
      <c r="AO96" s="490">
        <f t="shared" si="359"/>
        <v>0</v>
      </c>
      <c r="AP96" s="3110">
        <f t="shared" si="359"/>
        <v>0</v>
      </c>
      <c r="AQ96" s="3105">
        <f t="shared" si="359"/>
        <v>0</v>
      </c>
      <c r="AR96" s="3106">
        <f t="shared" si="359"/>
        <v>0</v>
      </c>
      <c r="AS96" s="3106">
        <f t="shared" si="359"/>
        <v>0</v>
      </c>
      <c r="AT96" s="3107">
        <f t="shared" si="359"/>
        <v>0</v>
      </c>
      <c r="AU96" s="490">
        <f t="shared" si="359"/>
        <v>0</v>
      </c>
      <c r="AV96" s="3108">
        <f t="shared" si="359"/>
        <v>0</v>
      </c>
      <c r="AW96" s="3106">
        <f t="shared" si="359"/>
        <v>0</v>
      </c>
      <c r="AX96" s="3109">
        <f t="shared" si="359"/>
        <v>0</v>
      </c>
      <c r="AY96" s="3108">
        <f t="shared" si="359"/>
        <v>0</v>
      </c>
      <c r="AZ96" s="3106">
        <f t="shared" si="359"/>
        <v>0</v>
      </c>
      <c r="BA96" s="3106">
        <f t="shared" si="359"/>
        <v>0</v>
      </c>
      <c r="BB96" s="3106">
        <f t="shared" si="359"/>
        <v>0</v>
      </c>
      <c r="BC96" s="493">
        <f t="shared" si="359"/>
        <v>0</v>
      </c>
      <c r="BD96" s="3108">
        <f t="shared" si="359"/>
        <v>0</v>
      </c>
      <c r="BE96" s="3106">
        <f t="shared" si="359"/>
        <v>0</v>
      </c>
      <c r="BF96" s="3106">
        <f t="shared" si="359"/>
        <v>0</v>
      </c>
      <c r="BG96" s="3106">
        <f t="shared" si="359"/>
        <v>0</v>
      </c>
      <c r="BH96" s="490">
        <f t="shared" si="359"/>
        <v>0</v>
      </c>
      <c r="BI96" s="3110">
        <f t="shared" si="359"/>
        <v>0</v>
      </c>
      <c r="BJ96" s="3105">
        <f t="shared" si="359"/>
        <v>0</v>
      </c>
      <c r="BK96" s="3106">
        <f t="shared" si="359"/>
        <v>0</v>
      </c>
      <c r="BL96" s="3106">
        <f t="shared" si="359"/>
        <v>0</v>
      </c>
      <c r="BM96" s="3107">
        <f t="shared" si="359"/>
        <v>0</v>
      </c>
      <c r="BN96" s="490">
        <f t="shared" si="359"/>
        <v>0</v>
      </c>
      <c r="BO96" s="3108">
        <f t="shared" si="359"/>
        <v>0</v>
      </c>
      <c r="BP96" s="3106">
        <f t="shared" ref="BP96:EA96" si="360">BP17+BP40</f>
        <v>0</v>
      </c>
      <c r="BQ96" s="3109">
        <f t="shared" si="360"/>
        <v>0</v>
      </c>
      <c r="BR96" s="3108">
        <f t="shared" si="360"/>
        <v>0</v>
      </c>
      <c r="BS96" s="3106">
        <f t="shared" si="360"/>
        <v>0</v>
      </c>
      <c r="BT96" s="3106">
        <f t="shared" si="360"/>
        <v>0</v>
      </c>
      <c r="BU96" s="3106">
        <f t="shared" si="360"/>
        <v>0</v>
      </c>
      <c r="BV96" s="493">
        <f t="shared" si="360"/>
        <v>0</v>
      </c>
      <c r="BW96" s="3108">
        <f t="shared" si="360"/>
        <v>0</v>
      </c>
      <c r="BX96" s="3106">
        <f t="shared" si="360"/>
        <v>0</v>
      </c>
      <c r="BY96" s="3106">
        <f t="shared" si="360"/>
        <v>0</v>
      </c>
      <c r="BZ96" s="3106">
        <f t="shared" si="360"/>
        <v>0</v>
      </c>
      <c r="CA96" s="490">
        <f t="shared" si="360"/>
        <v>0</v>
      </c>
      <c r="CB96" s="3110">
        <f t="shared" si="360"/>
        <v>0</v>
      </c>
      <c r="CC96" s="3105">
        <f t="shared" si="360"/>
        <v>0</v>
      </c>
      <c r="CD96" s="3106">
        <f t="shared" si="360"/>
        <v>0</v>
      </c>
      <c r="CE96" s="3106">
        <f t="shared" si="360"/>
        <v>0</v>
      </c>
      <c r="CF96" s="3107">
        <f t="shared" si="360"/>
        <v>0</v>
      </c>
      <c r="CG96" s="490">
        <f t="shared" si="360"/>
        <v>0</v>
      </c>
      <c r="CH96" s="3108">
        <f t="shared" si="360"/>
        <v>0</v>
      </c>
      <c r="CI96" s="3106">
        <f t="shared" si="360"/>
        <v>0</v>
      </c>
      <c r="CJ96" s="3109">
        <f t="shared" si="360"/>
        <v>0</v>
      </c>
      <c r="CK96" s="3108">
        <f t="shared" si="360"/>
        <v>0</v>
      </c>
      <c r="CL96" s="3106">
        <f t="shared" si="360"/>
        <v>0</v>
      </c>
      <c r="CM96" s="3106">
        <f t="shared" si="360"/>
        <v>0</v>
      </c>
      <c r="CN96" s="3106">
        <f t="shared" si="360"/>
        <v>0</v>
      </c>
      <c r="CO96" s="493">
        <f t="shared" si="360"/>
        <v>0</v>
      </c>
      <c r="CP96" s="3108">
        <f t="shared" si="360"/>
        <v>0</v>
      </c>
      <c r="CQ96" s="3106">
        <f t="shared" si="360"/>
        <v>0</v>
      </c>
      <c r="CR96" s="3106">
        <f t="shared" si="360"/>
        <v>0</v>
      </c>
      <c r="CS96" s="3106">
        <f t="shared" si="360"/>
        <v>0</v>
      </c>
      <c r="CT96" s="490">
        <f t="shared" si="360"/>
        <v>0</v>
      </c>
      <c r="CU96" s="3110">
        <f t="shared" si="360"/>
        <v>0</v>
      </c>
      <c r="CV96" s="3105">
        <f t="shared" si="360"/>
        <v>0</v>
      </c>
      <c r="CW96" s="3106">
        <f t="shared" si="360"/>
        <v>0</v>
      </c>
      <c r="CX96" s="3106">
        <f t="shared" si="360"/>
        <v>0</v>
      </c>
      <c r="CY96" s="3107">
        <f t="shared" si="360"/>
        <v>0</v>
      </c>
      <c r="CZ96" s="490">
        <f t="shared" si="360"/>
        <v>0</v>
      </c>
      <c r="DA96" s="3108">
        <f t="shared" si="360"/>
        <v>0</v>
      </c>
      <c r="DB96" s="3106">
        <f t="shared" si="360"/>
        <v>0</v>
      </c>
      <c r="DC96" s="3109">
        <f t="shared" si="360"/>
        <v>0</v>
      </c>
      <c r="DD96" s="3108">
        <f t="shared" si="360"/>
        <v>0</v>
      </c>
      <c r="DE96" s="3106">
        <f t="shared" si="360"/>
        <v>0</v>
      </c>
      <c r="DF96" s="3106">
        <f t="shared" si="360"/>
        <v>0</v>
      </c>
      <c r="DG96" s="3106">
        <f t="shared" si="360"/>
        <v>0</v>
      </c>
      <c r="DH96" s="493">
        <f t="shared" si="360"/>
        <v>0</v>
      </c>
      <c r="DI96" s="3108">
        <f t="shared" si="360"/>
        <v>0</v>
      </c>
      <c r="DJ96" s="3106">
        <f t="shared" si="360"/>
        <v>0</v>
      </c>
      <c r="DK96" s="3106">
        <f t="shared" si="360"/>
        <v>0</v>
      </c>
      <c r="DL96" s="3106">
        <f t="shared" si="360"/>
        <v>0</v>
      </c>
      <c r="DM96" s="490">
        <f t="shared" si="360"/>
        <v>0</v>
      </c>
      <c r="DN96" s="3110">
        <f t="shared" si="360"/>
        <v>0</v>
      </c>
      <c r="DO96" s="3105">
        <f t="shared" si="360"/>
        <v>0</v>
      </c>
      <c r="DP96" s="3106">
        <f t="shared" si="360"/>
        <v>0</v>
      </c>
      <c r="DQ96" s="3106">
        <f t="shared" si="360"/>
        <v>0</v>
      </c>
      <c r="DR96" s="3107">
        <f t="shared" si="360"/>
        <v>0</v>
      </c>
      <c r="DS96" s="490">
        <f t="shared" si="360"/>
        <v>0</v>
      </c>
      <c r="DT96" s="3108">
        <f t="shared" si="360"/>
        <v>0</v>
      </c>
      <c r="DU96" s="3106">
        <f t="shared" si="360"/>
        <v>0</v>
      </c>
      <c r="DV96" s="3109">
        <f t="shared" si="360"/>
        <v>0</v>
      </c>
      <c r="DW96" s="3108">
        <f t="shared" si="360"/>
        <v>0</v>
      </c>
      <c r="DX96" s="3106">
        <f t="shared" si="360"/>
        <v>0</v>
      </c>
      <c r="DY96" s="3106">
        <f t="shared" si="360"/>
        <v>0</v>
      </c>
      <c r="DZ96" s="3106">
        <f t="shared" si="360"/>
        <v>0</v>
      </c>
      <c r="EA96" s="493">
        <f t="shared" si="360"/>
        <v>0</v>
      </c>
      <c r="EB96" s="3108">
        <f t="shared" ref="EB96:GM96" si="361">EB17+EB40</f>
        <v>0</v>
      </c>
      <c r="EC96" s="3106">
        <f t="shared" si="361"/>
        <v>0</v>
      </c>
      <c r="ED96" s="3106">
        <f t="shared" si="361"/>
        <v>0</v>
      </c>
      <c r="EE96" s="3106">
        <f t="shared" si="361"/>
        <v>0</v>
      </c>
      <c r="EF96" s="490">
        <f t="shared" si="361"/>
        <v>0</v>
      </c>
      <c r="EG96" s="3110">
        <f t="shared" si="361"/>
        <v>0</v>
      </c>
      <c r="EH96" s="3105">
        <f t="shared" si="361"/>
        <v>0</v>
      </c>
      <c r="EI96" s="3106">
        <f t="shared" si="361"/>
        <v>0</v>
      </c>
      <c r="EJ96" s="3106">
        <f t="shared" si="361"/>
        <v>0</v>
      </c>
      <c r="EK96" s="3107">
        <f t="shared" si="361"/>
        <v>0</v>
      </c>
      <c r="EL96" s="490">
        <f t="shared" si="361"/>
        <v>0</v>
      </c>
      <c r="EM96" s="3108">
        <f t="shared" si="361"/>
        <v>0</v>
      </c>
      <c r="EN96" s="3106">
        <f t="shared" si="361"/>
        <v>0</v>
      </c>
      <c r="EO96" s="3109">
        <f t="shared" si="361"/>
        <v>0</v>
      </c>
      <c r="EP96" s="3108">
        <f t="shared" si="361"/>
        <v>0</v>
      </c>
      <c r="EQ96" s="3106">
        <f t="shared" si="361"/>
        <v>0</v>
      </c>
      <c r="ER96" s="3106">
        <f t="shared" si="361"/>
        <v>0</v>
      </c>
      <c r="ES96" s="3106">
        <f t="shared" si="361"/>
        <v>0</v>
      </c>
      <c r="ET96" s="493">
        <f t="shared" si="361"/>
        <v>0</v>
      </c>
      <c r="EU96" s="3108">
        <f t="shared" si="361"/>
        <v>0</v>
      </c>
      <c r="EV96" s="3106">
        <f t="shared" si="361"/>
        <v>0</v>
      </c>
      <c r="EW96" s="3106">
        <f t="shared" si="361"/>
        <v>0</v>
      </c>
      <c r="EX96" s="3106">
        <f t="shared" si="361"/>
        <v>0</v>
      </c>
      <c r="EY96" s="490">
        <f t="shared" si="361"/>
        <v>0</v>
      </c>
      <c r="EZ96" s="3110">
        <f t="shared" si="361"/>
        <v>0</v>
      </c>
      <c r="FA96" s="3105">
        <f t="shared" si="361"/>
        <v>0</v>
      </c>
      <c r="FB96" s="3106">
        <f t="shared" si="361"/>
        <v>0</v>
      </c>
      <c r="FC96" s="3106">
        <f t="shared" si="361"/>
        <v>0</v>
      </c>
      <c r="FD96" s="3107">
        <f t="shared" si="361"/>
        <v>0</v>
      </c>
      <c r="FE96" s="490">
        <f t="shared" si="361"/>
        <v>0</v>
      </c>
      <c r="FF96" s="3108">
        <f t="shared" si="361"/>
        <v>1</v>
      </c>
      <c r="FG96" s="3106">
        <f t="shared" si="361"/>
        <v>0</v>
      </c>
      <c r="FH96" s="3109">
        <f t="shared" si="361"/>
        <v>1</v>
      </c>
      <c r="FI96" s="3108">
        <f t="shared" si="361"/>
        <v>0</v>
      </c>
      <c r="FJ96" s="3106">
        <f t="shared" si="361"/>
        <v>0</v>
      </c>
      <c r="FK96" s="3106">
        <f t="shared" si="361"/>
        <v>0</v>
      </c>
      <c r="FL96" s="3106">
        <f t="shared" si="361"/>
        <v>0</v>
      </c>
      <c r="FM96" s="493">
        <f t="shared" si="361"/>
        <v>0</v>
      </c>
      <c r="FN96" s="3108">
        <f t="shared" si="361"/>
        <v>0</v>
      </c>
      <c r="FO96" s="3106">
        <f t="shared" si="361"/>
        <v>0</v>
      </c>
      <c r="FP96" s="3106">
        <f t="shared" si="361"/>
        <v>0</v>
      </c>
      <c r="FQ96" s="3106">
        <f t="shared" si="361"/>
        <v>0</v>
      </c>
      <c r="FR96" s="490">
        <f t="shared" si="361"/>
        <v>0</v>
      </c>
      <c r="FS96" s="3110">
        <f t="shared" si="361"/>
        <v>1</v>
      </c>
      <c r="FT96" s="3105">
        <f t="shared" si="361"/>
        <v>0</v>
      </c>
      <c r="FU96" s="3106">
        <f t="shared" si="361"/>
        <v>0</v>
      </c>
      <c r="FV96" s="3106">
        <f t="shared" si="361"/>
        <v>0</v>
      </c>
      <c r="FW96" s="3107">
        <f t="shared" si="361"/>
        <v>0</v>
      </c>
      <c r="FX96" s="490">
        <f t="shared" si="361"/>
        <v>0</v>
      </c>
      <c r="FY96" s="3108">
        <f t="shared" si="361"/>
        <v>0</v>
      </c>
      <c r="FZ96" s="3106">
        <f t="shared" si="361"/>
        <v>0</v>
      </c>
      <c r="GA96" s="3109">
        <f t="shared" si="361"/>
        <v>0</v>
      </c>
      <c r="GB96" s="3108">
        <f t="shared" si="361"/>
        <v>0</v>
      </c>
      <c r="GC96" s="3106">
        <f t="shared" si="361"/>
        <v>0</v>
      </c>
      <c r="GD96" s="3106">
        <f t="shared" si="361"/>
        <v>0</v>
      </c>
      <c r="GE96" s="3106">
        <f t="shared" si="361"/>
        <v>0</v>
      </c>
      <c r="GF96" s="493">
        <f t="shared" si="361"/>
        <v>0</v>
      </c>
      <c r="GG96" s="3108">
        <f t="shared" si="361"/>
        <v>0</v>
      </c>
      <c r="GH96" s="3106">
        <f t="shared" si="361"/>
        <v>0</v>
      </c>
      <c r="GI96" s="3106">
        <f t="shared" si="361"/>
        <v>0</v>
      </c>
      <c r="GJ96" s="3106">
        <f t="shared" si="361"/>
        <v>0</v>
      </c>
      <c r="GK96" s="490">
        <f t="shared" si="361"/>
        <v>0</v>
      </c>
      <c r="GL96" s="3110">
        <f t="shared" si="361"/>
        <v>1</v>
      </c>
      <c r="GM96" s="3105">
        <f t="shared" si="361"/>
        <v>0</v>
      </c>
      <c r="GN96" s="3106">
        <f t="shared" ref="GN96:HX96" si="362">GN17+GN40</f>
        <v>0</v>
      </c>
      <c r="GO96" s="3106">
        <f t="shared" si="362"/>
        <v>0</v>
      </c>
      <c r="GP96" s="3107">
        <f t="shared" si="362"/>
        <v>0</v>
      </c>
      <c r="GQ96" s="490">
        <f t="shared" si="362"/>
        <v>0</v>
      </c>
      <c r="GR96" s="3108">
        <f t="shared" si="362"/>
        <v>0</v>
      </c>
      <c r="GS96" s="3106">
        <f t="shared" si="362"/>
        <v>0</v>
      </c>
      <c r="GT96" s="3109">
        <f t="shared" si="362"/>
        <v>0</v>
      </c>
      <c r="GU96" s="3108">
        <f t="shared" si="362"/>
        <v>0</v>
      </c>
      <c r="GV96" s="3106">
        <f t="shared" si="362"/>
        <v>0</v>
      </c>
      <c r="GW96" s="3106">
        <f t="shared" si="362"/>
        <v>0</v>
      </c>
      <c r="GX96" s="3106">
        <f t="shared" si="362"/>
        <v>0</v>
      </c>
      <c r="GY96" s="493">
        <f t="shared" si="362"/>
        <v>0</v>
      </c>
      <c r="GZ96" s="3108">
        <f t="shared" si="362"/>
        <v>0</v>
      </c>
      <c r="HA96" s="3106">
        <f t="shared" si="362"/>
        <v>0</v>
      </c>
      <c r="HB96" s="3106">
        <f t="shared" si="362"/>
        <v>0</v>
      </c>
      <c r="HC96" s="3106">
        <f t="shared" si="362"/>
        <v>0</v>
      </c>
      <c r="HD96" s="490">
        <f t="shared" si="362"/>
        <v>0</v>
      </c>
      <c r="HE96" s="3110">
        <f t="shared" si="362"/>
        <v>1</v>
      </c>
      <c r="HF96" s="3105">
        <f t="shared" si="362"/>
        <v>0</v>
      </c>
      <c r="HG96" s="3106">
        <f t="shared" si="362"/>
        <v>0</v>
      </c>
      <c r="HH96" s="3106">
        <f t="shared" si="362"/>
        <v>0</v>
      </c>
      <c r="HI96" s="3107">
        <f t="shared" si="362"/>
        <v>0</v>
      </c>
      <c r="HJ96" s="490">
        <f t="shared" si="362"/>
        <v>0</v>
      </c>
      <c r="HK96" s="3108">
        <f t="shared" si="362"/>
        <v>0</v>
      </c>
      <c r="HL96" s="3106">
        <f t="shared" si="362"/>
        <v>0</v>
      </c>
      <c r="HM96" s="3109">
        <f t="shared" si="362"/>
        <v>0</v>
      </c>
      <c r="HN96" s="3108">
        <f t="shared" si="362"/>
        <v>0</v>
      </c>
      <c r="HO96" s="3106">
        <f t="shared" si="362"/>
        <v>0</v>
      </c>
      <c r="HP96" s="3106">
        <f t="shared" si="362"/>
        <v>0</v>
      </c>
      <c r="HQ96" s="3106">
        <f t="shared" si="362"/>
        <v>0</v>
      </c>
      <c r="HR96" s="493">
        <f t="shared" si="362"/>
        <v>0</v>
      </c>
      <c r="HS96" s="3108">
        <f t="shared" si="362"/>
        <v>0</v>
      </c>
      <c r="HT96" s="3106">
        <f t="shared" si="362"/>
        <v>0</v>
      </c>
      <c r="HU96" s="3106">
        <f t="shared" si="362"/>
        <v>0</v>
      </c>
      <c r="HV96" s="3106">
        <f t="shared" si="362"/>
        <v>0</v>
      </c>
      <c r="HW96" s="490">
        <f t="shared" si="362"/>
        <v>0</v>
      </c>
      <c r="HX96" s="3110">
        <f t="shared" si="362"/>
        <v>1</v>
      </c>
      <c r="HY96" s="3099"/>
      <c r="HZ96" s="3111">
        <f t="shared" ref="HZ96:IS96" si="363">HZ17+HZ40</f>
        <v>0</v>
      </c>
      <c r="IA96" s="3112">
        <f t="shared" si="363"/>
        <v>0</v>
      </c>
      <c r="IB96" s="3106">
        <f t="shared" si="363"/>
        <v>0</v>
      </c>
      <c r="IC96" s="3106">
        <f t="shared" si="363"/>
        <v>0</v>
      </c>
      <c r="ID96" s="3107">
        <f t="shared" si="363"/>
        <v>0</v>
      </c>
      <c r="IE96" s="490">
        <f t="shared" si="363"/>
        <v>0</v>
      </c>
      <c r="IF96" s="3108">
        <f t="shared" si="363"/>
        <v>1</v>
      </c>
      <c r="IG96" s="3106">
        <f t="shared" si="363"/>
        <v>0</v>
      </c>
      <c r="IH96" s="3109">
        <f t="shared" si="363"/>
        <v>1</v>
      </c>
      <c r="II96" s="3108">
        <f t="shared" si="363"/>
        <v>0</v>
      </c>
      <c r="IJ96" s="3106">
        <f t="shared" si="363"/>
        <v>0</v>
      </c>
      <c r="IK96" s="3106">
        <f t="shared" si="363"/>
        <v>0</v>
      </c>
      <c r="IL96" s="3106">
        <f t="shared" si="363"/>
        <v>0</v>
      </c>
      <c r="IM96" s="493">
        <f t="shared" si="363"/>
        <v>0</v>
      </c>
      <c r="IN96" s="3108">
        <f t="shared" si="363"/>
        <v>0</v>
      </c>
      <c r="IO96" s="3106">
        <f t="shared" si="363"/>
        <v>0</v>
      </c>
      <c r="IP96" s="3106">
        <f t="shared" si="363"/>
        <v>0</v>
      </c>
      <c r="IQ96" s="3107">
        <f t="shared" si="363"/>
        <v>0</v>
      </c>
      <c r="IR96" s="494">
        <f t="shared" si="363"/>
        <v>0</v>
      </c>
      <c r="IS96" s="3113">
        <f t="shared" si="363"/>
        <v>1</v>
      </c>
      <c r="IT96" s="304"/>
      <c r="IU96" s="3086"/>
    </row>
    <row r="97" spans="1:255" ht="39.75" customHeight="1" x14ac:dyDescent="0.35">
      <c r="A97" s="4533"/>
      <c r="B97" s="4544"/>
      <c r="C97" s="3114" t="s">
        <v>217</v>
      </c>
      <c r="D97" s="3115">
        <f t="shared" ref="D97:BO97" si="364">D18+D41</f>
        <v>0</v>
      </c>
      <c r="E97" s="3116">
        <f t="shared" si="364"/>
        <v>0</v>
      </c>
      <c r="F97" s="3117">
        <f t="shared" si="364"/>
        <v>0</v>
      </c>
      <c r="G97" s="3117">
        <f t="shared" si="364"/>
        <v>0</v>
      </c>
      <c r="H97" s="3118">
        <f t="shared" si="364"/>
        <v>0</v>
      </c>
      <c r="I97" s="3119">
        <f t="shared" si="364"/>
        <v>0</v>
      </c>
      <c r="J97" s="3120">
        <f t="shared" si="364"/>
        <v>0</v>
      </c>
      <c r="K97" s="3117">
        <f t="shared" si="364"/>
        <v>0</v>
      </c>
      <c r="L97" s="3121">
        <f t="shared" si="364"/>
        <v>0</v>
      </c>
      <c r="M97" s="3120">
        <f t="shared" si="364"/>
        <v>0</v>
      </c>
      <c r="N97" s="3117">
        <f t="shared" si="364"/>
        <v>0</v>
      </c>
      <c r="O97" s="3117">
        <f t="shared" si="364"/>
        <v>0</v>
      </c>
      <c r="P97" s="3117">
        <f t="shared" si="364"/>
        <v>0</v>
      </c>
      <c r="Q97" s="3122">
        <f t="shared" si="364"/>
        <v>0</v>
      </c>
      <c r="R97" s="3120">
        <f t="shared" si="364"/>
        <v>0</v>
      </c>
      <c r="S97" s="3117">
        <f t="shared" si="364"/>
        <v>0</v>
      </c>
      <c r="T97" s="3117">
        <f t="shared" si="364"/>
        <v>0</v>
      </c>
      <c r="U97" s="3117">
        <f t="shared" si="364"/>
        <v>0</v>
      </c>
      <c r="V97" s="3119">
        <f t="shared" si="364"/>
        <v>0</v>
      </c>
      <c r="W97" s="3123">
        <f t="shared" si="364"/>
        <v>0</v>
      </c>
      <c r="X97" s="3116">
        <f t="shared" si="364"/>
        <v>0</v>
      </c>
      <c r="Y97" s="3117">
        <f t="shared" si="364"/>
        <v>0</v>
      </c>
      <c r="Z97" s="3117">
        <f t="shared" si="364"/>
        <v>0</v>
      </c>
      <c r="AA97" s="3118">
        <f t="shared" si="364"/>
        <v>0</v>
      </c>
      <c r="AB97" s="3119">
        <f t="shared" si="364"/>
        <v>0</v>
      </c>
      <c r="AC97" s="3120">
        <f t="shared" si="364"/>
        <v>0</v>
      </c>
      <c r="AD97" s="3117">
        <f t="shared" si="364"/>
        <v>0</v>
      </c>
      <c r="AE97" s="3121">
        <f t="shared" si="364"/>
        <v>0</v>
      </c>
      <c r="AF97" s="3120">
        <f t="shared" si="364"/>
        <v>0</v>
      </c>
      <c r="AG97" s="3117">
        <f t="shared" si="364"/>
        <v>0</v>
      </c>
      <c r="AH97" s="3117">
        <f t="shared" si="364"/>
        <v>0</v>
      </c>
      <c r="AI97" s="3117">
        <f t="shared" si="364"/>
        <v>0</v>
      </c>
      <c r="AJ97" s="3122">
        <f t="shared" si="364"/>
        <v>0</v>
      </c>
      <c r="AK97" s="3120">
        <f t="shared" si="364"/>
        <v>0</v>
      </c>
      <c r="AL97" s="3117">
        <f t="shared" si="364"/>
        <v>0</v>
      </c>
      <c r="AM97" s="3117">
        <f t="shared" si="364"/>
        <v>0</v>
      </c>
      <c r="AN97" s="3117">
        <f t="shared" si="364"/>
        <v>0</v>
      </c>
      <c r="AO97" s="3119">
        <f t="shared" si="364"/>
        <v>0</v>
      </c>
      <c r="AP97" s="3123">
        <f t="shared" si="364"/>
        <v>0</v>
      </c>
      <c r="AQ97" s="3116">
        <f t="shared" si="364"/>
        <v>0</v>
      </c>
      <c r="AR97" s="3117">
        <f t="shared" si="364"/>
        <v>0</v>
      </c>
      <c r="AS97" s="3117">
        <f t="shared" si="364"/>
        <v>0</v>
      </c>
      <c r="AT97" s="3118">
        <f t="shared" si="364"/>
        <v>0</v>
      </c>
      <c r="AU97" s="3119">
        <f t="shared" si="364"/>
        <v>0</v>
      </c>
      <c r="AV97" s="3120">
        <f t="shared" si="364"/>
        <v>0</v>
      </c>
      <c r="AW97" s="3117">
        <f t="shared" si="364"/>
        <v>0</v>
      </c>
      <c r="AX97" s="3121">
        <f t="shared" si="364"/>
        <v>0</v>
      </c>
      <c r="AY97" s="3120">
        <f t="shared" si="364"/>
        <v>0</v>
      </c>
      <c r="AZ97" s="3117">
        <f t="shared" si="364"/>
        <v>0</v>
      </c>
      <c r="BA97" s="3117">
        <f t="shared" si="364"/>
        <v>0</v>
      </c>
      <c r="BB97" s="3117">
        <f t="shared" si="364"/>
        <v>0</v>
      </c>
      <c r="BC97" s="3122">
        <f t="shared" si="364"/>
        <v>0</v>
      </c>
      <c r="BD97" s="3120">
        <f t="shared" si="364"/>
        <v>0</v>
      </c>
      <c r="BE97" s="3117">
        <f t="shared" si="364"/>
        <v>0</v>
      </c>
      <c r="BF97" s="3117">
        <f t="shared" si="364"/>
        <v>0</v>
      </c>
      <c r="BG97" s="3117">
        <f t="shared" si="364"/>
        <v>0</v>
      </c>
      <c r="BH97" s="3119">
        <f t="shared" si="364"/>
        <v>0</v>
      </c>
      <c r="BI97" s="3123">
        <f t="shared" si="364"/>
        <v>0</v>
      </c>
      <c r="BJ97" s="3116">
        <f t="shared" si="364"/>
        <v>0</v>
      </c>
      <c r="BK97" s="3117">
        <f t="shared" si="364"/>
        <v>0</v>
      </c>
      <c r="BL97" s="3117">
        <f t="shared" si="364"/>
        <v>0</v>
      </c>
      <c r="BM97" s="3118">
        <f t="shared" si="364"/>
        <v>0</v>
      </c>
      <c r="BN97" s="3119">
        <f t="shared" si="364"/>
        <v>0</v>
      </c>
      <c r="BO97" s="3120">
        <f t="shared" si="364"/>
        <v>0</v>
      </c>
      <c r="BP97" s="3117">
        <f t="shared" ref="BP97:EA97" si="365">BP18+BP41</f>
        <v>0</v>
      </c>
      <c r="BQ97" s="3121">
        <f t="shared" si="365"/>
        <v>0</v>
      </c>
      <c r="BR97" s="3120">
        <f t="shared" si="365"/>
        <v>0</v>
      </c>
      <c r="BS97" s="3117">
        <f t="shared" si="365"/>
        <v>0</v>
      </c>
      <c r="BT97" s="3117">
        <f t="shared" si="365"/>
        <v>0</v>
      </c>
      <c r="BU97" s="3117">
        <f t="shared" si="365"/>
        <v>0</v>
      </c>
      <c r="BV97" s="3122">
        <f t="shared" si="365"/>
        <v>0</v>
      </c>
      <c r="BW97" s="3120">
        <f t="shared" si="365"/>
        <v>0</v>
      </c>
      <c r="BX97" s="3117">
        <f t="shared" si="365"/>
        <v>0</v>
      </c>
      <c r="BY97" s="3117">
        <f t="shared" si="365"/>
        <v>0</v>
      </c>
      <c r="BZ97" s="3117">
        <f t="shared" si="365"/>
        <v>0</v>
      </c>
      <c r="CA97" s="3119">
        <f t="shared" si="365"/>
        <v>0</v>
      </c>
      <c r="CB97" s="3123">
        <f t="shared" si="365"/>
        <v>0</v>
      </c>
      <c r="CC97" s="3116">
        <f t="shared" si="365"/>
        <v>0</v>
      </c>
      <c r="CD97" s="3117">
        <f t="shared" si="365"/>
        <v>0</v>
      </c>
      <c r="CE97" s="3117">
        <f t="shared" si="365"/>
        <v>0</v>
      </c>
      <c r="CF97" s="3118">
        <f t="shared" si="365"/>
        <v>0</v>
      </c>
      <c r="CG97" s="3119">
        <f t="shared" si="365"/>
        <v>0</v>
      </c>
      <c r="CH97" s="3120">
        <f t="shared" si="365"/>
        <v>0</v>
      </c>
      <c r="CI97" s="3117">
        <f t="shared" si="365"/>
        <v>0</v>
      </c>
      <c r="CJ97" s="3121">
        <f t="shared" si="365"/>
        <v>0</v>
      </c>
      <c r="CK97" s="3120">
        <f t="shared" si="365"/>
        <v>0</v>
      </c>
      <c r="CL97" s="3117">
        <f t="shared" si="365"/>
        <v>0</v>
      </c>
      <c r="CM97" s="3117">
        <f t="shared" si="365"/>
        <v>0</v>
      </c>
      <c r="CN97" s="3117">
        <f t="shared" si="365"/>
        <v>0</v>
      </c>
      <c r="CO97" s="3122">
        <f t="shared" si="365"/>
        <v>0</v>
      </c>
      <c r="CP97" s="3120">
        <f t="shared" si="365"/>
        <v>0</v>
      </c>
      <c r="CQ97" s="3117">
        <f t="shared" si="365"/>
        <v>0</v>
      </c>
      <c r="CR97" s="3117">
        <f t="shared" si="365"/>
        <v>0</v>
      </c>
      <c r="CS97" s="3117">
        <f t="shared" si="365"/>
        <v>0</v>
      </c>
      <c r="CT97" s="3119">
        <f t="shared" si="365"/>
        <v>0</v>
      </c>
      <c r="CU97" s="3123">
        <f t="shared" si="365"/>
        <v>0</v>
      </c>
      <c r="CV97" s="3116">
        <f t="shared" si="365"/>
        <v>0</v>
      </c>
      <c r="CW97" s="3117">
        <f t="shared" si="365"/>
        <v>0</v>
      </c>
      <c r="CX97" s="3117">
        <f t="shared" si="365"/>
        <v>0</v>
      </c>
      <c r="CY97" s="3118">
        <f t="shared" si="365"/>
        <v>0</v>
      </c>
      <c r="CZ97" s="3119">
        <f t="shared" si="365"/>
        <v>0</v>
      </c>
      <c r="DA97" s="3120">
        <f t="shared" si="365"/>
        <v>0</v>
      </c>
      <c r="DB97" s="3117">
        <f t="shared" si="365"/>
        <v>0</v>
      </c>
      <c r="DC97" s="3121">
        <f t="shared" si="365"/>
        <v>0</v>
      </c>
      <c r="DD97" s="3120">
        <f t="shared" si="365"/>
        <v>0</v>
      </c>
      <c r="DE97" s="3117">
        <f t="shared" si="365"/>
        <v>0</v>
      </c>
      <c r="DF97" s="3117">
        <f t="shared" si="365"/>
        <v>0</v>
      </c>
      <c r="DG97" s="3117">
        <f t="shared" si="365"/>
        <v>0</v>
      </c>
      <c r="DH97" s="3122">
        <f t="shared" si="365"/>
        <v>0</v>
      </c>
      <c r="DI97" s="3120">
        <f t="shared" si="365"/>
        <v>0</v>
      </c>
      <c r="DJ97" s="3117">
        <f t="shared" si="365"/>
        <v>0</v>
      </c>
      <c r="DK97" s="3117">
        <f t="shared" si="365"/>
        <v>0</v>
      </c>
      <c r="DL97" s="3117">
        <f t="shared" si="365"/>
        <v>0</v>
      </c>
      <c r="DM97" s="3119">
        <f t="shared" si="365"/>
        <v>0</v>
      </c>
      <c r="DN97" s="3123">
        <f t="shared" si="365"/>
        <v>0</v>
      </c>
      <c r="DO97" s="3116">
        <f t="shared" si="365"/>
        <v>0</v>
      </c>
      <c r="DP97" s="3117">
        <f t="shared" si="365"/>
        <v>0</v>
      </c>
      <c r="DQ97" s="3117">
        <f t="shared" si="365"/>
        <v>0</v>
      </c>
      <c r="DR97" s="3118">
        <f t="shared" si="365"/>
        <v>0</v>
      </c>
      <c r="DS97" s="3119">
        <f t="shared" si="365"/>
        <v>0</v>
      </c>
      <c r="DT97" s="3120">
        <f t="shared" si="365"/>
        <v>0</v>
      </c>
      <c r="DU97" s="3117">
        <f t="shared" si="365"/>
        <v>0</v>
      </c>
      <c r="DV97" s="3121">
        <f t="shared" si="365"/>
        <v>0</v>
      </c>
      <c r="DW97" s="3120">
        <f t="shared" si="365"/>
        <v>0</v>
      </c>
      <c r="DX97" s="3117">
        <f t="shared" si="365"/>
        <v>0</v>
      </c>
      <c r="DY97" s="3117">
        <f t="shared" si="365"/>
        <v>0</v>
      </c>
      <c r="DZ97" s="3117">
        <f t="shared" si="365"/>
        <v>0</v>
      </c>
      <c r="EA97" s="3122">
        <f t="shared" si="365"/>
        <v>0</v>
      </c>
      <c r="EB97" s="3120">
        <f t="shared" ref="EB97:GM97" si="366">EB18+EB41</f>
        <v>0</v>
      </c>
      <c r="EC97" s="3117">
        <f t="shared" si="366"/>
        <v>0</v>
      </c>
      <c r="ED97" s="3117">
        <f t="shared" si="366"/>
        <v>0</v>
      </c>
      <c r="EE97" s="3117">
        <f t="shared" si="366"/>
        <v>0</v>
      </c>
      <c r="EF97" s="3119">
        <f t="shared" si="366"/>
        <v>0</v>
      </c>
      <c r="EG97" s="3123">
        <f t="shared" si="366"/>
        <v>0</v>
      </c>
      <c r="EH97" s="3116">
        <f t="shared" si="366"/>
        <v>0</v>
      </c>
      <c r="EI97" s="3117">
        <f t="shared" si="366"/>
        <v>0</v>
      </c>
      <c r="EJ97" s="3117">
        <f t="shared" si="366"/>
        <v>0</v>
      </c>
      <c r="EK97" s="3118">
        <f t="shared" si="366"/>
        <v>0</v>
      </c>
      <c r="EL97" s="3119">
        <f t="shared" si="366"/>
        <v>0</v>
      </c>
      <c r="EM97" s="3120">
        <f t="shared" si="366"/>
        <v>0</v>
      </c>
      <c r="EN97" s="3117">
        <f t="shared" si="366"/>
        <v>0</v>
      </c>
      <c r="EO97" s="3121">
        <f t="shared" si="366"/>
        <v>0</v>
      </c>
      <c r="EP97" s="3120">
        <f t="shared" si="366"/>
        <v>0</v>
      </c>
      <c r="EQ97" s="3117">
        <f t="shared" si="366"/>
        <v>0</v>
      </c>
      <c r="ER97" s="3117">
        <f t="shared" si="366"/>
        <v>0</v>
      </c>
      <c r="ES97" s="3117">
        <f t="shared" si="366"/>
        <v>0</v>
      </c>
      <c r="ET97" s="3122">
        <f t="shared" si="366"/>
        <v>0</v>
      </c>
      <c r="EU97" s="3120">
        <f t="shared" si="366"/>
        <v>0</v>
      </c>
      <c r="EV97" s="3117">
        <f t="shared" si="366"/>
        <v>0</v>
      </c>
      <c r="EW97" s="3117">
        <f t="shared" si="366"/>
        <v>0</v>
      </c>
      <c r="EX97" s="3117">
        <f t="shared" si="366"/>
        <v>0</v>
      </c>
      <c r="EY97" s="3119">
        <f t="shared" si="366"/>
        <v>0</v>
      </c>
      <c r="EZ97" s="3123">
        <f t="shared" si="366"/>
        <v>0</v>
      </c>
      <c r="FA97" s="3116">
        <f t="shared" si="366"/>
        <v>0</v>
      </c>
      <c r="FB97" s="3117">
        <f t="shared" si="366"/>
        <v>0</v>
      </c>
      <c r="FC97" s="3117">
        <f t="shared" si="366"/>
        <v>0</v>
      </c>
      <c r="FD97" s="3118">
        <f t="shared" si="366"/>
        <v>0</v>
      </c>
      <c r="FE97" s="3119">
        <f t="shared" si="366"/>
        <v>0</v>
      </c>
      <c r="FF97" s="3120">
        <f t="shared" si="366"/>
        <v>0</v>
      </c>
      <c r="FG97" s="3117">
        <f t="shared" si="366"/>
        <v>0</v>
      </c>
      <c r="FH97" s="3121">
        <f t="shared" si="366"/>
        <v>0</v>
      </c>
      <c r="FI97" s="3120">
        <f t="shared" si="366"/>
        <v>0</v>
      </c>
      <c r="FJ97" s="3117">
        <f t="shared" si="366"/>
        <v>0</v>
      </c>
      <c r="FK97" s="3117">
        <f t="shared" si="366"/>
        <v>0</v>
      </c>
      <c r="FL97" s="3117">
        <f t="shared" si="366"/>
        <v>0</v>
      </c>
      <c r="FM97" s="3122">
        <f t="shared" si="366"/>
        <v>0</v>
      </c>
      <c r="FN97" s="3120">
        <f t="shared" si="366"/>
        <v>0</v>
      </c>
      <c r="FO97" s="3117">
        <f t="shared" si="366"/>
        <v>0</v>
      </c>
      <c r="FP97" s="3117">
        <f t="shared" si="366"/>
        <v>0</v>
      </c>
      <c r="FQ97" s="3117">
        <f t="shared" si="366"/>
        <v>0</v>
      </c>
      <c r="FR97" s="3119">
        <f t="shared" si="366"/>
        <v>0</v>
      </c>
      <c r="FS97" s="3123">
        <f t="shared" si="366"/>
        <v>0</v>
      </c>
      <c r="FT97" s="3116">
        <f t="shared" si="366"/>
        <v>0</v>
      </c>
      <c r="FU97" s="3117">
        <f t="shared" si="366"/>
        <v>0</v>
      </c>
      <c r="FV97" s="3117">
        <f t="shared" si="366"/>
        <v>0</v>
      </c>
      <c r="FW97" s="3118">
        <f t="shared" si="366"/>
        <v>0</v>
      </c>
      <c r="FX97" s="3119">
        <f t="shared" si="366"/>
        <v>0</v>
      </c>
      <c r="FY97" s="3120">
        <f t="shared" si="366"/>
        <v>0</v>
      </c>
      <c r="FZ97" s="3117">
        <f t="shared" si="366"/>
        <v>0</v>
      </c>
      <c r="GA97" s="3121">
        <f t="shared" si="366"/>
        <v>0</v>
      </c>
      <c r="GB97" s="3120">
        <f t="shared" si="366"/>
        <v>0</v>
      </c>
      <c r="GC97" s="3117">
        <f t="shared" si="366"/>
        <v>0</v>
      </c>
      <c r="GD97" s="3117">
        <f t="shared" si="366"/>
        <v>0</v>
      </c>
      <c r="GE97" s="3117">
        <f t="shared" si="366"/>
        <v>0</v>
      </c>
      <c r="GF97" s="3122">
        <f t="shared" si="366"/>
        <v>0</v>
      </c>
      <c r="GG97" s="3120">
        <f t="shared" si="366"/>
        <v>0</v>
      </c>
      <c r="GH97" s="3117">
        <f t="shared" si="366"/>
        <v>0</v>
      </c>
      <c r="GI97" s="3117">
        <f t="shared" si="366"/>
        <v>0</v>
      </c>
      <c r="GJ97" s="3117">
        <f t="shared" si="366"/>
        <v>0</v>
      </c>
      <c r="GK97" s="3119">
        <f t="shared" si="366"/>
        <v>0</v>
      </c>
      <c r="GL97" s="3123">
        <f t="shared" si="366"/>
        <v>0</v>
      </c>
      <c r="GM97" s="3116">
        <f t="shared" si="366"/>
        <v>0</v>
      </c>
      <c r="GN97" s="3117">
        <f t="shared" ref="GN97:HX97" si="367">GN18+GN41</f>
        <v>0</v>
      </c>
      <c r="GO97" s="3117">
        <f t="shared" si="367"/>
        <v>0</v>
      </c>
      <c r="GP97" s="3118">
        <f t="shared" si="367"/>
        <v>0</v>
      </c>
      <c r="GQ97" s="3119">
        <f t="shared" si="367"/>
        <v>0</v>
      </c>
      <c r="GR97" s="3120">
        <f t="shared" si="367"/>
        <v>0</v>
      </c>
      <c r="GS97" s="3117">
        <f t="shared" si="367"/>
        <v>0</v>
      </c>
      <c r="GT97" s="3121">
        <f t="shared" si="367"/>
        <v>0</v>
      </c>
      <c r="GU97" s="3120">
        <f t="shared" si="367"/>
        <v>0</v>
      </c>
      <c r="GV97" s="3117">
        <f t="shared" si="367"/>
        <v>0</v>
      </c>
      <c r="GW97" s="3117">
        <f t="shared" si="367"/>
        <v>0</v>
      </c>
      <c r="GX97" s="3117">
        <f t="shared" si="367"/>
        <v>0</v>
      </c>
      <c r="GY97" s="3122">
        <f t="shared" si="367"/>
        <v>0</v>
      </c>
      <c r="GZ97" s="3120">
        <f t="shared" si="367"/>
        <v>0</v>
      </c>
      <c r="HA97" s="3117">
        <f t="shared" si="367"/>
        <v>0</v>
      </c>
      <c r="HB97" s="3117">
        <f t="shared" si="367"/>
        <v>0</v>
      </c>
      <c r="HC97" s="3117">
        <f t="shared" si="367"/>
        <v>0</v>
      </c>
      <c r="HD97" s="3119">
        <f t="shared" si="367"/>
        <v>0</v>
      </c>
      <c r="HE97" s="3123">
        <f t="shared" si="367"/>
        <v>0</v>
      </c>
      <c r="HF97" s="3116">
        <f t="shared" si="367"/>
        <v>0</v>
      </c>
      <c r="HG97" s="3117">
        <f t="shared" si="367"/>
        <v>0</v>
      </c>
      <c r="HH97" s="3117">
        <f t="shared" si="367"/>
        <v>0</v>
      </c>
      <c r="HI97" s="3118">
        <f t="shared" si="367"/>
        <v>0</v>
      </c>
      <c r="HJ97" s="3119">
        <f t="shared" si="367"/>
        <v>0</v>
      </c>
      <c r="HK97" s="3120">
        <f t="shared" si="367"/>
        <v>0</v>
      </c>
      <c r="HL97" s="3117">
        <f t="shared" si="367"/>
        <v>0</v>
      </c>
      <c r="HM97" s="3121">
        <f t="shared" si="367"/>
        <v>0</v>
      </c>
      <c r="HN97" s="3120">
        <f t="shared" si="367"/>
        <v>0</v>
      </c>
      <c r="HO97" s="3117">
        <f t="shared" si="367"/>
        <v>0</v>
      </c>
      <c r="HP97" s="3117">
        <f t="shared" si="367"/>
        <v>0</v>
      </c>
      <c r="HQ97" s="3117">
        <f t="shared" si="367"/>
        <v>0</v>
      </c>
      <c r="HR97" s="3122">
        <f t="shared" si="367"/>
        <v>0</v>
      </c>
      <c r="HS97" s="3120">
        <f t="shared" si="367"/>
        <v>0</v>
      </c>
      <c r="HT97" s="3117">
        <f t="shared" si="367"/>
        <v>0</v>
      </c>
      <c r="HU97" s="3117">
        <f t="shared" si="367"/>
        <v>0</v>
      </c>
      <c r="HV97" s="3117">
        <f t="shared" si="367"/>
        <v>0</v>
      </c>
      <c r="HW97" s="3119">
        <f t="shared" si="367"/>
        <v>0</v>
      </c>
      <c r="HX97" s="3123">
        <f t="shared" si="367"/>
        <v>0</v>
      </c>
      <c r="HY97" s="3099"/>
      <c r="HZ97" s="3124">
        <f t="shared" ref="HZ97:IS97" si="368">HZ18+HZ41</f>
        <v>0</v>
      </c>
      <c r="IA97" s="3125">
        <f t="shared" si="368"/>
        <v>0</v>
      </c>
      <c r="IB97" s="3117">
        <f t="shared" si="368"/>
        <v>0</v>
      </c>
      <c r="IC97" s="3117">
        <f t="shared" si="368"/>
        <v>0</v>
      </c>
      <c r="ID97" s="3118">
        <f t="shared" si="368"/>
        <v>0</v>
      </c>
      <c r="IE97" s="3119">
        <f t="shared" si="368"/>
        <v>0</v>
      </c>
      <c r="IF97" s="3120">
        <f t="shared" si="368"/>
        <v>0</v>
      </c>
      <c r="IG97" s="3117">
        <f t="shared" si="368"/>
        <v>0</v>
      </c>
      <c r="IH97" s="3121">
        <f t="shared" si="368"/>
        <v>0</v>
      </c>
      <c r="II97" s="3120">
        <f t="shared" si="368"/>
        <v>0</v>
      </c>
      <c r="IJ97" s="3117">
        <f t="shared" si="368"/>
        <v>0</v>
      </c>
      <c r="IK97" s="3117">
        <f t="shared" si="368"/>
        <v>0</v>
      </c>
      <c r="IL97" s="3117">
        <f t="shared" si="368"/>
        <v>0</v>
      </c>
      <c r="IM97" s="3122">
        <f t="shared" si="368"/>
        <v>0</v>
      </c>
      <c r="IN97" s="3120">
        <f t="shared" si="368"/>
        <v>0</v>
      </c>
      <c r="IO97" s="3117">
        <f t="shared" si="368"/>
        <v>0</v>
      </c>
      <c r="IP97" s="3117">
        <f t="shared" si="368"/>
        <v>0</v>
      </c>
      <c r="IQ97" s="3118">
        <f t="shared" si="368"/>
        <v>0</v>
      </c>
      <c r="IR97" s="3126">
        <f t="shared" si="368"/>
        <v>0</v>
      </c>
      <c r="IS97" s="3127">
        <f t="shared" si="368"/>
        <v>0</v>
      </c>
      <c r="IT97" s="304"/>
      <c r="IU97" s="3086"/>
    </row>
    <row r="98" spans="1:255" ht="30" customHeight="1" x14ac:dyDescent="0.35">
      <c r="A98" s="4534"/>
      <c r="B98" s="3128" t="s">
        <v>139</v>
      </c>
      <c r="C98" s="3129"/>
      <c r="D98" s="3130">
        <f t="shared" ref="D98:BO98" si="369">SUM(D92:D97)</f>
        <v>1</v>
      </c>
      <c r="E98" s="3131">
        <f t="shared" si="369"/>
        <v>0</v>
      </c>
      <c r="F98" s="3132">
        <f t="shared" si="369"/>
        <v>0</v>
      </c>
      <c r="G98" s="3132">
        <f t="shared" si="369"/>
        <v>0</v>
      </c>
      <c r="H98" s="3132">
        <f t="shared" si="369"/>
        <v>0</v>
      </c>
      <c r="I98" s="3132">
        <f t="shared" si="369"/>
        <v>0</v>
      </c>
      <c r="J98" s="3132">
        <f t="shared" si="369"/>
        <v>0</v>
      </c>
      <c r="K98" s="3132">
        <f t="shared" si="369"/>
        <v>0</v>
      </c>
      <c r="L98" s="3132">
        <f t="shared" si="369"/>
        <v>0</v>
      </c>
      <c r="M98" s="3132">
        <f t="shared" si="369"/>
        <v>0</v>
      </c>
      <c r="N98" s="3132">
        <f t="shared" si="369"/>
        <v>0</v>
      </c>
      <c r="O98" s="3132">
        <f t="shared" si="369"/>
        <v>0</v>
      </c>
      <c r="P98" s="3132">
        <f t="shared" si="369"/>
        <v>0</v>
      </c>
      <c r="Q98" s="3132">
        <f t="shared" si="369"/>
        <v>0</v>
      </c>
      <c r="R98" s="3132">
        <f t="shared" si="369"/>
        <v>0</v>
      </c>
      <c r="S98" s="3132">
        <f t="shared" si="369"/>
        <v>0</v>
      </c>
      <c r="T98" s="3132">
        <f t="shared" si="369"/>
        <v>0</v>
      </c>
      <c r="U98" s="3132">
        <f t="shared" si="369"/>
        <v>0</v>
      </c>
      <c r="V98" s="3132">
        <f t="shared" si="369"/>
        <v>0</v>
      </c>
      <c r="W98" s="3133">
        <f t="shared" si="369"/>
        <v>1</v>
      </c>
      <c r="X98" s="3131">
        <f t="shared" si="369"/>
        <v>0</v>
      </c>
      <c r="Y98" s="3132">
        <f t="shared" si="369"/>
        <v>0</v>
      </c>
      <c r="Z98" s="3132">
        <f t="shared" si="369"/>
        <v>0</v>
      </c>
      <c r="AA98" s="3132">
        <f t="shared" si="369"/>
        <v>0</v>
      </c>
      <c r="AB98" s="3132">
        <f t="shared" si="369"/>
        <v>0</v>
      </c>
      <c r="AC98" s="3132">
        <f t="shared" si="369"/>
        <v>0</v>
      </c>
      <c r="AD98" s="3132">
        <f t="shared" si="369"/>
        <v>0</v>
      </c>
      <c r="AE98" s="3132">
        <f t="shared" si="369"/>
        <v>0</v>
      </c>
      <c r="AF98" s="3132">
        <f t="shared" si="369"/>
        <v>0</v>
      </c>
      <c r="AG98" s="3132">
        <f t="shared" si="369"/>
        <v>0</v>
      </c>
      <c r="AH98" s="3132">
        <f t="shared" si="369"/>
        <v>0</v>
      </c>
      <c r="AI98" s="3132">
        <f t="shared" si="369"/>
        <v>0</v>
      </c>
      <c r="AJ98" s="3132">
        <f t="shared" si="369"/>
        <v>0</v>
      </c>
      <c r="AK98" s="3132">
        <f t="shared" si="369"/>
        <v>0</v>
      </c>
      <c r="AL98" s="3132">
        <f t="shared" si="369"/>
        <v>0</v>
      </c>
      <c r="AM98" s="3132">
        <f t="shared" si="369"/>
        <v>0</v>
      </c>
      <c r="AN98" s="3132">
        <f t="shared" si="369"/>
        <v>0</v>
      </c>
      <c r="AO98" s="3132">
        <f t="shared" si="369"/>
        <v>0</v>
      </c>
      <c r="AP98" s="3133">
        <f t="shared" si="369"/>
        <v>1</v>
      </c>
      <c r="AQ98" s="3131">
        <f t="shared" si="369"/>
        <v>0</v>
      </c>
      <c r="AR98" s="3132">
        <f t="shared" si="369"/>
        <v>0</v>
      </c>
      <c r="AS98" s="3132">
        <f t="shared" si="369"/>
        <v>0</v>
      </c>
      <c r="AT98" s="3132">
        <f t="shared" si="369"/>
        <v>0</v>
      </c>
      <c r="AU98" s="3132">
        <f t="shared" si="369"/>
        <v>0</v>
      </c>
      <c r="AV98" s="3132">
        <f t="shared" si="369"/>
        <v>0</v>
      </c>
      <c r="AW98" s="3132">
        <f t="shared" si="369"/>
        <v>0</v>
      </c>
      <c r="AX98" s="3132">
        <f t="shared" si="369"/>
        <v>0</v>
      </c>
      <c r="AY98" s="3132">
        <f t="shared" si="369"/>
        <v>0</v>
      </c>
      <c r="AZ98" s="3132">
        <f t="shared" si="369"/>
        <v>0</v>
      </c>
      <c r="BA98" s="3132">
        <f t="shared" si="369"/>
        <v>0</v>
      </c>
      <c r="BB98" s="3132">
        <f t="shared" si="369"/>
        <v>0</v>
      </c>
      <c r="BC98" s="3132">
        <f t="shared" si="369"/>
        <v>0</v>
      </c>
      <c r="BD98" s="3132">
        <f t="shared" si="369"/>
        <v>0</v>
      </c>
      <c r="BE98" s="3132">
        <f t="shared" si="369"/>
        <v>0</v>
      </c>
      <c r="BF98" s="3132">
        <f t="shared" si="369"/>
        <v>0</v>
      </c>
      <c r="BG98" s="3132">
        <f t="shared" si="369"/>
        <v>0</v>
      </c>
      <c r="BH98" s="3132">
        <f t="shared" si="369"/>
        <v>0</v>
      </c>
      <c r="BI98" s="3133">
        <f t="shared" si="369"/>
        <v>1</v>
      </c>
      <c r="BJ98" s="3131">
        <f t="shared" si="369"/>
        <v>0</v>
      </c>
      <c r="BK98" s="3132">
        <f t="shared" si="369"/>
        <v>0</v>
      </c>
      <c r="BL98" s="3132">
        <f t="shared" si="369"/>
        <v>0</v>
      </c>
      <c r="BM98" s="3132">
        <f t="shared" si="369"/>
        <v>0</v>
      </c>
      <c r="BN98" s="3132">
        <f t="shared" si="369"/>
        <v>0</v>
      </c>
      <c r="BO98" s="3132">
        <f t="shared" si="369"/>
        <v>0</v>
      </c>
      <c r="BP98" s="3132">
        <f t="shared" ref="BP98:EA98" si="370">SUM(BP92:BP97)</f>
        <v>0</v>
      </c>
      <c r="BQ98" s="3132">
        <f t="shared" si="370"/>
        <v>0</v>
      </c>
      <c r="BR98" s="3132">
        <f t="shared" si="370"/>
        <v>0</v>
      </c>
      <c r="BS98" s="3132">
        <f t="shared" si="370"/>
        <v>0</v>
      </c>
      <c r="BT98" s="3132">
        <f t="shared" si="370"/>
        <v>0</v>
      </c>
      <c r="BU98" s="3132">
        <f t="shared" si="370"/>
        <v>0</v>
      </c>
      <c r="BV98" s="3132">
        <f t="shared" si="370"/>
        <v>0</v>
      </c>
      <c r="BW98" s="3132">
        <f t="shared" si="370"/>
        <v>0</v>
      </c>
      <c r="BX98" s="3132">
        <f t="shared" si="370"/>
        <v>0</v>
      </c>
      <c r="BY98" s="3132">
        <f t="shared" si="370"/>
        <v>0</v>
      </c>
      <c r="BZ98" s="3132">
        <f t="shared" si="370"/>
        <v>0</v>
      </c>
      <c r="CA98" s="3132">
        <f t="shared" si="370"/>
        <v>0</v>
      </c>
      <c r="CB98" s="3133">
        <f t="shared" si="370"/>
        <v>1</v>
      </c>
      <c r="CC98" s="3131">
        <f t="shared" si="370"/>
        <v>0</v>
      </c>
      <c r="CD98" s="3132">
        <f t="shared" si="370"/>
        <v>0</v>
      </c>
      <c r="CE98" s="3132">
        <f t="shared" si="370"/>
        <v>0</v>
      </c>
      <c r="CF98" s="3132">
        <f t="shared" si="370"/>
        <v>0</v>
      </c>
      <c r="CG98" s="3132">
        <f t="shared" si="370"/>
        <v>0</v>
      </c>
      <c r="CH98" s="3132">
        <f t="shared" si="370"/>
        <v>0</v>
      </c>
      <c r="CI98" s="3132">
        <f t="shared" si="370"/>
        <v>0</v>
      </c>
      <c r="CJ98" s="3132">
        <f t="shared" si="370"/>
        <v>0</v>
      </c>
      <c r="CK98" s="3132">
        <f t="shared" si="370"/>
        <v>0</v>
      </c>
      <c r="CL98" s="3132">
        <f t="shared" si="370"/>
        <v>0</v>
      </c>
      <c r="CM98" s="3132">
        <f t="shared" si="370"/>
        <v>0</v>
      </c>
      <c r="CN98" s="3132">
        <f t="shared" si="370"/>
        <v>0</v>
      </c>
      <c r="CO98" s="3132">
        <f t="shared" si="370"/>
        <v>0</v>
      </c>
      <c r="CP98" s="3132">
        <f t="shared" si="370"/>
        <v>0</v>
      </c>
      <c r="CQ98" s="3132">
        <f t="shared" si="370"/>
        <v>0</v>
      </c>
      <c r="CR98" s="3132">
        <f t="shared" si="370"/>
        <v>0</v>
      </c>
      <c r="CS98" s="3132">
        <f t="shared" si="370"/>
        <v>0</v>
      </c>
      <c r="CT98" s="3132">
        <f t="shared" si="370"/>
        <v>0</v>
      </c>
      <c r="CU98" s="3133">
        <f t="shared" si="370"/>
        <v>1</v>
      </c>
      <c r="CV98" s="3131">
        <f t="shared" si="370"/>
        <v>0</v>
      </c>
      <c r="CW98" s="3132">
        <f t="shared" si="370"/>
        <v>0</v>
      </c>
      <c r="CX98" s="3132">
        <f t="shared" si="370"/>
        <v>0</v>
      </c>
      <c r="CY98" s="3132">
        <f t="shared" si="370"/>
        <v>0</v>
      </c>
      <c r="CZ98" s="3132">
        <f t="shared" si="370"/>
        <v>0</v>
      </c>
      <c r="DA98" s="3132">
        <f t="shared" si="370"/>
        <v>0</v>
      </c>
      <c r="DB98" s="3132">
        <f t="shared" si="370"/>
        <v>0</v>
      </c>
      <c r="DC98" s="3132">
        <f t="shared" si="370"/>
        <v>0</v>
      </c>
      <c r="DD98" s="3132">
        <f t="shared" si="370"/>
        <v>0</v>
      </c>
      <c r="DE98" s="3132">
        <f t="shared" si="370"/>
        <v>0</v>
      </c>
      <c r="DF98" s="3132">
        <f t="shared" si="370"/>
        <v>0</v>
      </c>
      <c r="DG98" s="3132">
        <f t="shared" si="370"/>
        <v>0</v>
      </c>
      <c r="DH98" s="3132">
        <f t="shared" si="370"/>
        <v>0</v>
      </c>
      <c r="DI98" s="3132">
        <f t="shared" si="370"/>
        <v>0</v>
      </c>
      <c r="DJ98" s="3132">
        <f t="shared" si="370"/>
        <v>0</v>
      </c>
      <c r="DK98" s="3132">
        <f t="shared" si="370"/>
        <v>0</v>
      </c>
      <c r="DL98" s="3132">
        <f t="shared" si="370"/>
        <v>0</v>
      </c>
      <c r="DM98" s="3132">
        <f t="shared" si="370"/>
        <v>0</v>
      </c>
      <c r="DN98" s="3133">
        <f t="shared" si="370"/>
        <v>1</v>
      </c>
      <c r="DO98" s="3131">
        <f t="shared" si="370"/>
        <v>0</v>
      </c>
      <c r="DP98" s="3132">
        <f t="shared" si="370"/>
        <v>0</v>
      </c>
      <c r="DQ98" s="3132">
        <f t="shared" si="370"/>
        <v>0</v>
      </c>
      <c r="DR98" s="3132">
        <f t="shared" si="370"/>
        <v>0</v>
      </c>
      <c r="DS98" s="3132">
        <f t="shared" si="370"/>
        <v>0</v>
      </c>
      <c r="DT98" s="3132">
        <f t="shared" si="370"/>
        <v>0</v>
      </c>
      <c r="DU98" s="3132">
        <f t="shared" si="370"/>
        <v>0</v>
      </c>
      <c r="DV98" s="3132">
        <f t="shared" si="370"/>
        <v>0</v>
      </c>
      <c r="DW98" s="3132">
        <f t="shared" si="370"/>
        <v>0</v>
      </c>
      <c r="DX98" s="3132">
        <f t="shared" si="370"/>
        <v>0</v>
      </c>
      <c r="DY98" s="3132">
        <f t="shared" si="370"/>
        <v>0</v>
      </c>
      <c r="DZ98" s="3132">
        <f t="shared" si="370"/>
        <v>0</v>
      </c>
      <c r="EA98" s="3132">
        <f t="shared" si="370"/>
        <v>0</v>
      </c>
      <c r="EB98" s="3132">
        <f t="shared" ref="EB98:GM98" si="371">SUM(EB92:EB97)</f>
        <v>0</v>
      </c>
      <c r="EC98" s="3132">
        <f t="shared" si="371"/>
        <v>0</v>
      </c>
      <c r="ED98" s="3132">
        <f t="shared" si="371"/>
        <v>0</v>
      </c>
      <c r="EE98" s="3132">
        <f t="shared" si="371"/>
        <v>0</v>
      </c>
      <c r="EF98" s="3132">
        <f t="shared" si="371"/>
        <v>0</v>
      </c>
      <c r="EG98" s="3133">
        <f t="shared" si="371"/>
        <v>1</v>
      </c>
      <c r="EH98" s="3131">
        <f t="shared" si="371"/>
        <v>0</v>
      </c>
      <c r="EI98" s="3132">
        <f t="shared" si="371"/>
        <v>0</v>
      </c>
      <c r="EJ98" s="3132">
        <f t="shared" si="371"/>
        <v>0</v>
      </c>
      <c r="EK98" s="3132">
        <f t="shared" si="371"/>
        <v>0</v>
      </c>
      <c r="EL98" s="3132">
        <f t="shared" si="371"/>
        <v>0</v>
      </c>
      <c r="EM98" s="3132">
        <f t="shared" si="371"/>
        <v>0</v>
      </c>
      <c r="EN98" s="3132">
        <f t="shared" si="371"/>
        <v>0</v>
      </c>
      <c r="EO98" s="3132">
        <f t="shared" si="371"/>
        <v>0</v>
      </c>
      <c r="EP98" s="3132">
        <f t="shared" si="371"/>
        <v>0</v>
      </c>
      <c r="EQ98" s="3132">
        <f t="shared" si="371"/>
        <v>0</v>
      </c>
      <c r="ER98" s="3132">
        <f t="shared" si="371"/>
        <v>0</v>
      </c>
      <c r="ES98" s="3132">
        <f t="shared" si="371"/>
        <v>0</v>
      </c>
      <c r="ET98" s="3132">
        <f t="shared" si="371"/>
        <v>0</v>
      </c>
      <c r="EU98" s="3132">
        <f t="shared" si="371"/>
        <v>0</v>
      </c>
      <c r="EV98" s="3132">
        <f t="shared" si="371"/>
        <v>0</v>
      </c>
      <c r="EW98" s="3132">
        <f t="shared" si="371"/>
        <v>0</v>
      </c>
      <c r="EX98" s="3132">
        <f t="shared" si="371"/>
        <v>0</v>
      </c>
      <c r="EY98" s="3132">
        <f t="shared" si="371"/>
        <v>0</v>
      </c>
      <c r="EZ98" s="3133">
        <f t="shared" si="371"/>
        <v>1</v>
      </c>
      <c r="FA98" s="3131">
        <f t="shared" si="371"/>
        <v>0</v>
      </c>
      <c r="FB98" s="3132">
        <f t="shared" si="371"/>
        <v>0</v>
      </c>
      <c r="FC98" s="3132">
        <f t="shared" si="371"/>
        <v>0</v>
      </c>
      <c r="FD98" s="3132">
        <f t="shared" si="371"/>
        <v>0</v>
      </c>
      <c r="FE98" s="3132">
        <f t="shared" si="371"/>
        <v>0</v>
      </c>
      <c r="FF98" s="3132">
        <f t="shared" si="371"/>
        <v>1</v>
      </c>
      <c r="FG98" s="3132">
        <f t="shared" si="371"/>
        <v>0</v>
      </c>
      <c r="FH98" s="3132">
        <f t="shared" si="371"/>
        <v>1</v>
      </c>
      <c r="FI98" s="3132">
        <f t="shared" si="371"/>
        <v>0</v>
      </c>
      <c r="FJ98" s="3132">
        <f t="shared" si="371"/>
        <v>0</v>
      </c>
      <c r="FK98" s="3132">
        <f t="shared" si="371"/>
        <v>0</v>
      </c>
      <c r="FL98" s="3132">
        <f t="shared" si="371"/>
        <v>0</v>
      </c>
      <c r="FM98" s="3134">
        <f t="shared" si="371"/>
        <v>0</v>
      </c>
      <c r="FN98" s="3132">
        <f t="shared" si="371"/>
        <v>0</v>
      </c>
      <c r="FO98" s="3132">
        <f t="shared" si="371"/>
        <v>0</v>
      </c>
      <c r="FP98" s="3132">
        <f t="shared" si="371"/>
        <v>0</v>
      </c>
      <c r="FQ98" s="3132">
        <f t="shared" si="371"/>
        <v>0</v>
      </c>
      <c r="FR98" s="3132">
        <f t="shared" si="371"/>
        <v>0</v>
      </c>
      <c r="FS98" s="3133">
        <f t="shared" si="371"/>
        <v>2</v>
      </c>
      <c r="FT98" s="3131">
        <f t="shared" si="371"/>
        <v>0</v>
      </c>
      <c r="FU98" s="3132">
        <f t="shared" si="371"/>
        <v>0</v>
      </c>
      <c r="FV98" s="3132">
        <f t="shared" si="371"/>
        <v>0</v>
      </c>
      <c r="FW98" s="3132">
        <f t="shared" si="371"/>
        <v>0</v>
      </c>
      <c r="FX98" s="3132">
        <f t="shared" si="371"/>
        <v>0</v>
      </c>
      <c r="FY98" s="3132">
        <f t="shared" si="371"/>
        <v>0</v>
      </c>
      <c r="FZ98" s="3132">
        <f t="shared" si="371"/>
        <v>0</v>
      </c>
      <c r="GA98" s="3132">
        <f t="shared" si="371"/>
        <v>0</v>
      </c>
      <c r="GB98" s="3132">
        <f t="shared" si="371"/>
        <v>0</v>
      </c>
      <c r="GC98" s="3132">
        <f t="shared" si="371"/>
        <v>0</v>
      </c>
      <c r="GD98" s="3132">
        <f t="shared" si="371"/>
        <v>0</v>
      </c>
      <c r="GE98" s="3132">
        <f t="shared" si="371"/>
        <v>0</v>
      </c>
      <c r="GF98" s="3132">
        <f t="shared" si="371"/>
        <v>0</v>
      </c>
      <c r="GG98" s="3132">
        <f t="shared" si="371"/>
        <v>0</v>
      </c>
      <c r="GH98" s="3132">
        <f t="shared" si="371"/>
        <v>0</v>
      </c>
      <c r="GI98" s="3132">
        <f t="shared" si="371"/>
        <v>0</v>
      </c>
      <c r="GJ98" s="3132">
        <f t="shared" si="371"/>
        <v>0</v>
      </c>
      <c r="GK98" s="3132">
        <f t="shared" si="371"/>
        <v>0</v>
      </c>
      <c r="GL98" s="3133">
        <f t="shared" si="371"/>
        <v>2</v>
      </c>
      <c r="GM98" s="3131">
        <f t="shared" si="371"/>
        <v>0</v>
      </c>
      <c r="GN98" s="3132">
        <f t="shared" ref="GN98:IY98" si="372">SUM(GN92:GN97)</f>
        <v>0</v>
      </c>
      <c r="GO98" s="3132">
        <f t="shared" si="372"/>
        <v>0</v>
      </c>
      <c r="GP98" s="3132">
        <f t="shared" si="372"/>
        <v>0</v>
      </c>
      <c r="GQ98" s="3132">
        <f t="shared" si="372"/>
        <v>0</v>
      </c>
      <c r="GR98" s="3132">
        <f t="shared" si="372"/>
        <v>0</v>
      </c>
      <c r="GS98" s="3132">
        <f t="shared" si="372"/>
        <v>0</v>
      </c>
      <c r="GT98" s="3132">
        <f t="shared" si="372"/>
        <v>0</v>
      </c>
      <c r="GU98" s="3132">
        <f t="shared" si="372"/>
        <v>0</v>
      </c>
      <c r="GV98" s="3132">
        <f t="shared" si="372"/>
        <v>0</v>
      </c>
      <c r="GW98" s="3132">
        <f t="shared" si="372"/>
        <v>0</v>
      </c>
      <c r="GX98" s="3132">
        <f t="shared" si="372"/>
        <v>0</v>
      </c>
      <c r="GY98" s="3132">
        <f t="shared" si="372"/>
        <v>0</v>
      </c>
      <c r="GZ98" s="3132">
        <f t="shared" si="372"/>
        <v>0</v>
      </c>
      <c r="HA98" s="3132">
        <f t="shared" si="372"/>
        <v>0</v>
      </c>
      <c r="HB98" s="3132">
        <f t="shared" si="372"/>
        <v>0</v>
      </c>
      <c r="HC98" s="3132">
        <f t="shared" si="372"/>
        <v>0</v>
      </c>
      <c r="HD98" s="3132">
        <f t="shared" si="372"/>
        <v>0</v>
      </c>
      <c r="HE98" s="3133">
        <f t="shared" si="372"/>
        <v>2</v>
      </c>
      <c r="HF98" s="3131">
        <f t="shared" si="372"/>
        <v>0</v>
      </c>
      <c r="HG98" s="3132">
        <f t="shared" si="372"/>
        <v>0</v>
      </c>
      <c r="HH98" s="3132">
        <f t="shared" si="372"/>
        <v>1</v>
      </c>
      <c r="HI98" s="3132">
        <f t="shared" si="372"/>
        <v>0</v>
      </c>
      <c r="HJ98" s="3132">
        <f t="shared" si="372"/>
        <v>1</v>
      </c>
      <c r="HK98" s="3132">
        <f t="shared" si="372"/>
        <v>0</v>
      </c>
      <c r="HL98" s="3132">
        <f t="shared" si="372"/>
        <v>0</v>
      </c>
      <c r="HM98" s="3132">
        <f t="shared" si="372"/>
        <v>0</v>
      </c>
      <c r="HN98" s="3132">
        <f t="shared" si="372"/>
        <v>0</v>
      </c>
      <c r="HO98" s="3132">
        <f t="shared" si="372"/>
        <v>0</v>
      </c>
      <c r="HP98" s="3132">
        <f t="shared" si="372"/>
        <v>0</v>
      </c>
      <c r="HQ98" s="3132">
        <f t="shared" si="372"/>
        <v>0</v>
      </c>
      <c r="HR98" s="3132">
        <f t="shared" si="372"/>
        <v>0</v>
      </c>
      <c r="HS98" s="3132">
        <f t="shared" si="372"/>
        <v>0</v>
      </c>
      <c r="HT98" s="3132">
        <f t="shared" si="372"/>
        <v>0</v>
      </c>
      <c r="HU98" s="3132">
        <f t="shared" si="372"/>
        <v>0</v>
      </c>
      <c r="HV98" s="3132">
        <f t="shared" si="372"/>
        <v>0</v>
      </c>
      <c r="HW98" s="3132">
        <f t="shared" si="372"/>
        <v>0</v>
      </c>
      <c r="HX98" s="3133">
        <f t="shared" si="372"/>
        <v>1</v>
      </c>
      <c r="HY98" s="3135"/>
      <c r="HZ98" s="3136">
        <f t="shared" ref="HZ98:IS98" si="373">SUM(HZ92:HZ97)</f>
        <v>1</v>
      </c>
      <c r="IA98" s="3137">
        <f t="shared" si="373"/>
        <v>0</v>
      </c>
      <c r="IB98" s="3138">
        <f t="shared" si="373"/>
        <v>0</v>
      </c>
      <c r="IC98" s="3138">
        <f t="shared" si="373"/>
        <v>1</v>
      </c>
      <c r="ID98" s="3138">
        <f t="shared" si="373"/>
        <v>0</v>
      </c>
      <c r="IE98" s="3138">
        <f t="shared" si="373"/>
        <v>1</v>
      </c>
      <c r="IF98" s="3132">
        <f t="shared" si="373"/>
        <v>1</v>
      </c>
      <c r="IG98" s="3132">
        <f t="shared" si="373"/>
        <v>0</v>
      </c>
      <c r="IH98" s="3132">
        <f t="shared" si="373"/>
        <v>1</v>
      </c>
      <c r="II98" s="3138">
        <f t="shared" si="373"/>
        <v>0</v>
      </c>
      <c r="IJ98" s="3138">
        <f t="shared" si="373"/>
        <v>0</v>
      </c>
      <c r="IK98" s="3138">
        <f t="shared" si="373"/>
        <v>0</v>
      </c>
      <c r="IL98" s="3138">
        <f t="shared" si="373"/>
        <v>0</v>
      </c>
      <c r="IM98" s="3138">
        <f t="shared" si="373"/>
        <v>0</v>
      </c>
      <c r="IN98" s="3138">
        <f t="shared" si="373"/>
        <v>0</v>
      </c>
      <c r="IO98" s="3138">
        <f t="shared" si="373"/>
        <v>0</v>
      </c>
      <c r="IP98" s="3138">
        <f t="shared" si="373"/>
        <v>0</v>
      </c>
      <c r="IQ98" s="3138">
        <f t="shared" si="373"/>
        <v>0</v>
      </c>
      <c r="IR98" s="3138">
        <f t="shared" si="373"/>
        <v>0</v>
      </c>
      <c r="IS98" s="3139">
        <f t="shared" si="373"/>
        <v>1</v>
      </c>
      <c r="IT98" s="304"/>
      <c r="IU98" s="3086"/>
    </row>
    <row r="99" spans="1:255" ht="39.75" customHeight="1" x14ac:dyDescent="0.35">
      <c r="A99" s="4539" t="s">
        <v>218</v>
      </c>
      <c r="B99" s="4535" t="s">
        <v>215</v>
      </c>
      <c r="C99" s="4536"/>
      <c r="D99" s="3092">
        <f t="shared" ref="D99:BO99" si="374">D20+D43</f>
        <v>0</v>
      </c>
      <c r="E99" s="3093">
        <f t="shared" si="374"/>
        <v>0</v>
      </c>
      <c r="F99" s="3094">
        <f t="shared" si="374"/>
        <v>0</v>
      </c>
      <c r="G99" s="3094">
        <f t="shared" si="374"/>
        <v>0</v>
      </c>
      <c r="H99" s="3095">
        <f t="shared" si="374"/>
        <v>0</v>
      </c>
      <c r="I99" s="3092">
        <f t="shared" si="374"/>
        <v>0</v>
      </c>
      <c r="J99" s="3102">
        <f t="shared" si="374"/>
        <v>0</v>
      </c>
      <c r="K99" s="3094">
        <f t="shared" si="374"/>
        <v>0</v>
      </c>
      <c r="L99" s="3098">
        <f t="shared" si="374"/>
        <v>0</v>
      </c>
      <c r="M99" s="3102">
        <f t="shared" si="374"/>
        <v>0</v>
      </c>
      <c r="N99" s="3094">
        <f t="shared" si="374"/>
        <v>0</v>
      </c>
      <c r="O99" s="3094">
        <f t="shared" si="374"/>
        <v>0</v>
      </c>
      <c r="P99" s="3094">
        <f t="shared" si="374"/>
        <v>0</v>
      </c>
      <c r="Q99" s="398">
        <f t="shared" si="374"/>
        <v>0</v>
      </c>
      <c r="R99" s="3102">
        <f t="shared" si="374"/>
        <v>0</v>
      </c>
      <c r="S99" s="3094">
        <f t="shared" si="374"/>
        <v>0</v>
      </c>
      <c r="T99" s="3094">
        <f t="shared" si="374"/>
        <v>0</v>
      </c>
      <c r="U99" s="3094">
        <f t="shared" si="374"/>
        <v>0</v>
      </c>
      <c r="V99" s="3092">
        <f t="shared" si="374"/>
        <v>0</v>
      </c>
      <c r="W99" s="345">
        <f t="shared" si="374"/>
        <v>0</v>
      </c>
      <c r="X99" s="3093">
        <f t="shared" si="374"/>
        <v>0</v>
      </c>
      <c r="Y99" s="3094">
        <f t="shared" si="374"/>
        <v>0</v>
      </c>
      <c r="Z99" s="3094">
        <f t="shared" si="374"/>
        <v>0</v>
      </c>
      <c r="AA99" s="3095">
        <f t="shared" si="374"/>
        <v>0</v>
      </c>
      <c r="AB99" s="3092">
        <f t="shared" si="374"/>
        <v>0</v>
      </c>
      <c r="AC99" s="3102">
        <f t="shared" si="374"/>
        <v>0</v>
      </c>
      <c r="AD99" s="3094">
        <f t="shared" si="374"/>
        <v>0</v>
      </c>
      <c r="AE99" s="3098">
        <f t="shared" si="374"/>
        <v>0</v>
      </c>
      <c r="AF99" s="3102">
        <f t="shared" si="374"/>
        <v>0</v>
      </c>
      <c r="AG99" s="3094">
        <f t="shared" si="374"/>
        <v>0</v>
      </c>
      <c r="AH99" s="3094">
        <f t="shared" si="374"/>
        <v>0</v>
      </c>
      <c r="AI99" s="3094">
        <f t="shared" si="374"/>
        <v>0</v>
      </c>
      <c r="AJ99" s="398">
        <f t="shared" si="374"/>
        <v>0</v>
      </c>
      <c r="AK99" s="3102">
        <f t="shared" si="374"/>
        <v>0</v>
      </c>
      <c r="AL99" s="3094">
        <f t="shared" si="374"/>
        <v>0</v>
      </c>
      <c r="AM99" s="3094">
        <f t="shared" si="374"/>
        <v>0</v>
      </c>
      <c r="AN99" s="3094">
        <f t="shared" si="374"/>
        <v>0</v>
      </c>
      <c r="AO99" s="3092">
        <f t="shared" si="374"/>
        <v>0</v>
      </c>
      <c r="AP99" s="345">
        <f t="shared" si="374"/>
        <v>0</v>
      </c>
      <c r="AQ99" s="3093">
        <f t="shared" si="374"/>
        <v>0</v>
      </c>
      <c r="AR99" s="3094">
        <f t="shared" si="374"/>
        <v>0</v>
      </c>
      <c r="AS99" s="3094">
        <f t="shared" si="374"/>
        <v>0</v>
      </c>
      <c r="AT99" s="3095">
        <f t="shared" si="374"/>
        <v>0</v>
      </c>
      <c r="AU99" s="3092">
        <f t="shared" si="374"/>
        <v>0</v>
      </c>
      <c r="AV99" s="3102">
        <f t="shared" si="374"/>
        <v>0</v>
      </c>
      <c r="AW99" s="3094">
        <f t="shared" si="374"/>
        <v>0</v>
      </c>
      <c r="AX99" s="3098">
        <f t="shared" si="374"/>
        <v>0</v>
      </c>
      <c r="AY99" s="3102">
        <f t="shared" si="374"/>
        <v>0</v>
      </c>
      <c r="AZ99" s="3094">
        <f t="shared" si="374"/>
        <v>0</v>
      </c>
      <c r="BA99" s="3094">
        <f t="shared" si="374"/>
        <v>0</v>
      </c>
      <c r="BB99" s="3094">
        <f t="shared" si="374"/>
        <v>0</v>
      </c>
      <c r="BC99" s="398">
        <f t="shared" si="374"/>
        <v>0</v>
      </c>
      <c r="BD99" s="3102">
        <f t="shared" si="374"/>
        <v>0</v>
      </c>
      <c r="BE99" s="3094">
        <f t="shared" si="374"/>
        <v>0</v>
      </c>
      <c r="BF99" s="3094">
        <f t="shared" si="374"/>
        <v>0</v>
      </c>
      <c r="BG99" s="3094">
        <f t="shared" si="374"/>
        <v>0</v>
      </c>
      <c r="BH99" s="3092">
        <f t="shared" si="374"/>
        <v>0</v>
      </c>
      <c r="BI99" s="345">
        <f t="shared" si="374"/>
        <v>0</v>
      </c>
      <c r="BJ99" s="3093">
        <f t="shared" si="374"/>
        <v>0</v>
      </c>
      <c r="BK99" s="3094">
        <f t="shared" si="374"/>
        <v>0</v>
      </c>
      <c r="BL99" s="3094">
        <f t="shared" si="374"/>
        <v>0</v>
      </c>
      <c r="BM99" s="3095">
        <f t="shared" si="374"/>
        <v>0</v>
      </c>
      <c r="BN99" s="3092">
        <f t="shared" si="374"/>
        <v>0</v>
      </c>
      <c r="BO99" s="3102">
        <f t="shared" si="374"/>
        <v>0</v>
      </c>
      <c r="BP99" s="3094">
        <f t="shared" ref="BP99:EA99" si="375">BP20+BP43</f>
        <v>0</v>
      </c>
      <c r="BQ99" s="3098">
        <f t="shared" si="375"/>
        <v>0</v>
      </c>
      <c r="BR99" s="3102">
        <f t="shared" si="375"/>
        <v>0</v>
      </c>
      <c r="BS99" s="3094">
        <f t="shared" si="375"/>
        <v>0</v>
      </c>
      <c r="BT99" s="3094">
        <f t="shared" si="375"/>
        <v>0</v>
      </c>
      <c r="BU99" s="3094">
        <f t="shared" si="375"/>
        <v>0</v>
      </c>
      <c r="BV99" s="398">
        <f t="shared" si="375"/>
        <v>0</v>
      </c>
      <c r="BW99" s="3102">
        <f t="shared" si="375"/>
        <v>0</v>
      </c>
      <c r="BX99" s="3094">
        <f t="shared" si="375"/>
        <v>0</v>
      </c>
      <c r="BY99" s="3094">
        <f t="shared" si="375"/>
        <v>0</v>
      </c>
      <c r="BZ99" s="3094">
        <f t="shared" si="375"/>
        <v>0</v>
      </c>
      <c r="CA99" s="3092">
        <f t="shared" si="375"/>
        <v>0</v>
      </c>
      <c r="CB99" s="345">
        <f t="shared" si="375"/>
        <v>0</v>
      </c>
      <c r="CC99" s="3093">
        <f t="shared" si="375"/>
        <v>0</v>
      </c>
      <c r="CD99" s="3094">
        <f t="shared" si="375"/>
        <v>0</v>
      </c>
      <c r="CE99" s="3094">
        <f t="shared" si="375"/>
        <v>0</v>
      </c>
      <c r="CF99" s="3095">
        <f t="shared" si="375"/>
        <v>0</v>
      </c>
      <c r="CG99" s="3092">
        <f t="shared" si="375"/>
        <v>0</v>
      </c>
      <c r="CH99" s="3102">
        <f t="shared" si="375"/>
        <v>0</v>
      </c>
      <c r="CI99" s="3094">
        <f t="shared" si="375"/>
        <v>0</v>
      </c>
      <c r="CJ99" s="3098">
        <f t="shared" si="375"/>
        <v>0</v>
      </c>
      <c r="CK99" s="3102">
        <f t="shared" si="375"/>
        <v>0</v>
      </c>
      <c r="CL99" s="3094">
        <f t="shared" si="375"/>
        <v>0</v>
      </c>
      <c r="CM99" s="3094">
        <f t="shared" si="375"/>
        <v>0</v>
      </c>
      <c r="CN99" s="3094">
        <f t="shared" si="375"/>
        <v>0</v>
      </c>
      <c r="CO99" s="398">
        <f t="shared" si="375"/>
        <v>0</v>
      </c>
      <c r="CP99" s="3102">
        <f t="shared" si="375"/>
        <v>0</v>
      </c>
      <c r="CQ99" s="3094">
        <f t="shared" si="375"/>
        <v>0</v>
      </c>
      <c r="CR99" s="3094">
        <f t="shared" si="375"/>
        <v>0</v>
      </c>
      <c r="CS99" s="3094">
        <f t="shared" si="375"/>
        <v>0</v>
      </c>
      <c r="CT99" s="3092">
        <f t="shared" si="375"/>
        <v>0</v>
      </c>
      <c r="CU99" s="345">
        <f t="shared" si="375"/>
        <v>0</v>
      </c>
      <c r="CV99" s="3093">
        <f t="shared" si="375"/>
        <v>0</v>
      </c>
      <c r="CW99" s="3094">
        <f t="shared" si="375"/>
        <v>0</v>
      </c>
      <c r="CX99" s="3094">
        <f t="shared" si="375"/>
        <v>0</v>
      </c>
      <c r="CY99" s="3095">
        <f t="shared" si="375"/>
        <v>0</v>
      </c>
      <c r="CZ99" s="3092">
        <f t="shared" si="375"/>
        <v>0</v>
      </c>
      <c r="DA99" s="3102">
        <f t="shared" si="375"/>
        <v>0</v>
      </c>
      <c r="DB99" s="3094">
        <f t="shared" si="375"/>
        <v>0</v>
      </c>
      <c r="DC99" s="3098">
        <f t="shared" si="375"/>
        <v>0</v>
      </c>
      <c r="DD99" s="3102">
        <f t="shared" si="375"/>
        <v>0</v>
      </c>
      <c r="DE99" s="3094">
        <f t="shared" si="375"/>
        <v>0</v>
      </c>
      <c r="DF99" s="3094">
        <f t="shared" si="375"/>
        <v>0</v>
      </c>
      <c r="DG99" s="3094">
        <f t="shared" si="375"/>
        <v>0</v>
      </c>
      <c r="DH99" s="398">
        <f t="shared" si="375"/>
        <v>0</v>
      </c>
      <c r="DI99" s="3102">
        <f t="shared" si="375"/>
        <v>0</v>
      </c>
      <c r="DJ99" s="3094">
        <f t="shared" si="375"/>
        <v>0</v>
      </c>
      <c r="DK99" s="3094">
        <f t="shared" si="375"/>
        <v>0</v>
      </c>
      <c r="DL99" s="3094">
        <f t="shared" si="375"/>
        <v>0</v>
      </c>
      <c r="DM99" s="3092">
        <f t="shared" si="375"/>
        <v>0</v>
      </c>
      <c r="DN99" s="345">
        <f t="shared" si="375"/>
        <v>0</v>
      </c>
      <c r="DO99" s="3093">
        <f t="shared" si="375"/>
        <v>0</v>
      </c>
      <c r="DP99" s="3094">
        <f t="shared" si="375"/>
        <v>0</v>
      </c>
      <c r="DQ99" s="3094">
        <f t="shared" si="375"/>
        <v>0</v>
      </c>
      <c r="DR99" s="3095">
        <f t="shared" si="375"/>
        <v>0</v>
      </c>
      <c r="DS99" s="3092">
        <f t="shared" si="375"/>
        <v>0</v>
      </c>
      <c r="DT99" s="3102">
        <f t="shared" si="375"/>
        <v>0</v>
      </c>
      <c r="DU99" s="3094">
        <f t="shared" si="375"/>
        <v>0</v>
      </c>
      <c r="DV99" s="3098">
        <f t="shared" si="375"/>
        <v>0</v>
      </c>
      <c r="DW99" s="3102">
        <f t="shared" si="375"/>
        <v>0</v>
      </c>
      <c r="DX99" s="3094">
        <f t="shared" si="375"/>
        <v>0</v>
      </c>
      <c r="DY99" s="3094">
        <f t="shared" si="375"/>
        <v>0</v>
      </c>
      <c r="DZ99" s="3094">
        <f t="shared" si="375"/>
        <v>0</v>
      </c>
      <c r="EA99" s="398">
        <f t="shared" si="375"/>
        <v>0</v>
      </c>
      <c r="EB99" s="3102">
        <f t="shared" ref="EB99:GM99" si="376">EB20+EB43</f>
        <v>0</v>
      </c>
      <c r="EC99" s="3094">
        <f t="shared" si="376"/>
        <v>0</v>
      </c>
      <c r="ED99" s="3094">
        <f t="shared" si="376"/>
        <v>0</v>
      </c>
      <c r="EE99" s="3094">
        <f t="shared" si="376"/>
        <v>0</v>
      </c>
      <c r="EF99" s="3092">
        <f t="shared" si="376"/>
        <v>0</v>
      </c>
      <c r="EG99" s="345">
        <f t="shared" si="376"/>
        <v>0</v>
      </c>
      <c r="EH99" s="3093">
        <f t="shared" si="376"/>
        <v>0</v>
      </c>
      <c r="EI99" s="3094">
        <f t="shared" si="376"/>
        <v>0</v>
      </c>
      <c r="EJ99" s="3094">
        <f t="shared" si="376"/>
        <v>0</v>
      </c>
      <c r="EK99" s="3095">
        <f t="shared" si="376"/>
        <v>0</v>
      </c>
      <c r="EL99" s="3092">
        <f t="shared" si="376"/>
        <v>0</v>
      </c>
      <c r="EM99" s="3102">
        <f t="shared" si="376"/>
        <v>0</v>
      </c>
      <c r="EN99" s="3094">
        <f t="shared" si="376"/>
        <v>0</v>
      </c>
      <c r="EO99" s="3098">
        <f t="shared" si="376"/>
        <v>0</v>
      </c>
      <c r="EP99" s="3102">
        <f t="shared" si="376"/>
        <v>0</v>
      </c>
      <c r="EQ99" s="3094">
        <f t="shared" si="376"/>
        <v>0</v>
      </c>
      <c r="ER99" s="3094">
        <f t="shared" si="376"/>
        <v>0</v>
      </c>
      <c r="ES99" s="3094">
        <f t="shared" si="376"/>
        <v>0</v>
      </c>
      <c r="ET99" s="398">
        <f t="shared" si="376"/>
        <v>0</v>
      </c>
      <c r="EU99" s="3102">
        <f t="shared" si="376"/>
        <v>0</v>
      </c>
      <c r="EV99" s="3094">
        <f t="shared" si="376"/>
        <v>0</v>
      </c>
      <c r="EW99" s="3094">
        <f t="shared" si="376"/>
        <v>0</v>
      </c>
      <c r="EX99" s="3094">
        <f t="shared" si="376"/>
        <v>0</v>
      </c>
      <c r="EY99" s="3092">
        <f t="shared" si="376"/>
        <v>0</v>
      </c>
      <c r="EZ99" s="345">
        <f t="shared" si="376"/>
        <v>0</v>
      </c>
      <c r="FA99" s="3093">
        <f t="shared" si="376"/>
        <v>0</v>
      </c>
      <c r="FB99" s="3094">
        <f t="shared" si="376"/>
        <v>0</v>
      </c>
      <c r="FC99" s="3094">
        <f t="shared" si="376"/>
        <v>0</v>
      </c>
      <c r="FD99" s="3095">
        <f t="shared" si="376"/>
        <v>0</v>
      </c>
      <c r="FE99" s="3092">
        <f t="shared" si="376"/>
        <v>0</v>
      </c>
      <c r="FF99" s="3102">
        <f t="shared" si="376"/>
        <v>0</v>
      </c>
      <c r="FG99" s="3094">
        <f t="shared" si="376"/>
        <v>0</v>
      </c>
      <c r="FH99" s="3098">
        <f t="shared" si="376"/>
        <v>0</v>
      </c>
      <c r="FI99" s="3102">
        <f t="shared" si="376"/>
        <v>0</v>
      </c>
      <c r="FJ99" s="3094">
        <f t="shared" si="376"/>
        <v>0</v>
      </c>
      <c r="FK99" s="3094">
        <f t="shared" si="376"/>
        <v>0</v>
      </c>
      <c r="FL99" s="3094">
        <f t="shared" si="376"/>
        <v>0</v>
      </c>
      <c r="FM99" s="398">
        <f t="shared" si="376"/>
        <v>0</v>
      </c>
      <c r="FN99" s="3102">
        <f t="shared" si="376"/>
        <v>0</v>
      </c>
      <c r="FO99" s="3094">
        <f t="shared" si="376"/>
        <v>0</v>
      </c>
      <c r="FP99" s="3094">
        <f t="shared" si="376"/>
        <v>0</v>
      </c>
      <c r="FQ99" s="3094">
        <f t="shared" si="376"/>
        <v>0</v>
      </c>
      <c r="FR99" s="3092">
        <f t="shared" si="376"/>
        <v>0</v>
      </c>
      <c r="FS99" s="345">
        <f t="shared" si="376"/>
        <v>0</v>
      </c>
      <c r="FT99" s="3093">
        <f t="shared" si="376"/>
        <v>0</v>
      </c>
      <c r="FU99" s="3094">
        <f t="shared" si="376"/>
        <v>0</v>
      </c>
      <c r="FV99" s="3094">
        <f t="shared" si="376"/>
        <v>0</v>
      </c>
      <c r="FW99" s="3095">
        <f t="shared" si="376"/>
        <v>0</v>
      </c>
      <c r="FX99" s="3092">
        <f t="shared" si="376"/>
        <v>0</v>
      </c>
      <c r="FY99" s="3102">
        <f t="shared" si="376"/>
        <v>0</v>
      </c>
      <c r="FZ99" s="3094">
        <f t="shared" si="376"/>
        <v>0</v>
      </c>
      <c r="GA99" s="3098">
        <f t="shared" si="376"/>
        <v>0</v>
      </c>
      <c r="GB99" s="3102">
        <f t="shared" si="376"/>
        <v>1</v>
      </c>
      <c r="GC99" s="3094">
        <f t="shared" si="376"/>
        <v>0</v>
      </c>
      <c r="GD99" s="3094">
        <f t="shared" si="376"/>
        <v>0</v>
      </c>
      <c r="GE99" s="3094">
        <f t="shared" si="376"/>
        <v>0</v>
      </c>
      <c r="GF99" s="398">
        <f t="shared" si="376"/>
        <v>1</v>
      </c>
      <c r="GG99" s="3102">
        <f t="shared" si="376"/>
        <v>1</v>
      </c>
      <c r="GH99" s="3094">
        <f t="shared" si="376"/>
        <v>0</v>
      </c>
      <c r="GI99" s="3094">
        <f t="shared" si="376"/>
        <v>0</v>
      </c>
      <c r="GJ99" s="3094">
        <f t="shared" si="376"/>
        <v>0</v>
      </c>
      <c r="GK99" s="3092">
        <f t="shared" si="376"/>
        <v>1</v>
      </c>
      <c r="GL99" s="345">
        <f t="shared" si="376"/>
        <v>0</v>
      </c>
      <c r="GM99" s="3093">
        <f t="shared" si="376"/>
        <v>0</v>
      </c>
      <c r="GN99" s="3094">
        <f t="shared" ref="GN99:HX99" si="377">GN20+GN43</f>
        <v>0</v>
      </c>
      <c r="GO99" s="3094">
        <f t="shared" si="377"/>
        <v>0</v>
      </c>
      <c r="GP99" s="3095">
        <f t="shared" si="377"/>
        <v>0</v>
      </c>
      <c r="GQ99" s="3092">
        <f t="shared" si="377"/>
        <v>0</v>
      </c>
      <c r="GR99" s="3102">
        <f t="shared" si="377"/>
        <v>0</v>
      </c>
      <c r="GS99" s="3094">
        <f t="shared" si="377"/>
        <v>0</v>
      </c>
      <c r="GT99" s="3098">
        <f t="shared" si="377"/>
        <v>0</v>
      </c>
      <c r="GU99" s="3102">
        <f t="shared" si="377"/>
        <v>0</v>
      </c>
      <c r="GV99" s="3094">
        <f t="shared" si="377"/>
        <v>0</v>
      </c>
      <c r="GW99" s="3094">
        <f t="shared" si="377"/>
        <v>0</v>
      </c>
      <c r="GX99" s="3094">
        <f t="shared" si="377"/>
        <v>0</v>
      </c>
      <c r="GY99" s="398">
        <f t="shared" si="377"/>
        <v>0</v>
      </c>
      <c r="GZ99" s="3102">
        <f t="shared" si="377"/>
        <v>0</v>
      </c>
      <c r="HA99" s="3094">
        <f t="shared" si="377"/>
        <v>0</v>
      </c>
      <c r="HB99" s="3094">
        <f t="shared" si="377"/>
        <v>0</v>
      </c>
      <c r="HC99" s="3094">
        <f t="shared" si="377"/>
        <v>0</v>
      </c>
      <c r="HD99" s="3092">
        <f t="shared" si="377"/>
        <v>0</v>
      </c>
      <c r="HE99" s="345">
        <f t="shared" si="377"/>
        <v>0</v>
      </c>
      <c r="HF99" s="3093">
        <f t="shared" si="377"/>
        <v>0</v>
      </c>
      <c r="HG99" s="3094">
        <f t="shared" si="377"/>
        <v>0</v>
      </c>
      <c r="HH99" s="3094">
        <f t="shared" si="377"/>
        <v>0</v>
      </c>
      <c r="HI99" s="3095">
        <f t="shared" si="377"/>
        <v>0</v>
      </c>
      <c r="HJ99" s="3092">
        <f t="shared" si="377"/>
        <v>0</v>
      </c>
      <c r="HK99" s="3102">
        <f t="shared" si="377"/>
        <v>0</v>
      </c>
      <c r="HL99" s="3094">
        <f t="shared" si="377"/>
        <v>0</v>
      </c>
      <c r="HM99" s="3098">
        <f t="shared" si="377"/>
        <v>0</v>
      </c>
      <c r="HN99" s="3102">
        <f t="shared" si="377"/>
        <v>0</v>
      </c>
      <c r="HO99" s="3094">
        <f t="shared" si="377"/>
        <v>0</v>
      </c>
      <c r="HP99" s="3094">
        <f t="shared" si="377"/>
        <v>0</v>
      </c>
      <c r="HQ99" s="3094">
        <f t="shared" si="377"/>
        <v>0</v>
      </c>
      <c r="HR99" s="398">
        <f t="shared" si="377"/>
        <v>0</v>
      </c>
      <c r="HS99" s="3102">
        <f t="shared" si="377"/>
        <v>0</v>
      </c>
      <c r="HT99" s="3094">
        <f t="shared" si="377"/>
        <v>0</v>
      </c>
      <c r="HU99" s="3094">
        <f t="shared" si="377"/>
        <v>0</v>
      </c>
      <c r="HV99" s="3094">
        <f t="shared" si="377"/>
        <v>0</v>
      </c>
      <c r="HW99" s="3092">
        <f t="shared" si="377"/>
        <v>0</v>
      </c>
      <c r="HX99" s="345">
        <f t="shared" si="377"/>
        <v>0</v>
      </c>
      <c r="HY99" s="3099"/>
      <c r="HZ99" s="3100">
        <f t="shared" ref="HZ99:IS99" si="378">HZ20+HZ43</f>
        <v>0</v>
      </c>
      <c r="IA99" s="3101">
        <f t="shared" si="378"/>
        <v>0</v>
      </c>
      <c r="IB99" s="3094">
        <f t="shared" si="378"/>
        <v>0</v>
      </c>
      <c r="IC99" s="3094">
        <f t="shared" si="378"/>
        <v>0</v>
      </c>
      <c r="ID99" s="3095">
        <f t="shared" si="378"/>
        <v>0</v>
      </c>
      <c r="IE99" s="3092">
        <f t="shared" si="378"/>
        <v>0</v>
      </c>
      <c r="IF99" s="3102">
        <f t="shared" si="378"/>
        <v>0</v>
      </c>
      <c r="IG99" s="3094">
        <f t="shared" si="378"/>
        <v>0</v>
      </c>
      <c r="IH99" s="3098">
        <f t="shared" si="378"/>
        <v>0</v>
      </c>
      <c r="II99" s="3102">
        <f t="shared" si="378"/>
        <v>1</v>
      </c>
      <c r="IJ99" s="3094">
        <f t="shared" si="378"/>
        <v>0</v>
      </c>
      <c r="IK99" s="3094">
        <f t="shared" si="378"/>
        <v>0</v>
      </c>
      <c r="IL99" s="3094">
        <f t="shared" si="378"/>
        <v>0</v>
      </c>
      <c r="IM99" s="398">
        <f t="shared" si="378"/>
        <v>1</v>
      </c>
      <c r="IN99" s="3102">
        <f t="shared" si="378"/>
        <v>1</v>
      </c>
      <c r="IO99" s="3094">
        <f t="shared" si="378"/>
        <v>0</v>
      </c>
      <c r="IP99" s="3094">
        <f t="shared" si="378"/>
        <v>0</v>
      </c>
      <c r="IQ99" s="3095">
        <f t="shared" si="378"/>
        <v>0</v>
      </c>
      <c r="IR99" s="399">
        <f t="shared" si="378"/>
        <v>1</v>
      </c>
      <c r="IS99" s="3103">
        <f t="shared" si="378"/>
        <v>0</v>
      </c>
      <c r="IT99" s="330"/>
      <c r="IU99" s="3086"/>
    </row>
    <row r="100" spans="1:255" ht="39.75" customHeight="1" x14ac:dyDescent="0.35">
      <c r="A100" s="4540"/>
      <c r="B100" s="4537" t="str">
        <f>"CARGOS VAGOS ANTERIORES A 1º DE ABRIL DE"&amp;" "&amp;$D$10&amp;" (VAGOS ATÉ 31 DE MARÇO DE "&amp;$D$10&amp;")"</f>
        <v>CARGOS VAGOS ANTERIORES A 1º DE ABRIL DE 2024 (VAGOS ATÉ 31 DE MARÇO DE 2024)</v>
      </c>
      <c r="C100" s="4538"/>
      <c r="D100" s="3104">
        <f t="shared" ref="D100:BO100" si="379">D21+D44</f>
        <v>0</v>
      </c>
      <c r="E100" s="3105">
        <f t="shared" si="379"/>
        <v>0</v>
      </c>
      <c r="F100" s="3106">
        <f t="shared" si="379"/>
        <v>0</v>
      </c>
      <c r="G100" s="3106">
        <f t="shared" si="379"/>
        <v>0</v>
      </c>
      <c r="H100" s="3107">
        <f t="shared" si="379"/>
        <v>0</v>
      </c>
      <c r="I100" s="490">
        <f t="shared" si="379"/>
        <v>0</v>
      </c>
      <c r="J100" s="3108">
        <f t="shared" si="379"/>
        <v>0</v>
      </c>
      <c r="K100" s="3106">
        <f t="shared" si="379"/>
        <v>0</v>
      </c>
      <c r="L100" s="3109">
        <f t="shared" si="379"/>
        <v>0</v>
      </c>
      <c r="M100" s="3108">
        <f t="shared" si="379"/>
        <v>0</v>
      </c>
      <c r="N100" s="3106">
        <f t="shared" si="379"/>
        <v>0</v>
      </c>
      <c r="O100" s="3106">
        <f t="shared" si="379"/>
        <v>0</v>
      </c>
      <c r="P100" s="3106">
        <f t="shared" si="379"/>
        <v>0</v>
      </c>
      <c r="Q100" s="493">
        <f t="shared" si="379"/>
        <v>0</v>
      </c>
      <c r="R100" s="3108">
        <f t="shared" si="379"/>
        <v>0</v>
      </c>
      <c r="S100" s="3106">
        <f t="shared" si="379"/>
        <v>0</v>
      </c>
      <c r="T100" s="3106">
        <f t="shared" si="379"/>
        <v>0</v>
      </c>
      <c r="U100" s="3106">
        <f t="shared" si="379"/>
        <v>0</v>
      </c>
      <c r="V100" s="490">
        <f t="shared" si="379"/>
        <v>0</v>
      </c>
      <c r="W100" s="3110">
        <f t="shared" si="379"/>
        <v>0</v>
      </c>
      <c r="X100" s="3105">
        <f t="shared" si="379"/>
        <v>0</v>
      </c>
      <c r="Y100" s="3106">
        <f t="shared" si="379"/>
        <v>0</v>
      </c>
      <c r="Z100" s="3106">
        <f t="shared" si="379"/>
        <v>0</v>
      </c>
      <c r="AA100" s="3107">
        <f t="shared" si="379"/>
        <v>0</v>
      </c>
      <c r="AB100" s="490">
        <f t="shared" si="379"/>
        <v>0</v>
      </c>
      <c r="AC100" s="3108">
        <f t="shared" si="379"/>
        <v>0</v>
      </c>
      <c r="AD100" s="3106">
        <f t="shared" si="379"/>
        <v>0</v>
      </c>
      <c r="AE100" s="3109">
        <f t="shared" si="379"/>
        <v>0</v>
      </c>
      <c r="AF100" s="3108">
        <f t="shared" si="379"/>
        <v>0</v>
      </c>
      <c r="AG100" s="3106">
        <f t="shared" si="379"/>
        <v>0</v>
      </c>
      <c r="AH100" s="3106">
        <f t="shared" si="379"/>
        <v>0</v>
      </c>
      <c r="AI100" s="3106">
        <f t="shared" si="379"/>
        <v>0</v>
      </c>
      <c r="AJ100" s="493">
        <f t="shared" si="379"/>
        <v>0</v>
      </c>
      <c r="AK100" s="3108">
        <f t="shared" si="379"/>
        <v>0</v>
      </c>
      <c r="AL100" s="3106">
        <f t="shared" si="379"/>
        <v>0</v>
      </c>
      <c r="AM100" s="3106">
        <f t="shared" si="379"/>
        <v>0</v>
      </c>
      <c r="AN100" s="3106">
        <f t="shared" si="379"/>
        <v>0</v>
      </c>
      <c r="AO100" s="490">
        <f t="shared" si="379"/>
        <v>0</v>
      </c>
      <c r="AP100" s="3110">
        <f t="shared" si="379"/>
        <v>0</v>
      </c>
      <c r="AQ100" s="3105">
        <f t="shared" si="379"/>
        <v>0</v>
      </c>
      <c r="AR100" s="3106">
        <f t="shared" si="379"/>
        <v>0</v>
      </c>
      <c r="AS100" s="3106">
        <f t="shared" si="379"/>
        <v>0</v>
      </c>
      <c r="AT100" s="3107">
        <f t="shared" si="379"/>
        <v>0</v>
      </c>
      <c r="AU100" s="490">
        <f t="shared" si="379"/>
        <v>0</v>
      </c>
      <c r="AV100" s="3108">
        <f t="shared" si="379"/>
        <v>0</v>
      </c>
      <c r="AW100" s="3106">
        <f t="shared" si="379"/>
        <v>0</v>
      </c>
      <c r="AX100" s="3109">
        <f t="shared" si="379"/>
        <v>0</v>
      </c>
      <c r="AY100" s="3108">
        <f t="shared" si="379"/>
        <v>0</v>
      </c>
      <c r="AZ100" s="3106">
        <f t="shared" si="379"/>
        <v>0</v>
      </c>
      <c r="BA100" s="3106">
        <f t="shared" si="379"/>
        <v>0</v>
      </c>
      <c r="BB100" s="3106">
        <f t="shared" si="379"/>
        <v>0</v>
      </c>
      <c r="BC100" s="493">
        <f t="shared" si="379"/>
        <v>0</v>
      </c>
      <c r="BD100" s="3108">
        <f t="shared" si="379"/>
        <v>0</v>
      </c>
      <c r="BE100" s="3106">
        <f t="shared" si="379"/>
        <v>0</v>
      </c>
      <c r="BF100" s="3106">
        <f t="shared" si="379"/>
        <v>0</v>
      </c>
      <c r="BG100" s="3106">
        <f t="shared" si="379"/>
        <v>0</v>
      </c>
      <c r="BH100" s="490">
        <f t="shared" si="379"/>
        <v>0</v>
      </c>
      <c r="BI100" s="3110">
        <f t="shared" si="379"/>
        <v>0</v>
      </c>
      <c r="BJ100" s="3105">
        <f t="shared" si="379"/>
        <v>0</v>
      </c>
      <c r="BK100" s="3106">
        <f t="shared" si="379"/>
        <v>0</v>
      </c>
      <c r="BL100" s="3106">
        <f t="shared" si="379"/>
        <v>0</v>
      </c>
      <c r="BM100" s="3107">
        <f t="shared" si="379"/>
        <v>0</v>
      </c>
      <c r="BN100" s="490">
        <f t="shared" si="379"/>
        <v>0</v>
      </c>
      <c r="BO100" s="3108">
        <f t="shared" si="379"/>
        <v>0</v>
      </c>
      <c r="BP100" s="3106">
        <f t="shared" ref="BP100:EA100" si="380">BP21+BP44</f>
        <v>0</v>
      </c>
      <c r="BQ100" s="3109">
        <f t="shared" si="380"/>
        <v>0</v>
      </c>
      <c r="BR100" s="3108">
        <f t="shared" si="380"/>
        <v>0</v>
      </c>
      <c r="BS100" s="3106">
        <f t="shared" si="380"/>
        <v>0</v>
      </c>
      <c r="BT100" s="3106">
        <f t="shared" si="380"/>
        <v>0</v>
      </c>
      <c r="BU100" s="3106">
        <f t="shared" si="380"/>
        <v>0</v>
      </c>
      <c r="BV100" s="493">
        <f t="shared" si="380"/>
        <v>0</v>
      </c>
      <c r="BW100" s="3108">
        <f t="shared" si="380"/>
        <v>0</v>
      </c>
      <c r="BX100" s="3106">
        <f t="shared" si="380"/>
        <v>0</v>
      </c>
      <c r="BY100" s="3106">
        <f t="shared" si="380"/>
        <v>0</v>
      </c>
      <c r="BZ100" s="3106">
        <f t="shared" si="380"/>
        <v>0</v>
      </c>
      <c r="CA100" s="490">
        <f t="shared" si="380"/>
        <v>0</v>
      </c>
      <c r="CB100" s="3110">
        <f t="shared" si="380"/>
        <v>0</v>
      </c>
      <c r="CC100" s="3105">
        <f t="shared" si="380"/>
        <v>0</v>
      </c>
      <c r="CD100" s="3106">
        <f t="shared" si="380"/>
        <v>0</v>
      </c>
      <c r="CE100" s="3106">
        <f t="shared" si="380"/>
        <v>0</v>
      </c>
      <c r="CF100" s="3107">
        <f t="shared" si="380"/>
        <v>0</v>
      </c>
      <c r="CG100" s="490">
        <f t="shared" si="380"/>
        <v>0</v>
      </c>
      <c r="CH100" s="3108">
        <f t="shared" si="380"/>
        <v>0</v>
      </c>
      <c r="CI100" s="3106">
        <f t="shared" si="380"/>
        <v>0</v>
      </c>
      <c r="CJ100" s="3109">
        <f t="shared" si="380"/>
        <v>0</v>
      </c>
      <c r="CK100" s="3108">
        <f t="shared" si="380"/>
        <v>0</v>
      </c>
      <c r="CL100" s="3106">
        <f t="shared" si="380"/>
        <v>0</v>
      </c>
      <c r="CM100" s="3106">
        <f t="shared" si="380"/>
        <v>0</v>
      </c>
      <c r="CN100" s="3106">
        <f t="shared" si="380"/>
        <v>0</v>
      </c>
      <c r="CO100" s="493">
        <f t="shared" si="380"/>
        <v>0</v>
      </c>
      <c r="CP100" s="3108">
        <f t="shared" si="380"/>
        <v>0</v>
      </c>
      <c r="CQ100" s="3106">
        <f t="shared" si="380"/>
        <v>0</v>
      </c>
      <c r="CR100" s="3106">
        <f t="shared" si="380"/>
        <v>0</v>
      </c>
      <c r="CS100" s="3106">
        <f t="shared" si="380"/>
        <v>0</v>
      </c>
      <c r="CT100" s="490">
        <f t="shared" si="380"/>
        <v>0</v>
      </c>
      <c r="CU100" s="3110">
        <f t="shared" si="380"/>
        <v>0</v>
      </c>
      <c r="CV100" s="3105">
        <f t="shared" si="380"/>
        <v>0</v>
      </c>
      <c r="CW100" s="3106">
        <f t="shared" si="380"/>
        <v>0</v>
      </c>
      <c r="CX100" s="3106">
        <f t="shared" si="380"/>
        <v>0</v>
      </c>
      <c r="CY100" s="3107">
        <f t="shared" si="380"/>
        <v>0</v>
      </c>
      <c r="CZ100" s="490">
        <f t="shared" si="380"/>
        <v>0</v>
      </c>
      <c r="DA100" s="3108">
        <f t="shared" si="380"/>
        <v>0</v>
      </c>
      <c r="DB100" s="3106">
        <f t="shared" si="380"/>
        <v>0</v>
      </c>
      <c r="DC100" s="3109">
        <f t="shared" si="380"/>
        <v>0</v>
      </c>
      <c r="DD100" s="3108">
        <f t="shared" si="380"/>
        <v>0</v>
      </c>
      <c r="DE100" s="3106">
        <f t="shared" si="380"/>
        <v>0</v>
      </c>
      <c r="DF100" s="3106">
        <f t="shared" si="380"/>
        <v>0</v>
      </c>
      <c r="DG100" s="3106">
        <f t="shared" si="380"/>
        <v>0</v>
      </c>
      <c r="DH100" s="493">
        <f t="shared" si="380"/>
        <v>0</v>
      </c>
      <c r="DI100" s="3108">
        <f t="shared" si="380"/>
        <v>0</v>
      </c>
      <c r="DJ100" s="3106">
        <f t="shared" si="380"/>
        <v>0</v>
      </c>
      <c r="DK100" s="3106">
        <f t="shared" si="380"/>
        <v>0</v>
      </c>
      <c r="DL100" s="3106">
        <f t="shared" si="380"/>
        <v>0</v>
      </c>
      <c r="DM100" s="490">
        <f t="shared" si="380"/>
        <v>0</v>
      </c>
      <c r="DN100" s="3110">
        <f t="shared" si="380"/>
        <v>0</v>
      </c>
      <c r="DO100" s="3105">
        <f t="shared" si="380"/>
        <v>0</v>
      </c>
      <c r="DP100" s="3106">
        <f t="shared" si="380"/>
        <v>0</v>
      </c>
      <c r="DQ100" s="3106">
        <f t="shared" si="380"/>
        <v>0</v>
      </c>
      <c r="DR100" s="3107">
        <f t="shared" si="380"/>
        <v>0</v>
      </c>
      <c r="DS100" s="490">
        <f t="shared" si="380"/>
        <v>0</v>
      </c>
      <c r="DT100" s="3108">
        <f t="shared" si="380"/>
        <v>0</v>
      </c>
      <c r="DU100" s="3106">
        <f t="shared" si="380"/>
        <v>0</v>
      </c>
      <c r="DV100" s="3109">
        <f t="shared" si="380"/>
        <v>0</v>
      </c>
      <c r="DW100" s="3108">
        <f t="shared" si="380"/>
        <v>0</v>
      </c>
      <c r="DX100" s="3106">
        <f t="shared" si="380"/>
        <v>0</v>
      </c>
      <c r="DY100" s="3106">
        <f t="shared" si="380"/>
        <v>0</v>
      </c>
      <c r="DZ100" s="3106">
        <f t="shared" si="380"/>
        <v>0</v>
      </c>
      <c r="EA100" s="493">
        <f t="shared" si="380"/>
        <v>0</v>
      </c>
      <c r="EB100" s="3108">
        <f t="shared" ref="EB100:GM100" si="381">EB21+EB44</f>
        <v>0</v>
      </c>
      <c r="EC100" s="3106">
        <f t="shared" si="381"/>
        <v>0</v>
      </c>
      <c r="ED100" s="3106">
        <f t="shared" si="381"/>
        <v>0</v>
      </c>
      <c r="EE100" s="3106">
        <f t="shared" si="381"/>
        <v>0</v>
      </c>
      <c r="EF100" s="490">
        <f t="shared" si="381"/>
        <v>0</v>
      </c>
      <c r="EG100" s="3110">
        <f t="shared" si="381"/>
        <v>0</v>
      </c>
      <c r="EH100" s="3105">
        <f t="shared" si="381"/>
        <v>0</v>
      </c>
      <c r="EI100" s="3106">
        <f t="shared" si="381"/>
        <v>0</v>
      </c>
      <c r="EJ100" s="3106">
        <f t="shared" si="381"/>
        <v>0</v>
      </c>
      <c r="EK100" s="3107">
        <f t="shared" si="381"/>
        <v>0</v>
      </c>
      <c r="EL100" s="490">
        <f t="shared" si="381"/>
        <v>0</v>
      </c>
      <c r="EM100" s="3108">
        <f t="shared" si="381"/>
        <v>0</v>
      </c>
      <c r="EN100" s="3106">
        <f t="shared" si="381"/>
        <v>0</v>
      </c>
      <c r="EO100" s="3109">
        <f t="shared" si="381"/>
        <v>0</v>
      </c>
      <c r="EP100" s="3108">
        <f t="shared" si="381"/>
        <v>0</v>
      </c>
      <c r="EQ100" s="3106">
        <f t="shared" si="381"/>
        <v>0</v>
      </c>
      <c r="ER100" s="3106">
        <f t="shared" si="381"/>
        <v>0</v>
      </c>
      <c r="ES100" s="3106">
        <f t="shared" si="381"/>
        <v>0</v>
      </c>
      <c r="ET100" s="493">
        <f t="shared" si="381"/>
        <v>0</v>
      </c>
      <c r="EU100" s="3108">
        <f t="shared" si="381"/>
        <v>0</v>
      </c>
      <c r="EV100" s="3106">
        <f t="shared" si="381"/>
        <v>0</v>
      </c>
      <c r="EW100" s="3106">
        <f t="shared" si="381"/>
        <v>0</v>
      </c>
      <c r="EX100" s="3106">
        <f t="shared" si="381"/>
        <v>0</v>
      </c>
      <c r="EY100" s="490">
        <f t="shared" si="381"/>
        <v>0</v>
      </c>
      <c r="EZ100" s="3110">
        <f t="shared" si="381"/>
        <v>0</v>
      </c>
      <c r="FA100" s="3105">
        <f t="shared" si="381"/>
        <v>0</v>
      </c>
      <c r="FB100" s="3106">
        <f t="shared" si="381"/>
        <v>0</v>
      </c>
      <c r="FC100" s="3106">
        <f t="shared" si="381"/>
        <v>0</v>
      </c>
      <c r="FD100" s="3107">
        <f t="shared" si="381"/>
        <v>0</v>
      </c>
      <c r="FE100" s="490">
        <f t="shared" si="381"/>
        <v>0</v>
      </c>
      <c r="FF100" s="3108">
        <f t="shared" si="381"/>
        <v>0</v>
      </c>
      <c r="FG100" s="3106">
        <f t="shared" si="381"/>
        <v>0</v>
      </c>
      <c r="FH100" s="3109">
        <f t="shared" si="381"/>
        <v>0</v>
      </c>
      <c r="FI100" s="3108">
        <f t="shared" si="381"/>
        <v>0</v>
      </c>
      <c r="FJ100" s="3106">
        <f t="shared" si="381"/>
        <v>0</v>
      </c>
      <c r="FK100" s="3106">
        <f t="shared" si="381"/>
        <v>0</v>
      </c>
      <c r="FL100" s="3106">
        <f t="shared" si="381"/>
        <v>0</v>
      </c>
      <c r="FM100" s="493">
        <f t="shared" si="381"/>
        <v>0</v>
      </c>
      <c r="FN100" s="3108">
        <f t="shared" si="381"/>
        <v>0</v>
      </c>
      <c r="FO100" s="3106">
        <f t="shared" si="381"/>
        <v>0</v>
      </c>
      <c r="FP100" s="3106">
        <f t="shared" si="381"/>
        <v>0</v>
      </c>
      <c r="FQ100" s="3106">
        <f t="shared" si="381"/>
        <v>0</v>
      </c>
      <c r="FR100" s="490">
        <f t="shared" si="381"/>
        <v>0</v>
      </c>
      <c r="FS100" s="3110">
        <f t="shared" si="381"/>
        <v>0</v>
      </c>
      <c r="FT100" s="3105">
        <f t="shared" si="381"/>
        <v>0</v>
      </c>
      <c r="FU100" s="3106">
        <f t="shared" si="381"/>
        <v>0</v>
      </c>
      <c r="FV100" s="3106">
        <f t="shared" si="381"/>
        <v>0</v>
      </c>
      <c r="FW100" s="3107">
        <f t="shared" si="381"/>
        <v>0</v>
      </c>
      <c r="FX100" s="490">
        <f t="shared" si="381"/>
        <v>0</v>
      </c>
      <c r="FY100" s="3108">
        <f t="shared" si="381"/>
        <v>0</v>
      </c>
      <c r="FZ100" s="3106">
        <f t="shared" si="381"/>
        <v>0</v>
      </c>
      <c r="GA100" s="3109">
        <f t="shared" si="381"/>
        <v>0</v>
      </c>
      <c r="GB100" s="3108">
        <f t="shared" si="381"/>
        <v>0</v>
      </c>
      <c r="GC100" s="3106">
        <f t="shared" si="381"/>
        <v>0</v>
      </c>
      <c r="GD100" s="3106">
        <f t="shared" si="381"/>
        <v>0</v>
      </c>
      <c r="GE100" s="3106">
        <f t="shared" si="381"/>
        <v>0</v>
      </c>
      <c r="GF100" s="493">
        <f t="shared" si="381"/>
        <v>0</v>
      </c>
      <c r="GG100" s="3108">
        <f t="shared" si="381"/>
        <v>0</v>
      </c>
      <c r="GH100" s="3106">
        <f t="shared" si="381"/>
        <v>0</v>
      </c>
      <c r="GI100" s="3106">
        <f t="shared" si="381"/>
        <v>0</v>
      </c>
      <c r="GJ100" s="3106">
        <f t="shared" si="381"/>
        <v>0</v>
      </c>
      <c r="GK100" s="490">
        <f t="shared" si="381"/>
        <v>0</v>
      </c>
      <c r="GL100" s="3110">
        <f t="shared" si="381"/>
        <v>0</v>
      </c>
      <c r="GM100" s="3105">
        <f t="shared" si="381"/>
        <v>0</v>
      </c>
      <c r="GN100" s="3106">
        <f t="shared" ref="GN100:HX100" si="382">GN21+GN44</f>
        <v>0</v>
      </c>
      <c r="GO100" s="3106">
        <f t="shared" si="382"/>
        <v>0</v>
      </c>
      <c r="GP100" s="3107">
        <f t="shared" si="382"/>
        <v>0</v>
      </c>
      <c r="GQ100" s="490">
        <f t="shared" si="382"/>
        <v>0</v>
      </c>
      <c r="GR100" s="3108">
        <f t="shared" si="382"/>
        <v>0</v>
      </c>
      <c r="GS100" s="3106">
        <f t="shared" si="382"/>
        <v>0</v>
      </c>
      <c r="GT100" s="3109">
        <f t="shared" si="382"/>
        <v>0</v>
      </c>
      <c r="GU100" s="3108">
        <f t="shared" si="382"/>
        <v>0</v>
      </c>
      <c r="GV100" s="3106">
        <f t="shared" si="382"/>
        <v>0</v>
      </c>
      <c r="GW100" s="3106">
        <f t="shared" si="382"/>
        <v>0</v>
      </c>
      <c r="GX100" s="3106">
        <f t="shared" si="382"/>
        <v>0</v>
      </c>
      <c r="GY100" s="493">
        <f t="shared" si="382"/>
        <v>0</v>
      </c>
      <c r="GZ100" s="3108">
        <f t="shared" si="382"/>
        <v>0</v>
      </c>
      <c r="HA100" s="3106">
        <f t="shared" si="382"/>
        <v>0</v>
      </c>
      <c r="HB100" s="3106">
        <f t="shared" si="382"/>
        <v>0</v>
      </c>
      <c r="HC100" s="3106">
        <f t="shared" si="382"/>
        <v>0</v>
      </c>
      <c r="HD100" s="490">
        <f t="shared" si="382"/>
        <v>0</v>
      </c>
      <c r="HE100" s="3110">
        <f t="shared" si="382"/>
        <v>0</v>
      </c>
      <c r="HF100" s="3105">
        <f t="shared" si="382"/>
        <v>0</v>
      </c>
      <c r="HG100" s="3106">
        <f t="shared" si="382"/>
        <v>0</v>
      </c>
      <c r="HH100" s="3106">
        <f t="shared" si="382"/>
        <v>0</v>
      </c>
      <c r="HI100" s="3107">
        <f t="shared" si="382"/>
        <v>0</v>
      </c>
      <c r="HJ100" s="490">
        <f t="shared" si="382"/>
        <v>0</v>
      </c>
      <c r="HK100" s="3108">
        <f t="shared" si="382"/>
        <v>0</v>
      </c>
      <c r="HL100" s="3106">
        <f t="shared" si="382"/>
        <v>0</v>
      </c>
      <c r="HM100" s="3109">
        <f t="shared" si="382"/>
        <v>0</v>
      </c>
      <c r="HN100" s="3108">
        <f t="shared" si="382"/>
        <v>0</v>
      </c>
      <c r="HO100" s="3106">
        <f t="shared" si="382"/>
        <v>0</v>
      </c>
      <c r="HP100" s="3106">
        <f t="shared" si="382"/>
        <v>0</v>
      </c>
      <c r="HQ100" s="3106">
        <f t="shared" si="382"/>
        <v>0</v>
      </c>
      <c r="HR100" s="493">
        <f t="shared" si="382"/>
        <v>0</v>
      </c>
      <c r="HS100" s="3108">
        <f t="shared" si="382"/>
        <v>0</v>
      </c>
      <c r="HT100" s="3106">
        <f t="shared" si="382"/>
        <v>0</v>
      </c>
      <c r="HU100" s="3106">
        <f t="shared" si="382"/>
        <v>0</v>
      </c>
      <c r="HV100" s="3106">
        <f t="shared" si="382"/>
        <v>0</v>
      </c>
      <c r="HW100" s="490">
        <f t="shared" si="382"/>
        <v>0</v>
      </c>
      <c r="HX100" s="3110">
        <f t="shared" si="382"/>
        <v>0</v>
      </c>
      <c r="HY100" s="3099"/>
      <c r="HZ100" s="3111">
        <f t="shared" ref="HZ100:IS100" si="383">HZ21+HZ44</f>
        <v>0</v>
      </c>
      <c r="IA100" s="3112">
        <f t="shared" si="383"/>
        <v>0</v>
      </c>
      <c r="IB100" s="3106">
        <f t="shared" si="383"/>
        <v>0</v>
      </c>
      <c r="IC100" s="3106">
        <f t="shared" si="383"/>
        <v>0</v>
      </c>
      <c r="ID100" s="3107">
        <f t="shared" si="383"/>
        <v>0</v>
      </c>
      <c r="IE100" s="490">
        <f t="shared" si="383"/>
        <v>0</v>
      </c>
      <c r="IF100" s="3108">
        <f t="shared" si="383"/>
        <v>0</v>
      </c>
      <c r="IG100" s="3106">
        <f t="shared" si="383"/>
        <v>0</v>
      </c>
      <c r="IH100" s="3109">
        <f t="shared" si="383"/>
        <v>0</v>
      </c>
      <c r="II100" s="3108">
        <f t="shared" si="383"/>
        <v>0</v>
      </c>
      <c r="IJ100" s="3106">
        <f t="shared" si="383"/>
        <v>0</v>
      </c>
      <c r="IK100" s="3106">
        <f t="shared" si="383"/>
        <v>0</v>
      </c>
      <c r="IL100" s="3106">
        <f t="shared" si="383"/>
        <v>0</v>
      </c>
      <c r="IM100" s="493">
        <f t="shared" si="383"/>
        <v>0</v>
      </c>
      <c r="IN100" s="3108">
        <f t="shared" si="383"/>
        <v>0</v>
      </c>
      <c r="IO100" s="3106">
        <f t="shared" si="383"/>
        <v>0</v>
      </c>
      <c r="IP100" s="3106">
        <f t="shared" si="383"/>
        <v>0</v>
      </c>
      <c r="IQ100" s="3107">
        <f t="shared" si="383"/>
        <v>0</v>
      </c>
      <c r="IR100" s="494">
        <f t="shared" si="383"/>
        <v>0</v>
      </c>
      <c r="IS100" s="3113">
        <f t="shared" si="383"/>
        <v>0</v>
      </c>
      <c r="IT100" s="304"/>
      <c r="IU100" s="3086"/>
    </row>
    <row r="101" spans="1:255" ht="39.75" customHeight="1" x14ac:dyDescent="0.35">
      <c r="A101" s="4540"/>
      <c r="B101" s="4542" t="str">
        <f>"CARGOS VAGOS A PARTIR DE 1º DE ABRIL DE"&amp;" "&amp;$D$10&amp;" (VAGOS ATÉ 31 DE MARÇO DE "&amp;$C$3&amp;")"</f>
        <v>CARGOS VAGOS A PARTIR DE 1º DE ABRIL DE 2024 (VAGOS ATÉ 31 DE MARÇO DE 2025)</v>
      </c>
      <c r="C101" s="402" t="s">
        <v>216</v>
      </c>
      <c r="D101" s="3104">
        <f t="shared" ref="D101:BO101" si="384">D22+D45</f>
        <v>0</v>
      </c>
      <c r="E101" s="3105">
        <f t="shared" si="384"/>
        <v>0</v>
      </c>
      <c r="F101" s="3106">
        <f t="shared" si="384"/>
        <v>0</v>
      </c>
      <c r="G101" s="3106">
        <f t="shared" si="384"/>
        <v>0</v>
      </c>
      <c r="H101" s="3107">
        <f t="shared" si="384"/>
        <v>0</v>
      </c>
      <c r="I101" s="490">
        <f t="shared" si="384"/>
        <v>0</v>
      </c>
      <c r="J101" s="3108">
        <f t="shared" si="384"/>
        <v>0</v>
      </c>
      <c r="K101" s="3106">
        <f t="shared" si="384"/>
        <v>0</v>
      </c>
      <c r="L101" s="3109">
        <f t="shared" si="384"/>
        <v>0</v>
      </c>
      <c r="M101" s="3108">
        <f t="shared" si="384"/>
        <v>0</v>
      </c>
      <c r="N101" s="3106">
        <f t="shared" si="384"/>
        <v>0</v>
      </c>
      <c r="O101" s="3106">
        <f t="shared" si="384"/>
        <v>0</v>
      </c>
      <c r="P101" s="3106">
        <f t="shared" si="384"/>
        <v>0</v>
      </c>
      <c r="Q101" s="493">
        <f t="shared" si="384"/>
        <v>0</v>
      </c>
      <c r="R101" s="3108">
        <f t="shared" si="384"/>
        <v>0</v>
      </c>
      <c r="S101" s="3106">
        <f t="shared" si="384"/>
        <v>0</v>
      </c>
      <c r="T101" s="3106">
        <f t="shared" si="384"/>
        <v>0</v>
      </c>
      <c r="U101" s="3106">
        <f t="shared" si="384"/>
        <v>0</v>
      </c>
      <c r="V101" s="490">
        <f t="shared" si="384"/>
        <v>0</v>
      </c>
      <c r="W101" s="3110">
        <f t="shared" si="384"/>
        <v>0</v>
      </c>
      <c r="X101" s="3105">
        <f t="shared" si="384"/>
        <v>0</v>
      </c>
      <c r="Y101" s="3106">
        <f t="shared" si="384"/>
        <v>0</v>
      </c>
      <c r="Z101" s="3106">
        <f t="shared" si="384"/>
        <v>0</v>
      </c>
      <c r="AA101" s="3107">
        <f t="shared" si="384"/>
        <v>0</v>
      </c>
      <c r="AB101" s="490">
        <f t="shared" si="384"/>
        <v>0</v>
      </c>
      <c r="AC101" s="3108">
        <f t="shared" si="384"/>
        <v>0</v>
      </c>
      <c r="AD101" s="3106">
        <f t="shared" si="384"/>
        <v>0</v>
      </c>
      <c r="AE101" s="3109">
        <f t="shared" si="384"/>
        <v>0</v>
      </c>
      <c r="AF101" s="3108">
        <f t="shared" si="384"/>
        <v>0</v>
      </c>
      <c r="AG101" s="3106">
        <f t="shared" si="384"/>
        <v>0</v>
      </c>
      <c r="AH101" s="3106">
        <f t="shared" si="384"/>
        <v>0</v>
      </c>
      <c r="AI101" s="3106">
        <f t="shared" si="384"/>
        <v>0</v>
      </c>
      <c r="AJ101" s="493">
        <f t="shared" si="384"/>
        <v>0</v>
      </c>
      <c r="AK101" s="3108">
        <f t="shared" si="384"/>
        <v>0</v>
      </c>
      <c r="AL101" s="3106">
        <f t="shared" si="384"/>
        <v>0</v>
      </c>
      <c r="AM101" s="3106">
        <f t="shared" si="384"/>
        <v>0</v>
      </c>
      <c r="AN101" s="3106">
        <f t="shared" si="384"/>
        <v>0</v>
      </c>
      <c r="AO101" s="490">
        <f t="shared" si="384"/>
        <v>0</v>
      </c>
      <c r="AP101" s="3110">
        <f t="shared" si="384"/>
        <v>0</v>
      </c>
      <c r="AQ101" s="3105">
        <f t="shared" si="384"/>
        <v>0</v>
      </c>
      <c r="AR101" s="3106">
        <f t="shared" si="384"/>
        <v>0</v>
      </c>
      <c r="AS101" s="3106">
        <f t="shared" si="384"/>
        <v>0</v>
      </c>
      <c r="AT101" s="3107">
        <f t="shared" si="384"/>
        <v>0</v>
      </c>
      <c r="AU101" s="490">
        <f t="shared" si="384"/>
        <v>0</v>
      </c>
      <c r="AV101" s="3108">
        <f t="shared" si="384"/>
        <v>0</v>
      </c>
      <c r="AW101" s="3106">
        <f t="shared" si="384"/>
        <v>0</v>
      </c>
      <c r="AX101" s="3109">
        <f t="shared" si="384"/>
        <v>0</v>
      </c>
      <c r="AY101" s="3108">
        <f t="shared" si="384"/>
        <v>0</v>
      </c>
      <c r="AZ101" s="3106">
        <f t="shared" si="384"/>
        <v>0</v>
      </c>
      <c r="BA101" s="3106">
        <f t="shared" si="384"/>
        <v>0</v>
      </c>
      <c r="BB101" s="3106">
        <f t="shared" si="384"/>
        <v>0</v>
      </c>
      <c r="BC101" s="493">
        <f t="shared" si="384"/>
        <v>0</v>
      </c>
      <c r="BD101" s="3108">
        <f t="shared" si="384"/>
        <v>0</v>
      </c>
      <c r="BE101" s="3106">
        <f t="shared" si="384"/>
        <v>0</v>
      </c>
      <c r="BF101" s="3106">
        <f t="shared" si="384"/>
        <v>0</v>
      </c>
      <c r="BG101" s="3106">
        <f t="shared" si="384"/>
        <v>0</v>
      </c>
      <c r="BH101" s="490">
        <f t="shared" si="384"/>
        <v>0</v>
      </c>
      <c r="BI101" s="3110">
        <f t="shared" si="384"/>
        <v>0</v>
      </c>
      <c r="BJ101" s="3105">
        <f t="shared" si="384"/>
        <v>0</v>
      </c>
      <c r="BK101" s="3106">
        <f t="shared" si="384"/>
        <v>0</v>
      </c>
      <c r="BL101" s="3106">
        <f t="shared" si="384"/>
        <v>0</v>
      </c>
      <c r="BM101" s="3107">
        <f t="shared" si="384"/>
        <v>0</v>
      </c>
      <c r="BN101" s="490">
        <f t="shared" si="384"/>
        <v>0</v>
      </c>
      <c r="BO101" s="3108">
        <f t="shared" si="384"/>
        <v>0</v>
      </c>
      <c r="BP101" s="3106">
        <f t="shared" ref="BP101:EA101" si="385">BP22+BP45</f>
        <v>0</v>
      </c>
      <c r="BQ101" s="3109">
        <f t="shared" si="385"/>
        <v>0</v>
      </c>
      <c r="BR101" s="3108">
        <f t="shared" si="385"/>
        <v>0</v>
      </c>
      <c r="BS101" s="3106">
        <f t="shared" si="385"/>
        <v>0</v>
      </c>
      <c r="BT101" s="3106">
        <f t="shared" si="385"/>
        <v>0</v>
      </c>
      <c r="BU101" s="3106">
        <f t="shared" si="385"/>
        <v>0</v>
      </c>
      <c r="BV101" s="493">
        <f t="shared" si="385"/>
        <v>0</v>
      </c>
      <c r="BW101" s="3108">
        <f t="shared" si="385"/>
        <v>0</v>
      </c>
      <c r="BX101" s="3106">
        <f t="shared" si="385"/>
        <v>0</v>
      </c>
      <c r="BY101" s="3106">
        <f t="shared" si="385"/>
        <v>0</v>
      </c>
      <c r="BZ101" s="3106">
        <f t="shared" si="385"/>
        <v>0</v>
      </c>
      <c r="CA101" s="490">
        <f t="shared" si="385"/>
        <v>0</v>
      </c>
      <c r="CB101" s="3110">
        <f t="shared" si="385"/>
        <v>0</v>
      </c>
      <c r="CC101" s="3105">
        <f t="shared" si="385"/>
        <v>0</v>
      </c>
      <c r="CD101" s="3106">
        <f t="shared" si="385"/>
        <v>0</v>
      </c>
      <c r="CE101" s="3106">
        <f t="shared" si="385"/>
        <v>0</v>
      </c>
      <c r="CF101" s="3107">
        <f t="shared" si="385"/>
        <v>0</v>
      </c>
      <c r="CG101" s="490">
        <f t="shared" si="385"/>
        <v>0</v>
      </c>
      <c r="CH101" s="3108">
        <f t="shared" si="385"/>
        <v>0</v>
      </c>
      <c r="CI101" s="3106">
        <f t="shared" si="385"/>
        <v>0</v>
      </c>
      <c r="CJ101" s="3109">
        <f t="shared" si="385"/>
        <v>0</v>
      </c>
      <c r="CK101" s="3108">
        <f t="shared" si="385"/>
        <v>0</v>
      </c>
      <c r="CL101" s="3106">
        <f t="shared" si="385"/>
        <v>0</v>
      </c>
      <c r="CM101" s="3106">
        <f t="shared" si="385"/>
        <v>0</v>
      </c>
      <c r="CN101" s="3106">
        <f t="shared" si="385"/>
        <v>0</v>
      </c>
      <c r="CO101" s="493">
        <f t="shared" si="385"/>
        <v>0</v>
      </c>
      <c r="CP101" s="3108">
        <f t="shared" si="385"/>
        <v>0</v>
      </c>
      <c r="CQ101" s="3106">
        <f t="shared" si="385"/>
        <v>0</v>
      </c>
      <c r="CR101" s="3106">
        <f t="shared" si="385"/>
        <v>0</v>
      </c>
      <c r="CS101" s="3106">
        <f t="shared" si="385"/>
        <v>0</v>
      </c>
      <c r="CT101" s="490">
        <f t="shared" si="385"/>
        <v>0</v>
      </c>
      <c r="CU101" s="3110">
        <f t="shared" si="385"/>
        <v>0</v>
      </c>
      <c r="CV101" s="3105">
        <f t="shared" si="385"/>
        <v>0</v>
      </c>
      <c r="CW101" s="3106">
        <f t="shared" si="385"/>
        <v>0</v>
      </c>
      <c r="CX101" s="3106">
        <f t="shared" si="385"/>
        <v>0</v>
      </c>
      <c r="CY101" s="3107">
        <f t="shared" si="385"/>
        <v>0</v>
      </c>
      <c r="CZ101" s="490">
        <f t="shared" si="385"/>
        <v>0</v>
      </c>
      <c r="DA101" s="3108">
        <f t="shared" si="385"/>
        <v>0</v>
      </c>
      <c r="DB101" s="3106">
        <f t="shared" si="385"/>
        <v>0</v>
      </c>
      <c r="DC101" s="3109">
        <f t="shared" si="385"/>
        <v>0</v>
      </c>
      <c r="DD101" s="3108">
        <f t="shared" si="385"/>
        <v>0</v>
      </c>
      <c r="DE101" s="3106">
        <f t="shared" si="385"/>
        <v>0</v>
      </c>
      <c r="DF101" s="3106">
        <f t="shared" si="385"/>
        <v>0</v>
      </c>
      <c r="DG101" s="3106">
        <f t="shared" si="385"/>
        <v>0</v>
      </c>
      <c r="DH101" s="493">
        <f t="shared" si="385"/>
        <v>0</v>
      </c>
      <c r="DI101" s="3108">
        <f t="shared" si="385"/>
        <v>0</v>
      </c>
      <c r="DJ101" s="3106">
        <f t="shared" si="385"/>
        <v>0</v>
      </c>
      <c r="DK101" s="3106">
        <f t="shared" si="385"/>
        <v>0</v>
      </c>
      <c r="DL101" s="3106">
        <f t="shared" si="385"/>
        <v>0</v>
      </c>
      <c r="DM101" s="490">
        <f t="shared" si="385"/>
        <v>0</v>
      </c>
      <c r="DN101" s="3110">
        <f t="shared" si="385"/>
        <v>0</v>
      </c>
      <c r="DO101" s="3105">
        <f t="shared" si="385"/>
        <v>0</v>
      </c>
      <c r="DP101" s="3106">
        <f t="shared" si="385"/>
        <v>0</v>
      </c>
      <c r="DQ101" s="3106">
        <f t="shared" si="385"/>
        <v>0</v>
      </c>
      <c r="DR101" s="3107">
        <f t="shared" si="385"/>
        <v>0</v>
      </c>
      <c r="DS101" s="490">
        <f t="shared" si="385"/>
        <v>0</v>
      </c>
      <c r="DT101" s="3108">
        <f t="shared" si="385"/>
        <v>0</v>
      </c>
      <c r="DU101" s="3106">
        <f t="shared" si="385"/>
        <v>0</v>
      </c>
      <c r="DV101" s="3109">
        <f t="shared" si="385"/>
        <v>0</v>
      </c>
      <c r="DW101" s="3108">
        <f t="shared" si="385"/>
        <v>0</v>
      </c>
      <c r="DX101" s="3106">
        <f t="shared" si="385"/>
        <v>0</v>
      </c>
      <c r="DY101" s="3106">
        <f t="shared" si="385"/>
        <v>0</v>
      </c>
      <c r="DZ101" s="3106">
        <f t="shared" si="385"/>
        <v>0</v>
      </c>
      <c r="EA101" s="493">
        <f t="shared" si="385"/>
        <v>0</v>
      </c>
      <c r="EB101" s="3108">
        <f t="shared" ref="EB101:GM101" si="386">EB22+EB45</f>
        <v>0</v>
      </c>
      <c r="EC101" s="3106">
        <f t="shared" si="386"/>
        <v>0</v>
      </c>
      <c r="ED101" s="3106">
        <f t="shared" si="386"/>
        <v>0</v>
      </c>
      <c r="EE101" s="3106">
        <f t="shared" si="386"/>
        <v>0</v>
      </c>
      <c r="EF101" s="490">
        <f t="shared" si="386"/>
        <v>0</v>
      </c>
      <c r="EG101" s="3110">
        <f t="shared" si="386"/>
        <v>0</v>
      </c>
      <c r="EH101" s="3105">
        <f t="shared" si="386"/>
        <v>0</v>
      </c>
      <c r="EI101" s="3106">
        <f t="shared" si="386"/>
        <v>0</v>
      </c>
      <c r="EJ101" s="3106">
        <f t="shared" si="386"/>
        <v>0</v>
      </c>
      <c r="EK101" s="3107">
        <f t="shared" si="386"/>
        <v>0</v>
      </c>
      <c r="EL101" s="490">
        <f t="shared" si="386"/>
        <v>0</v>
      </c>
      <c r="EM101" s="3108">
        <f t="shared" si="386"/>
        <v>0</v>
      </c>
      <c r="EN101" s="3106">
        <f t="shared" si="386"/>
        <v>0</v>
      </c>
      <c r="EO101" s="3109">
        <f t="shared" si="386"/>
        <v>0</v>
      </c>
      <c r="EP101" s="3108">
        <f t="shared" si="386"/>
        <v>0</v>
      </c>
      <c r="EQ101" s="3106">
        <f t="shared" si="386"/>
        <v>0</v>
      </c>
      <c r="ER101" s="3106">
        <f t="shared" si="386"/>
        <v>0</v>
      </c>
      <c r="ES101" s="3106">
        <f t="shared" si="386"/>
        <v>0</v>
      </c>
      <c r="ET101" s="493">
        <f t="shared" si="386"/>
        <v>0</v>
      </c>
      <c r="EU101" s="3108">
        <f t="shared" si="386"/>
        <v>0</v>
      </c>
      <c r="EV101" s="3106">
        <f t="shared" si="386"/>
        <v>0</v>
      </c>
      <c r="EW101" s="3106">
        <f t="shared" si="386"/>
        <v>0</v>
      </c>
      <c r="EX101" s="3106">
        <f t="shared" si="386"/>
        <v>0</v>
      </c>
      <c r="EY101" s="490">
        <f t="shared" si="386"/>
        <v>0</v>
      </c>
      <c r="EZ101" s="3110">
        <f t="shared" si="386"/>
        <v>0</v>
      </c>
      <c r="FA101" s="3105">
        <f t="shared" si="386"/>
        <v>0</v>
      </c>
      <c r="FB101" s="3106">
        <f t="shared" si="386"/>
        <v>0</v>
      </c>
      <c r="FC101" s="3106">
        <f t="shared" si="386"/>
        <v>0</v>
      </c>
      <c r="FD101" s="3107">
        <f t="shared" si="386"/>
        <v>0</v>
      </c>
      <c r="FE101" s="490">
        <f t="shared" si="386"/>
        <v>0</v>
      </c>
      <c r="FF101" s="3108">
        <f t="shared" si="386"/>
        <v>0</v>
      </c>
      <c r="FG101" s="3106">
        <f t="shared" si="386"/>
        <v>0</v>
      </c>
      <c r="FH101" s="3109">
        <f t="shared" si="386"/>
        <v>0</v>
      </c>
      <c r="FI101" s="3108">
        <f t="shared" si="386"/>
        <v>0</v>
      </c>
      <c r="FJ101" s="3106">
        <f t="shared" si="386"/>
        <v>0</v>
      </c>
      <c r="FK101" s="3106">
        <f t="shared" si="386"/>
        <v>0</v>
      </c>
      <c r="FL101" s="3106">
        <f t="shared" si="386"/>
        <v>0</v>
      </c>
      <c r="FM101" s="493">
        <f t="shared" si="386"/>
        <v>0</v>
      </c>
      <c r="FN101" s="3108">
        <f t="shared" si="386"/>
        <v>0</v>
      </c>
      <c r="FO101" s="3106">
        <f t="shared" si="386"/>
        <v>0</v>
      </c>
      <c r="FP101" s="3106">
        <f t="shared" si="386"/>
        <v>0</v>
      </c>
      <c r="FQ101" s="3106">
        <f t="shared" si="386"/>
        <v>0</v>
      </c>
      <c r="FR101" s="490">
        <f t="shared" si="386"/>
        <v>0</v>
      </c>
      <c r="FS101" s="3110">
        <f t="shared" si="386"/>
        <v>0</v>
      </c>
      <c r="FT101" s="3105">
        <f t="shared" si="386"/>
        <v>0</v>
      </c>
      <c r="FU101" s="3106">
        <f t="shared" si="386"/>
        <v>0</v>
      </c>
      <c r="FV101" s="3106">
        <f t="shared" si="386"/>
        <v>0</v>
      </c>
      <c r="FW101" s="3107">
        <f t="shared" si="386"/>
        <v>0</v>
      </c>
      <c r="FX101" s="490">
        <f t="shared" si="386"/>
        <v>0</v>
      </c>
      <c r="FY101" s="3108">
        <f t="shared" si="386"/>
        <v>0</v>
      </c>
      <c r="FZ101" s="3106">
        <f t="shared" si="386"/>
        <v>0</v>
      </c>
      <c r="GA101" s="3109">
        <f t="shared" si="386"/>
        <v>0</v>
      </c>
      <c r="GB101" s="3108">
        <f t="shared" si="386"/>
        <v>0</v>
      </c>
      <c r="GC101" s="3106">
        <f t="shared" si="386"/>
        <v>0</v>
      </c>
      <c r="GD101" s="3106">
        <f t="shared" si="386"/>
        <v>0</v>
      </c>
      <c r="GE101" s="3106">
        <f t="shared" si="386"/>
        <v>0</v>
      </c>
      <c r="GF101" s="493">
        <f t="shared" si="386"/>
        <v>0</v>
      </c>
      <c r="GG101" s="3108">
        <f t="shared" si="386"/>
        <v>0</v>
      </c>
      <c r="GH101" s="3106">
        <f t="shared" si="386"/>
        <v>0</v>
      </c>
      <c r="GI101" s="3106">
        <f t="shared" si="386"/>
        <v>0</v>
      </c>
      <c r="GJ101" s="3106">
        <f t="shared" si="386"/>
        <v>0</v>
      </c>
      <c r="GK101" s="490">
        <f t="shared" si="386"/>
        <v>0</v>
      </c>
      <c r="GL101" s="3110">
        <f t="shared" si="386"/>
        <v>0</v>
      </c>
      <c r="GM101" s="3105">
        <f t="shared" si="386"/>
        <v>0</v>
      </c>
      <c r="GN101" s="3106">
        <f t="shared" ref="GN101:HX101" si="387">GN22+GN45</f>
        <v>0</v>
      </c>
      <c r="GO101" s="3106">
        <f t="shared" si="387"/>
        <v>0</v>
      </c>
      <c r="GP101" s="3107">
        <f t="shared" si="387"/>
        <v>0</v>
      </c>
      <c r="GQ101" s="490">
        <f t="shared" si="387"/>
        <v>0</v>
      </c>
      <c r="GR101" s="3108">
        <f t="shared" si="387"/>
        <v>0</v>
      </c>
      <c r="GS101" s="3106">
        <f t="shared" si="387"/>
        <v>0</v>
      </c>
      <c r="GT101" s="3109">
        <f t="shared" si="387"/>
        <v>0</v>
      </c>
      <c r="GU101" s="3108">
        <f t="shared" si="387"/>
        <v>0</v>
      </c>
      <c r="GV101" s="3106">
        <f t="shared" si="387"/>
        <v>0</v>
      </c>
      <c r="GW101" s="3106">
        <f t="shared" si="387"/>
        <v>0</v>
      </c>
      <c r="GX101" s="3106">
        <f t="shared" si="387"/>
        <v>0</v>
      </c>
      <c r="GY101" s="493">
        <f t="shared" si="387"/>
        <v>0</v>
      </c>
      <c r="GZ101" s="3108">
        <f t="shared" si="387"/>
        <v>0</v>
      </c>
      <c r="HA101" s="3106">
        <f t="shared" si="387"/>
        <v>0</v>
      </c>
      <c r="HB101" s="3106">
        <f t="shared" si="387"/>
        <v>0</v>
      </c>
      <c r="HC101" s="3106">
        <f t="shared" si="387"/>
        <v>0</v>
      </c>
      <c r="HD101" s="490">
        <f t="shared" si="387"/>
        <v>0</v>
      </c>
      <c r="HE101" s="3110">
        <f t="shared" si="387"/>
        <v>0</v>
      </c>
      <c r="HF101" s="3105">
        <f t="shared" si="387"/>
        <v>0</v>
      </c>
      <c r="HG101" s="3106">
        <f t="shared" si="387"/>
        <v>0</v>
      </c>
      <c r="HH101" s="3106">
        <f t="shared" si="387"/>
        <v>0</v>
      </c>
      <c r="HI101" s="3107">
        <f t="shared" si="387"/>
        <v>0</v>
      </c>
      <c r="HJ101" s="490">
        <f t="shared" si="387"/>
        <v>0</v>
      </c>
      <c r="HK101" s="3108">
        <f t="shared" si="387"/>
        <v>0</v>
      </c>
      <c r="HL101" s="3106">
        <f t="shared" si="387"/>
        <v>0</v>
      </c>
      <c r="HM101" s="3109">
        <f t="shared" si="387"/>
        <v>0</v>
      </c>
      <c r="HN101" s="3108">
        <f t="shared" si="387"/>
        <v>0</v>
      </c>
      <c r="HO101" s="3106">
        <f t="shared" si="387"/>
        <v>0</v>
      </c>
      <c r="HP101" s="3106">
        <f t="shared" si="387"/>
        <v>0</v>
      </c>
      <c r="HQ101" s="3106">
        <f t="shared" si="387"/>
        <v>0</v>
      </c>
      <c r="HR101" s="493">
        <f t="shared" si="387"/>
        <v>0</v>
      </c>
      <c r="HS101" s="3108">
        <f t="shared" si="387"/>
        <v>0</v>
      </c>
      <c r="HT101" s="3106">
        <f t="shared" si="387"/>
        <v>0</v>
      </c>
      <c r="HU101" s="3106">
        <f t="shared" si="387"/>
        <v>0</v>
      </c>
      <c r="HV101" s="3106">
        <f t="shared" si="387"/>
        <v>0</v>
      </c>
      <c r="HW101" s="490">
        <f t="shared" si="387"/>
        <v>0</v>
      </c>
      <c r="HX101" s="3110">
        <f t="shared" si="387"/>
        <v>0</v>
      </c>
      <c r="HY101" s="3099"/>
      <c r="HZ101" s="3111">
        <f t="shared" ref="HZ101:IS101" si="388">HZ22+HZ45</f>
        <v>0</v>
      </c>
      <c r="IA101" s="3112">
        <f t="shared" si="388"/>
        <v>0</v>
      </c>
      <c r="IB101" s="3106">
        <f t="shared" si="388"/>
        <v>0</v>
      </c>
      <c r="IC101" s="3106">
        <f t="shared" si="388"/>
        <v>0</v>
      </c>
      <c r="ID101" s="3107">
        <f t="shared" si="388"/>
        <v>0</v>
      </c>
      <c r="IE101" s="490">
        <f t="shared" si="388"/>
        <v>0</v>
      </c>
      <c r="IF101" s="3108">
        <f t="shared" si="388"/>
        <v>0</v>
      </c>
      <c r="IG101" s="3106">
        <f t="shared" si="388"/>
        <v>0</v>
      </c>
      <c r="IH101" s="3109">
        <f t="shared" si="388"/>
        <v>0</v>
      </c>
      <c r="II101" s="3108">
        <f t="shared" si="388"/>
        <v>0</v>
      </c>
      <c r="IJ101" s="3106">
        <f t="shared" si="388"/>
        <v>0</v>
      </c>
      <c r="IK101" s="3106">
        <f t="shared" si="388"/>
        <v>0</v>
      </c>
      <c r="IL101" s="3106">
        <f t="shared" si="388"/>
        <v>0</v>
      </c>
      <c r="IM101" s="493">
        <f t="shared" si="388"/>
        <v>0</v>
      </c>
      <c r="IN101" s="3108">
        <f t="shared" si="388"/>
        <v>0</v>
      </c>
      <c r="IO101" s="3106">
        <f t="shared" si="388"/>
        <v>0</v>
      </c>
      <c r="IP101" s="3106">
        <f t="shared" si="388"/>
        <v>0</v>
      </c>
      <c r="IQ101" s="3107">
        <f t="shared" si="388"/>
        <v>0</v>
      </c>
      <c r="IR101" s="494">
        <f t="shared" si="388"/>
        <v>0</v>
      </c>
      <c r="IS101" s="3113">
        <f t="shared" si="388"/>
        <v>0</v>
      </c>
      <c r="IT101" s="304"/>
      <c r="IU101" s="3086"/>
    </row>
    <row r="102" spans="1:255" ht="39.75" customHeight="1" x14ac:dyDescent="0.35">
      <c r="A102" s="4540"/>
      <c r="B102" s="4543"/>
      <c r="C102" s="573" t="s">
        <v>217</v>
      </c>
      <c r="D102" s="3104">
        <f t="shared" ref="D102:BO102" si="389">D23+D46</f>
        <v>1</v>
      </c>
      <c r="E102" s="3105">
        <f t="shared" si="389"/>
        <v>0</v>
      </c>
      <c r="F102" s="3106">
        <f t="shared" si="389"/>
        <v>0</v>
      </c>
      <c r="G102" s="3106">
        <f t="shared" si="389"/>
        <v>0</v>
      </c>
      <c r="H102" s="3107">
        <f t="shared" si="389"/>
        <v>0</v>
      </c>
      <c r="I102" s="490">
        <f t="shared" si="389"/>
        <v>0</v>
      </c>
      <c r="J102" s="3108">
        <f t="shared" si="389"/>
        <v>0</v>
      </c>
      <c r="K102" s="3106">
        <f t="shared" si="389"/>
        <v>0</v>
      </c>
      <c r="L102" s="3109">
        <f t="shared" si="389"/>
        <v>0</v>
      </c>
      <c r="M102" s="3108">
        <f t="shared" si="389"/>
        <v>0</v>
      </c>
      <c r="N102" s="3106">
        <f t="shared" si="389"/>
        <v>0</v>
      </c>
      <c r="O102" s="3106">
        <f t="shared" si="389"/>
        <v>0</v>
      </c>
      <c r="P102" s="3106">
        <f t="shared" si="389"/>
        <v>0</v>
      </c>
      <c r="Q102" s="493">
        <f t="shared" si="389"/>
        <v>0</v>
      </c>
      <c r="R102" s="3108">
        <f t="shared" si="389"/>
        <v>0</v>
      </c>
      <c r="S102" s="3106">
        <f t="shared" si="389"/>
        <v>0</v>
      </c>
      <c r="T102" s="3106">
        <f t="shared" si="389"/>
        <v>0</v>
      </c>
      <c r="U102" s="3106">
        <f t="shared" si="389"/>
        <v>0</v>
      </c>
      <c r="V102" s="490">
        <f t="shared" si="389"/>
        <v>0</v>
      </c>
      <c r="W102" s="3110">
        <f t="shared" si="389"/>
        <v>1</v>
      </c>
      <c r="X102" s="3105">
        <f t="shared" si="389"/>
        <v>0</v>
      </c>
      <c r="Y102" s="3106">
        <f t="shared" si="389"/>
        <v>0</v>
      </c>
      <c r="Z102" s="3106">
        <f t="shared" si="389"/>
        <v>0</v>
      </c>
      <c r="AA102" s="3107">
        <f t="shared" si="389"/>
        <v>0</v>
      </c>
      <c r="AB102" s="490">
        <f t="shared" si="389"/>
        <v>0</v>
      </c>
      <c r="AC102" s="3108">
        <f t="shared" si="389"/>
        <v>0</v>
      </c>
      <c r="AD102" s="3106">
        <f t="shared" si="389"/>
        <v>0</v>
      </c>
      <c r="AE102" s="3109">
        <f t="shared" si="389"/>
        <v>0</v>
      </c>
      <c r="AF102" s="3108">
        <f t="shared" si="389"/>
        <v>0</v>
      </c>
      <c r="AG102" s="3106">
        <f t="shared" si="389"/>
        <v>0</v>
      </c>
      <c r="AH102" s="3106">
        <f t="shared" si="389"/>
        <v>0</v>
      </c>
      <c r="AI102" s="3106">
        <f t="shared" si="389"/>
        <v>0</v>
      </c>
      <c r="AJ102" s="493">
        <f t="shared" si="389"/>
        <v>0</v>
      </c>
      <c r="AK102" s="3108">
        <f t="shared" si="389"/>
        <v>0</v>
      </c>
      <c r="AL102" s="3106">
        <f t="shared" si="389"/>
        <v>0</v>
      </c>
      <c r="AM102" s="3106">
        <f t="shared" si="389"/>
        <v>0</v>
      </c>
      <c r="AN102" s="3106">
        <f t="shared" si="389"/>
        <v>0</v>
      </c>
      <c r="AO102" s="490">
        <f t="shared" si="389"/>
        <v>0</v>
      </c>
      <c r="AP102" s="3110">
        <f t="shared" si="389"/>
        <v>1</v>
      </c>
      <c r="AQ102" s="3105">
        <f t="shared" si="389"/>
        <v>0</v>
      </c>
      <c r="AR102" s="3106">
        <f t="shared" si="389"/>
        <v>0</v>
      </c>
      <c r="AS102" s="3106">
        <f t="shared" si="389"/>
        <v>0</v>
      </c>
      <c r="AT102" s="3107">
        <f t="shared" si="389"/>
        <v>0</v>
      </c>
      <c r="AU102" s="490">
        <f t="shared" si="389"/>
        <v>0</v>
      </c>
      <c r="AV102" s="3108">
        <f t="shared" si="389"/>
        <v>0</v>
      </c>
      <c r="AW102" s="3106">
        <f t="shared" si="389"/>
        <v>0</v>
      </c>
      <c r="AX102" s="3109">
        <f t="shared" si="389"/>
        <v>0</v>
      </c>
      <c r="AY102" s="3108">
        <f t="shared" si="389"/>
        <v>0</v>
      </c>
      <c r="AZ102" s="3106">
        <f t="shared" si="389"/>
        <v>0</v>
      </c>
      <c r="BA102" s="3106">
        <f t="shared" si="389"/>
        <v>0</v>
      </c>
      <c r="BB102" s="3106">
        <f t="shared" si="389"/>
        <v>0</v>
      </c>
      <c r="BC102" s="493">
        <f t="shared" si="389"/>
        <v>0</v>
      </c>
      <c r="BD102" s="3108">
        <f t="shared" si="389"/>
        <v>0</v>
      </c>
      <c r="BE102" s="3106">
        <f t="shared" si="389"/>
        <v>0</v>
      </c>
      <c r="BF102" s="3106">
        <f t="shared" si="389"/>
        <v>0</v>
      </c>
      <c r="BG102" s="3106">
        <f t="shared" si="389"/>
        <v>0</v>
      </c>
      <c r="BH102" s="490">
        <f t="shared" si="389"/>
        <v>0</v>
      </c>
      <c r="BI102" s="3110">
        <f t="shared" si="389"/>
        <v>1</v>
      </c>
      <c r="BJ102" s="3105">
        <f t="shared" si="389"/>
        <v>0</v>
      </c>
      <c r="BK102" s="3106">
        <f t="shared" si="389"/>
        <v>0</v>
      </c>
      <c r="BL102" s="3106">
        <f t="shared" si="389"/>
        <v>0</v>
      </c>
      <c r="BM102" s="3107">
        <f t="shared" si="389"/>
        <v>0</v>
      </c>
      <c r="BN102" s="490">
        <f t="shared" si="389"/>
        <v>0</v>
      </c>
      <c r="BO102" s="3108">
        <f t="shared" si="389"/>
        <v>0</v>
      </c>
      <c r="BP102" s="3106">
        <f t="shared" ref="BP102:EA102" si="390">BP23+BP46</f>
        <v>0</v>
      </c>
      <c r="BQ102" s="3109">
        <f t="shared" si="390"/>
        <v>0</v>
      </c>
      <c r="BR102" s="3108">
        <f t="shared" si="390"/>
        <v>0</v>
      </c>
      <c r="BS102" s="3106">
        <f t="shared" si="390"/>
        <v>0</v>
      </c>
      <c r="BT102" s="3106">
        <f t="shared" si="390"/>
        <v>0</v>
      </c>
      <c r="BU102" s="3106">
        <f t="shared" si="390"/>
        <v>0</v>
      </c>
      <c r="BV102" s="493">
        <f t="shared" si="390"/>
        <v>0</v>
      </c>
      <c r="BW102" s="3108">
        <f t="shared" si="390"/>
        <v>0</v>
      </c>
      <c r="BX102" s="3106">
        <f t="shared" si="390"/>
        <v>0</v>
      </c>
      <c r="BY102" s="3106">
        <f t="shared" si="390"/>
        <v>0</v>
      </c>
      <c r="BZ102" s="3106">
        <f t="shared" si="390"/>
        <v>0</v>
      </c>
      <c r="CA102" s="490">
        <f t="shared" si="390"/>
        <v>0</v>
      </c>
      <c r="CB102" s="3110">
        <f t="shared" si="390"/>
        <v>1</v>
      </c>
      <c r="CC102" s="3105">
        <f t="shared" si="390"/>
        <v>0</v>
      </c>
      <c r="CD102" s="3106">
        <f t="shared" si="390"/>
        <v>0</v>
      </c>
      <c r="CE102" s="3106">
        <f t="shared" si="390"/>
        <v>0</v>
      </c>
      <c r="CF102" s="3107">
        <f t="shared" si="390"/>
        <v>0</v>
      </c>
      <c r="CG102" s="490">
        <f t="shared" si="390"/>
        <v>0</v>
      </c>
      <c r="CH102" s="3108">
        <f t="shared" si="390"/>
        <v>0</v>
      </c>
      <c r="CI102" s="3106">
        <f t="shared" si="390"/>
        <v>0</v>
      </c>
      <c r="CJ102" s="3109">
        <f t="shared" si="390"/>
        <v>0</v>
      </c>
      <c r="CK102" s="3108">
        <f t="shared" si="390"/>
        <v>0</v>
      </c>
      <c r="CL102" s="3106">
        <f t="shared" si="390"/>
        <v>0</v>
      </c>
      <c r="CM102" s="3106">
        <f t="shared" si="390"/>
        <v>0</v>
      </c>
      <c r="CN102" s="3106">
        <f t="shared" si="390"/>
        <v>0</v>
      </c>
      <c r="CO102" s="493">
        <f t="shared" si="390"/>
        <v>0</v>
      </c>
      <c r="CP102" s="3108">
        <f t="shared" si="390"/>
        <v>0</v>
      </c>
      <c r="CQ102" s="3106">
        <f t="shared" si="390"/>
        <v>0</v>
      </c>
      <c r="CR102" s="3106">
        <f t="shared" si="390"/>
        <v>0</v>
      </c>
      <c r="CS102" s="3106">
        <f t="shared" si="390"/>
        <v>0</v>
      </c>
      <c r="CT102" s="490">
        <f t="shared" si="390"/>
        <v>0</v>
      </c>
      <c r="CU102" s="3110">
        <f t="shared" si="390"/>
        <v>1</v>
      </c>
      <c r="CV102" s="3105">
        <f t="shared" si="390"/>
        <v>0</v>
      </c>
      <c r="CW102" s="3106">
        <f t="shared" si="390"/>
        <v>0</v>
      </c>
      <c r="CX102" s="3106">
        <f t="shared" si="390"/>
        <v>0</v>
      </c>
      <c r="CY102" s="3107">
        <f t="shared" si="390"/>
        <v>0</v>
      </c>
      <c r="CZ102" s="490">
        <f t="shared" si="390"/>
        <v>0</v>
      </c>
      <c r="DA102" s="3108">
        <f t="shared" si="390"/>
        <v>0</v>
      </c>
      <c r="DB102" s="3106">
        <f t="shared" si="390"/>
        <v>0</v>
      </c>
      <c r="DC102" s="3109">
        <f t="shared" si="390"/>
        <v>0</v>
      </c>
      <c r="DD102" s="3108">
        <f t="shared" si="390"/>
        <v>0</v>
      </c>
      <c r="DE102" s="3106">
        <f t="shared" si="390"/>
        <v>0</v>
      </c>
      <c r="DF102" s="3106">
        <f t="shared" si="390"/>
        <v>0</v>
      </c>
      <c r="DG102" s="3106">
        <f t="shared" si="390"/>
        <v>0</v>
      </c>
      <c r="DH102" s="493">
        <f t="shared" si="390"/>
        <v>0</v>
      </c>
      <c r="DI102" s="3108">
        <f t="shared" si="390"/>
        <v>0</v>
      </c>
      <c r="DJ102" s="3106">
        <f t="shared" si="390"/>
        <v>0</v>
      </c>
      <c r="DK102" s="3106">
        <f t="shared" si="390"/>
        <v>0</v>
      </c>
      <c r="DL102" s="3106">
        <f t="shared" si="390"/>
        <v>0</v>
      </c>
      <c r="DM102" s="490">
        <f t="shared" si="390"/>
        <v>0</v>
      </c>
      <c r="DN102" s="3110">
        <f t="shared" si="390"/>
        <v>1</v>
      </c>
      <c r="DO102" s="3105">
        <f t="shared" si="390"/>
        <v>0</v>
      </c>
      <c r="DP102" s="3106">
        <f t="shared" si="390"/>
        <v>0</v>
      </c>
      <c r="DQ102" s="3106">
        <f t="shared" si="390"/>
        <v>0</v>
      </c>
      <c r="DR102" s="3107">
        <f t="shared" si="390"/>
        <v>0</v>
      </c>
      <c r="DS102" s="490">
        <f t="shared" si="390"/>
        <v>0</v>
      </c>
      <c r="DT102" s="3108">
        <f t="shared" si="390"/>
        <v>0</v>
      </c>
      <c r="DU102" s="3106">
        <f t="shared" si="390"/>
        <v>0</v>
      </c>
      <c r="DV102" s="3109">
        <f t="shared" si="390"/>
        <v>0</v>
      </c>
      <c r="DW102" s="3108">
        <f t="shared" si="390"/>
        <v>0</v>
      </c>
      <c r="DX102" s="3106">
        <f t="shared" si="390"/>
        <v>0</v>
      </c>
      <c r="DY102" s="3106">
        <f t="shared" si="390"/>
        <v>0</v>
      </c>
      <c r="DZ102" s="3106">
        <f t="shared" si="390"/>
        <v>0</v>
      </c>
      <c r="EA102" s="493">
        <f t="shared" si="390"/>
        <v>0</v>
      </c>
      <c r="EB102" s="3108">
        <f t="shared" ref="EB102:GM102" si="391">EB23+EB46</f>
        <v>0</v>
      </c>
      <c r="EC102" s="3106">
        <f t="shared" si="391"/>
        <v>0</v>
      </c>
      <c r="ED102" s="3106">
        <f t="shared" si="391"/>
        <v>0</v>
      </c>
      <c r="EE102" s="3106">
        <f t="shared" si="391"/>
        <v>0</v>
      </c>
      <c r="EF102" s="490">
        <f t="shared" si="391"/>
        <v>0</v>
      </c>
      <c r="EG102" s="3110">
        <f t="shared" si="391"/>
        <v>1</v>
      </c>
      <c r="EH102" s="3105">
        <f t="shared" si="391"/>
        <v>0</v>
      </c>
      <c r="EI102" s="3106">
        <f t="shared" si="391"/>
        <v>0</v>
      </c>
      <c r="EJ102" s="3106">
        <f t="shared" si="391"/>
        <v>0</v>
      </c>
      <c r="EK102" s="3107">
        <f t="shared" si="391"/>
        <v>0</v>
      </c>
      <c r="EL102" s="490">
        <f t="shared" si="391"/>
        <v>0</v>
      </c>
      <c r="EM102" s="3108">
        <f t="shared" si="391"/>
        <v>0</v>
      </c>
      <c r="EN102" s="3106">
        <f t="shared" si="391"/>
        <v>0</v>
      </c>
      <c r="EO102" s="3109">
        <f t="shared" si="391"/>
        <v>0</v>
      </c>
      <c r="EP102" s="3108">
        <f t="shared" si="391"/>
        <v>0</v>
      </c>
      <c r="EQ102" s="3106">
        <f t="shared" si="391"/>
        <v>0</v>
      </c>
      <c r="ER102" s="3106">
        <f t="shared" si="391"/>
        <v>0</v>
      </c>
      <c r="ES102" s="3106">
        <f t="shared" si="391"/>
        <v>0</v>
      </c>
      <c r="ET102" s="493">
        <f t="shared" si="391"/>
        <v>0</v>
      </c>
      <c r="EU102" s="3108">
        <f t="shared" si="391"/>
        <v>0</v>
      </c>
      <c r="EV102" s="3106">
        <f t="shared" si="391"/>
        <v>0</v>
      </c>
      <c r="EW102" s="3106">
        <f t="shared" si="391"/>
        <v>0</v>
      </c>
      <c r="EX102" s="3106">
        <f t="shared" si="391"/>
        <v>0</v>
      </c>
      <c r="EY102" s="490">
        <f t="shared" si="391"/>
        <v>0</v>
      </c>
      <c r="EZ102" s="3110">
        <f t="shared" si="391"/>
        <v>1</v>
      </c>
      <c r="FA102" s="3105">
        <f t="shared" si="391"/>
        <v>0</v>
      </c>
      <c r="FB102" s="3106">
        <f t="shared" si="391"/>
        <v>0</v>
      </c>
      <c r="FC102" s="3106">
        <f t="shared" si="391"/>
        <v>0</v>
      </c>
      <c r="FD102" s="3107">
        <f t="shared" si="391"/>
        <v>0</v>
      </c>
      <c r="FE102" s="490">
        <f t="shared" si="391"/>
        <v>0</v>
      </c>
      <c r="FF102" s="3108">
        <f t="shared" si="391"/>
        <v>0</v>
      </c>
      <c r="FG102" s="3106">
        <f t="shared" si="391"/>
        <v>0</v>
      </c>
      <c r="FH102" s="3109">
        <f t="shared" si="391"/>
        <v>0</v>
      </c>
      <c r="FI102" s="3108">
        <f t="shared" si="391"/>
        <v>0</v>
      </c>
      <c r="FJ102" s="3106">
        <f t="shared" si="391"/>
        <v>0</v>
      </c>
      <c r="FK102" s="3106">
        <f t="shared" si="391"/>
        <v>0</v>
      </c>
      <c r="FL102" s="3106">
        <f t="shared" si="391"/>
        <v>0</v>
      </c>
      <c r="FM102" s="493">
        <f t="shared" si="391"/>
        <v>0</v>
      </c>
      <c r="FN102" s="3108">
        <f t="shared" si="391"/>
        <v>0</v>
      </c>
      <c r="FO102" s="3106">
        <f t="shared" si="391"/>
        <v>0</v>
      </c>
      <c r="FP102" s="3106">
        <f t="shared" si="391"/>
        <v>0</v>
      </c>
      <c r="FQ102" s="3106">
        <f t="shared" si="391"/>
        <v>0</v>
      </c>
      <c r="FR102" s="490">
        <f t="shared" si="391"/>
        <v>0</v>
      </c>
      <c r="FS102" s="3110">
        <f t="shared" si="391"/>
        <v>1</v>
      </c>
      <c r="FT102" s="3105">
        <f t="shared" si="391"/>
        <v>0</v>
      </c>
      <c r="FU102" s="3106">
        <f t="shared" si="391"/>
        <v>0</v>
      </c>
      <c r="FV102" s="3106">
        <f t="shared" si="391"/>
        <v>0</v>
      </c>
      <c r="FW102" s="3107">
        <f t="shared" si="391"/>
        <v>0</v>
      </c>
      <c r="FX102" s="490">
        <f t="shared" si="391"/>
        <v>0</v>
      </c>
      <c r="FY102" s="3108">
        <f t="shared" si="391"/>
        <v>0</v>
      </c>
      <c r="FZ102" s="3106">
        <f t="shared" si="391"/>
        <v>0</v>
      </c>
      <c r="GA102" s="3109">
        <f t="shared" si="391"/>
        <v>0</v>
      </c>
      <c r="GB102" s="3108">
        <f t="shared" si="391"/>
        <v>0</v>
      </c>
      <c r="GC102" s="3106">
        <f t="shared" si="391"/>
        <v>0</v>
      </c>
      <c r="GD102" s="3106">
        <f t="shared" si="391"/>
        <v>0</v>
      </c>
      <c r="GE102" s="3106">
        <f t="shared" si="391"/>
        <v>0</v>
      </c>
      <c r="GF102" s="493">
        <f t="shared" si="391"/>
        <v>0</v>
      </c>
      <c r="GG102" s="3108">
        <f t="shared" si="391"/>
        <v>0</v>
      </c>
      <c r="GH102" s="3106">
        <f t="shared" si="391"/>
        <v>0</v>
      </c>
      <c r="GI102" s="3106">
        <f t="shared" si="391"/>
        <v>0</v>
      </c>
      <c r="GJ102" s="3106">
        <f t="shared" si="391"/>
        <v>0</v>
      </c>
      <c r="GK102" s="490">
        <f t="shared" si="391"/>
        <v>0</v>
      </c>
      <c r="GL102" s="3110">
        <f t="shared" si="391"/>
        <v>1</v>
      </c>
      <c r="GM102" s="3105">
        <f t="shared" si="391"/>
        <v>0</v>
      </c>
      <c r="GN102" s="3106">
        <f t="shared" ref="GN102:HX102" si="392">GN23+GN46</f>
        <v>0</v>
      </c>
      <c r="GO102" s="3106">
        <f t="shared" si="392"/>
        <v>0</v>
      </c>
      <c r="GP102" s="3107">
        <f t="shared" si="392"/>
        <v>0</v>
      </c>
      <c r="GQ102" s="490">
        <f t="shared" si="392"/>
        <v>0</v>
      </c>
      <c r="GR102" s="3108">
        <f t="shared" si="392"/>
        <v>0</v>
      </c>
      <c r="GS102" s="3106">
        <f t="shared" si="392"/>
        <v>0</v>
      </c>
      <c r="GT102" s="3109">
        <f t="shared" si="392"/>
        <v>0</v>
      </c>
      <c r="GU102" s="3108">
        <f t="shared" si="392"/>
        <v>0</v>
      </c>
      <c r="GV102" s="3106">
        <f t="shared" si="392"/>
        <v>0</v>
      </c>
      <c r="GW102" s="3106">
        <f t="shared" si="392"/>
        <v>0</v>
      </c>
      <c r="GX102" s="3106">
        <f t="shared" si="392"/>
        <v>0</v>
      </c>
      <c r="GY102" s="493">
        <f t="shared" si="392"/>
        <v>0</v>
      </c>
      <c r="GZ102" s="3108">
        <f t="shared" si="392"/>
        <v>0</v>
      </c>
      <c r="HA102" s="3106">
        <f t="shared" si="392"/>
        <v>0</v>
      </c>
      <c r="HB102" s="3106">
        <f t="shared" si="392"/>
        <v>0</v>
      </c>
      <c r="HC102" s="3106">
        <f t="shared" si="392"/>
        <v>0</v>
      </c>
      <c r="HD102" s="490">
        <f t="shared" si="392"/>
        <v>0</v>
      </c>
      <c r="HE102" s="3110">
        <f t="shared" si="392"/>
        <v>1</v>
      </c>
      <c r="HF102" s="3105">
        <f t="shared" si="392"/>
        <v>0</v>
      </c>
      <c r="HG102" s="3106">
        <f t="shared" si="392"/>
        <v>0</v>
      </c>
      <c r="HH102" s="3106">
        <f t="shared" si="392"/>
        <v>1</v>
      </c>
      <c r="HI102" s="3107">
        <f t="shared" si="392"/>
        <v>0</v>
      </c>
      <c r="HJ102" s="490">
        <f t="shared" si="392"/>
        <v>1</v>
      </c>
      <c r="HK102" s="3108">
        <f t="shared" si="392"/>
        <v>0</v>
      </c>
      <c r="HL102" s="3106">
        <f t="shared" si="392"/>
        <v>0</v>
      </c>
      <c r="HM102" s="3109">
        <f t="shared" si="392"/>
        <v>0</v>
      </c>
      <c r="HN102" s="3108">
        <f t="shared" si="392"/>
        <v>0</v>
      </c>
      <c r="HO102" s="3106">
        <f t="shared" si="392"/>
        <v>0</v>
      </c>
      <c r="HP102" s="3106">
        <f t="shared" si="392"/>
        <v>0</v>
      </c>
      <c r="HQ102" s="3106">
        <f t="shared" si="392"/>
        <v>0</v>
      </c>
      <c r="HR102" s="493">
        <f t="shared" si="392"/>
        <v>0</v>
      </c>
      <c r="HS102" s="3108">
        <f t="shared" si="392"/>
        <v>0</v>
      </c>
      <c r="HT102" s="3106">
        <f t="shared" si="392"/>
        <v>0</v>
      </c>
      <c r="HU102" s="3106">
        <f t="shared" si="392"/>
        <v>0</v>
      </c>
      <c r="HV102" s="3106">
        <f t="shared" si="392"/>
        <v>0</v>
      </c>
      <c r="HW102" s="490">
        <f t="shared" si="392"/>
        <v>0</v>
      </c>
      <c r="HX102" s="3110">
        <f t="shared" si="392"/>
        <v>0</v>
      </c>
      <c r="HY102" s="3099"/>
      <c r="HZ102" s="3111">
        <f t="shared" ref="HZ102:IS102" si="393">HZ23+HZ46</f>
        <v>1</v>
      </c>
      <c r="IA102" s="3112">
        <f t="shared" si="393"/>
        <v>0</v>
      </c>
      <c r="IB102" s="3106">
        <f t="shared" si="393"/>
        <v>0</v>
      </c>
      <c r="IC102" s="3106">
        <f t="shared" si="393"/>
        <v>1</v>
      </c>
      <c r="ID102" s="3107">
        <f t="shared" si="393"/>
        <v>0</v>
      </c>
      <c r="IE102" s="490">
        <f t="shared" si="393"/>
        <v>1</v>
      </c>
      <c r="IF102" s="3108">
        <f t="shared" si="393"/>
        <v>0</v>
      </c>
      <c r="IG102" s="3106">
        <f t="shared" si="393"/>
        <v>0</v>
      </c>
      <c r="IH102" s="3109">
        <f t="shared" si="393"/>
        <v>0</v>
      </c>
      <c r="II102" s="3108">
        <f t="shared" si="393"/>
        <v>0</v>
      </c>
      <c r="IJ102" s="3106">
        <f t="shared" si="393"/>
        <v>0</v>
      </c>
      <c r="IK102" s="3106">
        <f t="shared" si="393"/>
        <v>0</v>
      </c>
      <c r="IL102" s="3106">
        <f t="shared" si="393"/>
        <v>0</v>
      </c>
      <c r="IM102" s="493">
        <f t="shared" si="393"/>
        <v>0</v>
      </c>
      <c r="IN102" s="3108">
        <f t="shared" si="393"/>
        <v>0</v>
      </c>
      <c r="IO102" s="3106">
        <f t="shared" si="393"/>
        <v>0</v>
      </c>
      <c r="IP102" s="3106">
        <f t="shared" si="393"/>
        <v>0</v>
      </c>
      <c r="IQ102" s="3107">
        <f t="shared" si="393"/>
        <v>0</v>
      </c>
      <c r="IR102" s="494">
        <f t="shared" si="393"/>
        <v>0</v>
      </c>
      <c r="IS102" s="3113">
        <f t="shared" si="393"/>
        <v>0</v>
      </c>
      <c r="IT102" s="304"/>
      <c r="IU102" s="3086"/>
    </row>
    <row r="103" spans="1:255" ht="39.75" customHeight="1" x14ac:dyDescent="0.35">
      <c r="A103" s="4540"/>
      <c r="B103" s="4542" t="str">
        <f>"CARGOS VAGOS A PARTIR DE 1º DE ABRIL DE"&amp;" "&amp;$C$3&amp;""</f>
        <v>CARGOS VAGOS A PARTIR DE 1º DE ABRIL DE 2025</v>
      </c>
      <c r="C103" s="402" t="s">
        <v>216</v>
      </c>
      <c r="D103" s="3104">
        <f t="shared" ref="D103:BO103" si="394">D24+D47</f>
        <v>0</v>
      </c>
      <c r="E103" s="3105">
        <f t="shared" si="394"/>
        <v>0</v>
      </c>
      <c r="F103" s="3106">
        <f t="shared" si="394"/>
        <v>0</v>
      </c>
      <c r="G103" s="3106">
        <f t="shared" si="394"/>
        <v>0</v>
      </c>
      <c r="H103" s="3107">
        <f t="shared" si="394"/>
        <v>0</v>
      </c>
      <c r="I103" s="490">
        <f t="shared" si="394"/>
        <v>0</v>
      </c>
      <c r="J103" s="3108">
        <f t="shared" si="394"/>
        <v>0</v>
      </c>
      <c r="K103" s="3106">
        <f t="shared" si="394"/>
        <v>0</v>
      </c>
      <c r="L103" s="3109">
        <f t="shared" si="394"/>
        <v>0</v>
      </c>
      <c r="M103" s="3108">
        <f t="shared" si="394"/>
        <v>0</v>
      </c>
      <c r="N103" s="3106">
        <f t="shared" si="394"/>
        <v>0</v>
      </c>
      <c r="O103" s="3106">
        <f t="shared" si="394"/>
        <v>0</v>
      </c>
      <c r="P103" s="3106">
        <f t="shared" si="394"/>
        <v>0</v>
      </c>
      <c r="Q103" s="493">
        <f t="shared" si="394"/>
        <v>0</v>
      </c>
      <c r="R103" s="3108">
        <f t="shared" si="394"/>
        <v>0</v>
      </c>
      <c r="S103" s="3106">
        <f t="shared" si="394"/>
        <v>0</v>
      </c>
      <c r="T103" s="3106">
        <f t="shared" si="394"/>
        <v>0</v>
      </c>
      <c r="U103" s="3106">
        <f t="shared" si="394"/>
        <v>0</v>
      </c>
      <c r="V103" s="490">
        <f t="shared" si="394"/>
        <v>0</v>
      </c>
      <c r="W103" s="3110">
        <f t="shared" si="394"/>
        <v>0</v>
      </c>
      <c r="X103" s="3105">
        <f t="shared" si="394"/>
        <v>0</v>
      </c>
      <c r="Y103" s="3106">
        <f t="shared" si="394"/>
        <v>0</v>
      </c>
      <c r="Z103" s="3106">
        <f t="shared" si="394"/>
        <v>0</v>
      </c>
      <c r="AA103" s="3107">
        <f t="shared" si="394"/>
        <v>0</v>
      </c>
      <c r="AB103" s="490">
        <f t="shared" si="394"/>
        <v>0</v>
      </c>
      <c r="AC103" s="3108">
        <f t="shared" si="394"/>
        <v>0</v>
      </c>
      <c r="AD103" s="3106">
        <f t="shared" si="394"/>
        <v>0</v>
      </c>
      <c r="AE103" s="3109">
        <f t="shared" si="394"/>
        <v>0</v>
      </c>
      <c r="AF103" s="3108">
        <f t="shared" si="394"/>
        <v>0</v>
      </c>
      <c r="AG103" s="3106">
        <f t="shared" si="394"/>
        <v>0</v>
      </c>
      <c r="AH103" s="3106">
        <f t="shared" si="394"/>
        <v>0</v>
      </c>
      <c r="AI103" s="3106">
        <f t="shared" si="394"/>
        <v>0</v>
      </c>
      <c r="AJ103" s="493">
        <f t="shared" si="394"/>
        <v>0</v>
      </c>
      <c r="AK103" s="3108">
        <f t="shared" si="394"/>
        <v>0</v>
      </c>
      <c r="AL103" s="3106">
        <f t="shared" si="394"/>
        <v>0</v>
      </c>
      <c r="AM103" s="3106">
        <f t="shared" si="394"/>
        <v>0</v>
      </c>
      <c r="AN103" s="3106">
        <f t="shared" si="394"/>
        <v>0</v>
      </c>
      <c r="AO103" s="490">
        <f t="shared" si="394"/>
        <v>0</v>
      </c>
      <c r="AP103" s="3110">
        <f t="shared" si="394"/>
        <v>0</v>
      </c>
      <c r="AQ103" s="3105">
        <f t="shared" si="394"/>
        <v>0</v>
      </c>
      <c r="AR103" s="3106">
        <f t="shared" si="394"/>
        <v>0</v>
      </c>
      <c r="AS103" s="3106">
        <f t="shared" si="394"/>
        <v>0</v>
      </c>
      <c r="AT103" s="3107">
        <f t="shared" si="394"/>
        <v>0</v>
      </c>
      <c r="AU103" s="490">
        <f t="shared" si="394"/>
        <v>0</v>
      </c>
      <c r="AV103" s="3108">
        <f t="shared" si="394"/>
        <v>0</v>
      </c>
      <c r="AW103" s="3106">
        <f t="shared" si="394"/>
        <v>0</v>
      </c>
      <c r="AX103" s="3109">
        <f t="shared" si="394"/>
        <v>0</v>
      </c>
      <c r="AY103" s="3108">
        <f t="shared" si="394"/>
        <v>0</v>
      </c>
      <c r="AZ103" s="3106">
        <f t="shared" si="394"/>
        <v>0</v>
      </c>
      <c r="BA103" s="3106">
        <f t="shared" si="394"/>
        <v>0</v>
      </c>
      <c r="BB103" s="3106">
        <f t="shared" si="394"/>
        <v>0</v>
      </c>
      <c r="BC103" s="493">
        <f t="shared" si="394"/>
        <v>0</v>
      </c>
      <c r="BD103" s="3108">
        <f t="shared" si="394"/>
        <v>0</v>
      </c>
      <c r="BE103" s="3106">
        <f t="shared" si="394"/>
        <v>0</v>
      </c>
      <c r="BF103" s="3106">
        <f t="shared" si="394"/>
        <v>0</v>
      </c>
      <c r="BG103" s="3106">
        <f t="shared" si="394"/>
        <v>0</v>
      </c>
      <c r="BH103" s="490">
        <f t="shared" si="394"/>
        <v>0</v>
      </c>
      <c r="BI103" s="3110">
        <f t="shared" si="394"/>
        <v>0</v>
      </c>
      <c r="BJ103" s="3105">
        <f t="shared" si="394"/>
        <v>0</v>
      </c>
      <c r="BK103" s="3106">
        <f t="shared" si="394"/>
        <v>0</v>
      </c>
      <c r="BL103" s="3106">
        <f t="shared" si="394"/>
        <v>0</v>
      </c>
      <c r="BM103" s="3107">
        <f t="shared" si="394"/>
        <v>0</v>
      </c>
      <c r="BN103" s="490">
        <f t="shared" si="394"/>
        <v>0</v>
      </c>
      <c r="BO103" s="3108">
        <f t="shared" si="394"/>
        <v>1</v>
      </c>
      <c r="BP103" s="3106">
        <f t="shared" ref="BP103:EA103" si="395">BP24+BP47</f>
        <v>0</v>
      </c>
      <c r="BQ103" s="3109">
        <f t="shared" si="395"/>
        <v>1</v>
      </c>
      <c r="BR103" s="3108">
        <f t="shared" si="395"/>
        <v>0</v>
      </c>
      <c r="BS103" s="3106">
        <f t="shared" si="395"/>
        <v>0</v>
      </c>
      <c r="BT103" s="3106">
        <f t="shared" si="395"/>
        <v>0</v>
      </c>
      <c r="BU103" s="3106">
        <f t="shared" si="395"/>
        <v>0</v>
      </c>
      <c r="BV103" s="493">
        <f t="shared" si="395"/>
        <v>0</v>
      </c>
      <c r="BW103" s="3108">
        <f t="shared" si="395"/>
        <v>0</v>
      </c>
      <c r="BX103" s="3106">
        <f t="shared" si="395"/>
        <v>0</v>
      </c>
      <c r="BY103" s="3106">
        <f t="shared" si="395"/>
        <v>0</v>
      </c>
      <c r="BZ103" s="3106">
        <f t="shared" si="395"/>
        <v>0</v>
      </c>
      <c r="CA103" s="490">
        <f t="shared" si="395"/>
        <v>0</v>
      </c>
      <c r="CB103" s="3110">
        <f t="shared" si="395"/>
        <v>1</v>
      </c>
      <c r="CC103" s="3105">
        <f t="shared" si="395"/>
        <v>0</v>
      </c>
      <c r="CD103" s="3106">
        <f t="shared" si="395"/>
        <v>0</v>
      </c>
      <c r="CE103" s="3106">
        <f t="shared" si="395"/>
        <v>0</v>
      </c>
      <c r="CF103" s="3107">
        <f t="shared" si="395"/>
        <v>0</v>
      </c>
      <c r="CG103" s="490">
        <f t="shared" si="395"/>
        <v>0</v>
      </c>
      <c r="CH103" s="3108">
        <f t="shared" si="395"/>
        <v>0</v>
      </c>
      <c r="CI103" s="3106">
        <f t="shared" si="395"/>
        <v>0</v>
      </c>
      <c r="CJ103" s="3109">
        <f t="shared" si="395"/>
        <v>0</v>
      </c>
      <c r="CK103" s="3108">
        <f t="shared" si="395"/>
        <v>0</v>
      </c>
      <c r="CL103" s="3106">
        <f t="shared" si="395"/>
        <v>0</v>
      </c>
      <c r="CM103" s="3106">
        <f t="shared" si="395"/>
        <v>0</v>
      </c>
      <c r="CN103" s="3106">
        <f t="shared" si="395"/>
        <v>0</v>
      </c>
      <c r="CO103" s="493">
        <f t="shared" si="395"/>
        <v>0</v>
      </c>
      <c r="CP103" s="3108">
        <f t="shared" si="395"/>
        <v>0</v>
      </c>
      <c r="CQ103" s="3106">
        <f t="shared" si="395"/>
        <v>0</v>
      </c>
      <c r="CR103" s="3106">
        <f t="shared" si="395"/>
        <v>0</v>
      </c>
      <c r="CS103" s="3106">
        <f t="shared" si="395"/>
        <v>0</v>
      </c>
      <c r="CT103" s="490">
        <f t="shared" si="395"/>
        <v>0</v>
      </c>
      <c r="CU103" s="3110">
        <f t="shared" si="395"/>
        <v>1</v>
      </c>
      <c r="CV103" s="3105">
        <f t="shared" si="395"/>
        <v>0</v>
      </c>
      <c r="CW103" s="3106">
        <f t="shared" si="395"/>
        <v>0</v>
      </c>
      <c r="CX103" s="3106">
        <f t="shared" si="395"/>
        <v>0</v>
      </c>
      <c r="CY103" s="3107">
        <f t="shared" si="395"/>
        <v>0</v>
      </c>
      <c r="CZ103" s="490">
        <f t="shared" si="395"/>
        <v>0</v>
      </c>
      <c r="DA103" s="3108">
        <f t="shared" si="395"/>
        <v>0</v>
      </c>
      <c r="DB103" s="3106">
        <f t="shared" si="395"/>
        <v>0</v>
      </c>
      <c r="DC103" s="3109">
        <f t="shared" si="395"/>
        <v>0</v>
      </c>
      <c r="DD103" s="3108">
        <f t="shared" si="395"/>
        <v>0</v>
      </c>
      <c r="DE103" s="3106">
        <f t="shared" si="395"/>
        <v>0</v>
      </c>
      <c r="DF103" s="3106">
        <f t="shared" si="395"/>
        <v>0</v>
      </c>
      <c r="DG103" s="3106">
        <f t="shared" si="395"/>
        <v>0</v>
      </c>
      <c r="DH103" s="493">
        <f t="shared" si="395"/>
        <v>0</v>
      </c>
      <c r="DI103" s="3108">
        <f t="shared" si="395"/>
        <v>0</v>
      </c>
      <c r="DJ103" s="3106">
        <f t="shared" si="395"/>
        <v>0</v>
      </c>
      <c r="DK103" s="3106">
        <f t="shared" si="395"/>
        <v>0</v>
      </c>
      <c r="DL103" s="3106">
        <f t="shared" si="395"/>
        <v>0</v>
      </c>
      <c r="DM103" s="490">
        <f t="shared" si="395"/>
        <v>0</v>
      </c>
      <c r="DN103" s="3110">
        <f t="shared" si="395"/>
        <v>1</v>
      </c>
      <c r="DO103" s="3105">
        <f t="shared" si="395"/>
        <v>0</v>
      </c>
      <c r="DP103" s="3106">
        <f t="shared" si="395"/>
        <v>0</v>
      </c>
      <c r="DQ103" s="3106">
        <f t="shared" si="395"/>
        <v>0</v>
      </c>
      <c r="DR103" s="3107">
        <f t="shared" si="395"/>
        <v>0</v>
      </c>
      <c r="DS103" s="490">
        <f t="shared" si="395"/>
        <v>0</v>
      </c>
      <c r="DT103" s="3108">
        <f t="shared" si="395"/>
        <v>0</v>
      </c>
      <c r="DU103" s="3106">
        <f t="shared" si="395"/>
        <v>0</v>
      </c>
      <c r="DV103" s="3109">
        <f t="shared" si="395"/>
        <v>0</v>
      </c>
      <c r="DW103" s="3108">
        <f t="shared" si="395"/>
        <v>0</v>
      </c>
      <c r="DX103" s="3106">
        <f t="shared" si="395"/>
        <v>0</v>
      </c>
      <c r="DY103" s="3106">
        <f t="shared" si="395"/>
        <v>0</v>
      </c>
      <c r="DZ103" s="3106">
        <f t="shared" si="395"/>
        <v>0</v>
      </c>
      <c r="EA103" s="493">
        <f t="shared" si="395"/>
        <v>0</v>
      </c>
      <c r="EB103" s="3108">
        <f t="shared" ref="EB103:GM103" si="396">EB24+EB47</f>
        <v>0</v>
      </c>
      <c r="EC103" s="3106">
        <f t="shared" si="396"/>
        <v>0</v>
      </c>
      <c r="ED103" s="3106">
        <f t="shared" si="396"/>
        <v>0</v>
      </c>
      <c r="EE103" s="3106">
        <f t="shared" si="396"/>
        <v>0</v>
      </c>
      <c r="EF103" s="490">
        <f t="shared" si="396"/>
        <v>0</v>
      </c>
      <c r="EG103" s="3110">
        <f t="shared" si="396"/>
        <v>1</v>
      </c>
      <c r="EH103" s="3105">
        <f t="shared" si="396"/>
        <v>0</v>
      </c>
      <c r="EI103" s="3106">
        <f t="shared" si="396"/>
        <v>0</v>
      </c>
      <c r="EJ103" s="3106">
        <f t="shared" si="396"/>
        <v>0</v>
      </c>
      <c r="EK103" s="3107">
        <f t="shared" si="396"/>
        <v>0</v>
      </c>
      <c r="EL103" s="490">
        <f t="shared" si="396"/>
        <v>0</v>
      </c>
      <c r="EM103" s="3108">
        <f t="shared" si="396"/>
        <v>0</v>
      </c>
      <c r="EN103" s="3106">
        <f t="shared" si="396"/>
        <v>0</v>
      </c>
      <c r="EO103" s="3109">
        <f t="shared" si="396"/>
        <v>0</v>
      </c>
      <c r="EP103" s="3108">
        <f t="shared" si="396"/>
        <v>0</v>
      </c>
      <c r="EQ103" s="3106">
        <f t="shared" si="396"/>
        <v>0</v>
      </c>
      <c r="ER103" s="3106">
        <f t="shared" si="396"/>
        <v>0</v>
      </c>
      <c r="ES103" s="3106">
        <f t="shared" si="396"/>
        <v>0</v>
      </c>
      <c r="ET103" s="493">
        <f t="shared" si="396"/>
        <v>0</v>
      </c>
      <c r="EU103" s="3108">
        <f t="shared" si="396"/>
        <v>0</v>
      </c>
      <c r="EV103" s="3106">
        <f t="shared" si="396"/>
        <v>0</v>
      </c>
      <c r="EW103" s="3106">
        <f t="shared" si="396"/>
        <v>0</v>
      </c>
      <c r="EX103" s="3106">
        <f t="shared" si="396"/>
        <v>0</v>
      </c>
      <c r="EY103" s="490">
        <f t="shared" si="396"/>
        <v>0</v>
      </c>
      <c r="EZ103" s="3110">
        <f t="shared" si="396"/>
        <v>1</v>
      </c>
      <c r="FA103" s="3105">
        <f t="shared" si="396"/>
        <v>0</v>
      </c>
      <c r="FB103" s="3106">
        <f t="shared" si="396"/>
        <v>0</v>
      </c>
      <c r="FC103" s="3106">
        <f t="shared" si="396"/>
        <v>0</v>
      </c>
      <c r="FD103" s="3107">
        <f t="shared" si="396"/>
        <v>0</v>
      </c>
      <c r="FE103" s="490">
        <f t="shared" si="396"/>
        <v>0</v>
      </c>
      <c r="FF103" s="3108">
        <f t="shared" si="396"/>
        <v>1</v>
      </c>
      <c r="FG103" s="3106">
        <f t="shared" si="396"/>
        <v>0</v>
      </c>
      <c r="FH103" s="3109">
        <f t="shared" si="396"/>
        <v>1</v>
      </c>
      <c r="FI103" s="3108">
        <f t="shared" si="396"/>
        <v>0</v>
      </c>
      <c r="FJ103" s="3106">
        <f t="shared" si="396"/>
        <v>0</v>
      </c>
      <c r="FK103" s="3106">
        <f t="shared" si="396"/>
        <v>0</v>
      </c>
      <c r="FL103" s="3106">
        <f t="shared" si="396"/>
        <v>0</v>
      </c>
      <c r="FM103" s="493">
        <f t="shared" si="396"/>
        <v>0</v>
      </c>
      <c r="FN103" s="3108">
        <f t="shared" si="396"/>
        <v>0</v>
      </c>
      <c r="FO103" s="3106">
        <f t="shared" si="396"/>
        <v>0</v>
      </c>
      <c r="FP103" s="3106">
        <f t="shared" si="396"/>
        <v>0</v>
      </c>
      <c r="FQ103" s="3106">
        <f t="shared" si="396"/>
        <v>0</v>
      </c>
      <c r="FR103" s="490">
        <f t="shared" si="396"/>
        <v>0</v>
      </c>
      <c r="FS103" s="3110">
        <f t="shared" si="396"/>
        <v>2</v>
      </c>
      <c r="FT103" s="3105">
        <f t="shared" si="396"/>
        <v>0</v>
      </c>
      <c r="FU103" s="3106">
        <f t="shared" si="396"/>
        <v>0</v>
      </c>
      <c r="FV103" s="3106">
        <f t="shared" si="396"/>
        <v>0</v>
      </c>
      <c r="FW103" s="3107">
        <f t="shared" si="396"/>
        <v>0</v>
      </c>
      <c r="FX103" s="490">
        <f t="shared" si="396"/>
        <v>0</v>
      </c>
      <c r="FY103" s="3108">
        <f t="shared" si="396"/>
        <v>1</v>
      </c>
      <c r="FZ103" s="3106">
        <f t="shared" si="396"/>
        <v>0</v>
      </c>
      <c r="GA103" s="3109">
        <f t="shared" si="396"/>
        <v>1</v>
      </c>
      <c r="GB103" s="3108">
        <f t="shared" si="396"/>
        <v>0</v>
      </c>
      <c r="GC103" s="3106">
        <f t="shared" si="396"/>
        <v>0</v>
      </c>
      <c r="GD103" s="3106">
        <f t="shared" si="396"/>
        <v>0</v>
      </c>
      <c r="GE103" s="3106">
        <f t="shared" si="396"/>
        <v>0</v>
      </c>
      <c r="GF103" s="493">
        <f t="shared" si="396"/>
        <v>0</v>
      </c>
      <c r="GG103" s="3108">
        <f t="shared" si="396"/>
        <v>0</v>
      </c>
      <c r="GH103" s="3106">
        <f t="shared" si="396"/>
        <v>0</v>
      </c>
      <c r="GI103" s="3106">
        <f t="shared" si="396"/>
        <v>0</v>
      </c>
      <c r="GJ103" s="3106">
        <f t="shared" si="396"/>
        <v>0</v>
      </c>
      <c r="GK103" s="490">
        <f t="shared" si="396"/>
        <v>0</v>
      </c>
      <c r="GL103" s="3110">
        <f t="shared" si="396"/>
        <v>3</v>
      </c>
      <c r="GM103" s="3105">
        <f t="shared" si="396"/>
        <v>0</v>
      </c>
      <c r="GN103" s="3106">
        <f t="shared" ref="GN103:HX103" si="397">GN24+GN47</f>
        <v>0</v>
      </c>
      <c r="GO103" s="3106">
        <f t="shared" si="397"/>
        <v>0</v>
      </c>
      <c r="GP103" s="3107">
        <f t="shared" si="397"/>
        <v>0</v>
      </c>
      <c r="GQ103" s="490">
        <f t="shared" si="397"/>
        <v>0</v>
      </c>
      <c r="GR103" s="3108">
        <f t="shared" si="397"/>
        <v>0</v>
      </c>
      <c r="GS103" s="3106">
        <f t="shared" si="397"/>
        <v>0</v>
      </c>
      <c r="GT103" s="3109">
        <f t="shared" si="397"/>
        <v>0</v>
      </c>
      <c r="GU103" s="3108">
        <f t="shared" si="397"/>
        <v>0</v>
      </c>
      <c r="GV103" s="3106">
        <f t="shared" si="397"/>
        <v>0</v>
      </c>
      <c r="GW103" s="3106">
        <f t="shared" si="397"/>
        <v>0</v>
      </c>
      <c r="GX103" s="3106">
        <f t="shared" si="397"/>
        <v>0</v>
      </c>
      <c r="GY103" s="493">
        <f t="shared" si="397"/>
        <v>0</v>
      </c>
      <c r="GZ103" s="3108">
        <f t="shared" si="397"/>
        <v>0</v>
      </c>
      <c r="HA103" s="3106">
        <f t="shared" si="397"/>
        <v>0</v>
      </c>
      <c r="HB103" s="3106">
        <f t="shared" si="397"/>
        <v>0</v>
      </c>
      <c r="HC103" s="3106">
        <f t="shared" si="397"/>
        <v>0</v>
      </c>
      <c r="HD103" s="490">
        <f t="shared" si="397"/>
        <v>0</v>
      </c>
      <c r="HE103" s="3110">
        <f t="shared" si="397"/>
        <v>3</v>
      </c>
      <c r="HF103" s="3105">
        <f t="shared" si="397"/>
        <v>0</v>
      </c>
      <c r="HG103" s="3106">
        <f t="shared" si="397"/>
        <v>1</v>
      </c>
      <c r="HH103" s="3106">
        <f t="shared" si="397"/>
        <v>0</v>
      </c>
      <c r="HI103" s="3107">
        <f t="shared" si="397"/>
        <v>0</v>
      </c>
      <c r="HJ103" s="490">
        <f t="shared" si="397"/>
        <v>1</v>
      </c>
      <c r="HK103" s="3108">
        <f t="shared" si="397"/>
        <v>1</v>
      </c>
      <c r="HL103" s="3106">
        <f t="shared" si="397"/>
        <v>0</v>
      </c>
      <c r="HM103" s="3109">
        <f t="shared" si="397"/>
        <v>1</v>
      </c>
      <c r="HN103" s="3108">
        <f t="shared" si="397"/>
        <v>0</v>
      </c>
      <c r="HO103" s="3106">
        <f t="shared" si="397"/>
        <v>0</v>
      </c>
      <c r="HP103" s="3106">
        <f t="shared" si="397"/>
        <v>0</v>
      </c>
      <c r="HQ103" s="3106">
        <f t="shared" si="397"/>
        <v>0</v>
      </c>
      <c r="HR103" s="493">
        <f t="shared" si="397"/>
        <v>0</v>
      </c>
      <c r="HS103" s="3108">
        <f t="shared" si="397"/>
        <v>0</v>
      </c>
      <c r="HT103" s="3106">
        <f t="shared" si="397"/>
        <v>0</v>
      </c>
      <c r="HU103" s="3106">
        <f t="shared" si="397"/>
        <v>0</v>
      </c>
      <c r="HV103" s="3106">
        <f t="shared" si="397"/>
        <v>0</v>
      </c>
      <c r="HW103" s="490">
        <f t="shared" si="397"/>
        <v>0</v>
      </c>
      <c r="HX103" s="3110">
        <f t="shared" si="397"/>
        <v>3</v>
      </c>
      <c r="HY103" s="3099"/>
      <c r="HZ103" s="3111">
        <f t="shared" ref="HZ103:IS103" si="398">HZ24+HZ47</f>
        <v>0</v>
      </c>
      <c r="IA103" s="3112">
        <f t="shared" si="398"/>
        <v>0</v>
      </c>
      <c r="IB103" s="3106">
        <f t="shared" si="398"/>
        <v>1</v>
      </c>
      <c r="IC103" s="3106">
        <f t="shared" si="398"/>
        <v>0</v>
      </c>
      <c r="ID103" s="3107">
        <f t="shared" si="398"/>
        <v>0</v>
      </c>
      <c r="IE103" s="490">
        <f t="shared" si="398"/>
        <v>1</v>
      </c>
      <c r="IF103" s="3108">
        <f t="shared" si="398"/>
        <v>4</v>
      </c>
      <c r="IG103" s="3106">
        <f t="shared" si="398"/>
        <v>0</v>
      </c>
      <c r="IH103" s="3109">
        <f t="shared" si="398"/>
        <v>4</v>
      </c>
      <c r="II103" s="3108">
        <f t="shared" si="398"/>
        <v>0</v>
      </c>
      <c r="IJ103" s="3106">
        <f t="shared" si="398"/>
        <v>0</v>
      </c>
      <c r="IK103" s="3106">
        <f t="shared" si="398"/>
        <v>0</v>
      </c>
      <c r="IL103" s="3106">
        <f t="shared" si="398"/>
        <v>0</v>
      </c>
      <c r="IM103" s="493">
        <f t="shared" si="398"/>
        <v>0</v>
      </c>
      <c r="IN103" s="3108">
        <f t="shared" si="398"/>
        <v>0</v>
      </c>
      <c r="IO103" s="3106">
        <f t="shared" si="398"/>
        <v>0</v>
      </c>
      <c r="IP103" s="3106">
        <f t="shared" si="398"/>
        <v>0</v>
      </c>
      <c r="IQ103" s="3107">
        <f t="shared" si="398"/>
        <v>0</v>
      </c>
      <c r="IR103" s="494">
        <f t="shared" si="398"/>
        <v>0</v>
      </c>
      <c r="IS103" s="3113">
        <f t="shared" si="398"/>
        <v>3</v>
      </c>
      <c r="IT103" s="304"/>
      <c r="IU103" s="3086"/>
    </row>
    <row r="104" spans="1:255" ht="39.75" customHeight="1" x14ac:dyDescent="0.35">
      <c r="A104" s="4540"/>
      <c r="B104" s="4543"/>
      <c r="C104" s="573" t="s">
        <v>217</v>
      </c>
      <c r="D104" s="3104">
        <f t="shared" ref="D104:BO104" si="399">D25+D48</f>
        <v>0</v>
      </c>
      <c r="E104" s="3105">
        <f t="shared" si="399"/>
        <v>0</v>
      </c>
      <c r="F104" s="3106">
        <f t="shared" si="399"/>
        <v>0</v>
      </c>
      <c r="G104" s="3106">
        <f t="shared" si="399"/>
        <v>0</v>
      </c>
      <c r="H104" s="3107">
        <f t="shared" si="399"/>
        <v>0</v>
      </c>
      <c r="I104" s="490">
        <f t="shared" si="399"/>
        <v>0</v>
      </c>
      <c r="J104" s="3108">
        <f t="shared" si="399"/>
        <v>0</v>
      </c>
      <c r="K104" s="3106">
        <f t="shared" si="399"/>
        <v>0</v>
      </c>
      <c r="L104" s="3109">
        <f t="shared" si="399"/>
        <v>0</v>
      </c>
      <c r="M104" s="3108">
        <f t="shared" si="399"/>
        <v>0</v>
      </c>
      <c r="N104" s="3106">
        <f t="shared" si="399"/>
        <v>0</v>
      </c>
      <c r="O104" s="3106">
        <f t="shared" si="399"/>
        <v>0</v>
      </c>
      <c r="P104" s="3106">
        <f t="shared" si="399"/>
        <v>0</v>
      </c>
      <c r="Q104" s="493">
        <f t="shared" si="399"/>
        <v>0</v>
      </c>
      <c r="R104" s="3108">
        <f t="shared" si="399"/>
        <v>0</v>
      </c>
      <c r="S104" s="3106">
        <f t="shared" si="399"/>
        <v>0</v>
      </c>
      <c r="T104" s="3106">
        <f t="shared" si="399"/>
        <v>0</v>
      </c>
      <c r="U104" s="3106">
        <f t="shared" si="399"/>
        <v>0</v>
      </c>
      <c r="V104" s="490">
        <f t="shared" si="399"/>
        <v>0</v>
      </c>
      <c r="W104" s="3110">
        <f t="shared" si="399"/>
        <v>0</v>
      </c>
      <c r="X104" s="3105">
        <f t="shared" si="399"/>
        <v>0</v>
      </c>
      <c r="Y104" s="3106">
        <f t="shared" si="399"/>
        <v>0</v>
      </c>
      <c r="Z104" s="3106">
        <f t="shared" si="399"/>
        <v>0</v>
      </c>
      <c r="AA104" s="3107">
        <f t="shared" si="399"/>
        <v>0</v>
      </c>
      <c r="AB104" s="490">
        <f t="shared" si="399"/>
        <v>0</v>
      </c>
      <c r="AC104" s="3108">
        <f t="shared" si="399"/>
        <v>0</v>
      </c>
      <c r="AD104" s="3106">
        <f t="shared" si="399"/>
        <v>0</v>
      </c>
      <c r="AE104" s="3109">
        <f t="shared" si="399"/>
        <v>0</v>
      </c>
      <c r="AF104" s="3108">
        <f t="shared" si="399"/>
        <v>0</v>
      </c>
      <c r="AG104" s="3106">
        <f t="shared" si="399"/>
        <v>0</v>
      </c>
      <c r="AH104" s="3106">
        <f t="shared" si="399"/>
        <v>0</v>
      </c>
      <c r="AI104" s="3106">
        <f t="shared" si="399"/>
        <v>0</v>
      </c>
      <c r="AJ104" s="493">
        <f t="shared" si="399"/>
        <v>0</v>
      </c>
      <c r="AK104" s="3108">
        <f t="shared" si="399"/>
        <v>0</v>
      </c>
      <c r="AL104" s="3106">
        <f t="shared" si="399"/>
        <v>0</v>
      </c>
      <c r="AM104" s="3106">
        <f t="shared" si="399"/>
        <v>0</v>
      </c>
      <c r="AN104" s="3106">
        <f t="shared" si="399"/>
        <v>0</v>
      </c>
      <c r="AO104" s="490">
        <f t="shared" si="399"/>
        <v>0</v>
      </c>
      <c r="AP104" s="3110">
        <f t="shared" si="399"/>
        <v>0</v>
      </c>
      <c r="AQ104" s="3105">
        <f t="shared" si="399"/>
        <v>0</v>
      </c>
      <c r="AR104" s="3106">
        <f t="shared" si="399"/>
        <v>0</v>
      </c>
      <c r="AS104" s="3106">
        <f t="shared" si="399"/>
        <v>0</v>
      </c>
      <c r="AT104" s="3107">
        <f t="shared" si="399"/>
        <v>0</v>
      </c>
      <c r="AU104" s="490">
        <f t="shared" si="399"/>
        <v>0</v>
      </c>
      <c r="AV104" s="3108">
        <f t="shared" si="399"/>
        <v>0</v>
      </c>
      <c r="AW104" s="3106">
        <f t="shared" si="399"/>
        <v>0</v>
      </c>
      <c r="AX104" s="3109">
        <f t="shared" si="399"/>
        <v>0</v>
      </c>
      <c r="AY104" s="3108">
        <f t="shared" si="399"/>
        <v>0</v>
      </c>
      <c r="AZ104" s="3106">
        <f t="shared" si="399"/>
        <v>0</v>
      </c>
      <c r="BA104" s="3106">
        <f t="shared" si="399"/>
        <v>0</v>
      </c>
      <c r="BB104" s="3106">
        <f t="shared" si="399"/>
        <v>0</v>
      </c>
      <c r="BC104" s="493">
        <f t="shared" si="399"/>
        <v>0</v>
      </c>
      <c r="BD104" s="3108">
        <f t="shared" si="399"/>
        <v>0</v>
      </c>
      <c r="BE104" s="3106">
        <f t="shared" si="399"/>
        <v>0</v>
      </c>
      <c r="BF104" s="3106">
        <f t="shared" si="399"/>
        <v>0</v>
      </c>
      <c r="BG104" s="3106">
        <f t="shared" si="399"/>
        <v>0</v>
      </c>
      <c r="BH104" s="490">
        <f t="shared" si="399"/>
        <v>0</v>
      </c>
      <c r="BI104" s="3110">
        <f t="shared" si="399"/>
        <v>0</v>
      </c>
      <c r="BJ104" s="3105">
        <f t="shared" si="399"/>
        <v>0</v>
      </c>
      <c r="BK104" s="3106">
        <f t="shared" si="399"/>
        <v>0</v>
      </c>
      <c r="BL104" s="3106">
        <f t="shared" si="399"/>
        <v>0</v>
      </c>
      <c r="BM104" s="3107">
        <f t="shared" si="399"/>
        <v>0</v>
      </c>
      <c r="BN104" s="490">
        <f t="shared" si="399"/>
        <v>0</v>
      </c>
      <c r="BO104" s="3108">
        <f t="shared" si="399"/>
        <v>0</v>
      </c>
      <c r="BP104" s="3106">
        <f t="shared" ref="BP104:EA104" si="400">BP25+BP48</f>
        <v>0</v>
      </c>
      <c r="BQ104" s="3109">
        <f t="shared" si="400"/>
        <v>0</v>
      </c>
      <c r="BR104" s="3108">
        <f t="shared" si="400"/>
        <v>0</v>
      </c>
      <c r="BS104" s="3106">
        <f t="shared" si="400"/>
        <v>0</v>
      </c>
      <c r="BT104" s="3106">
        <f t="shared" si="400"/>
        <v>0</v>
      </c>
      <c r="BU104" s="3106">
        <f t="shared" si="400"/>
        <v>0</v>
      </c>
      <c r="BV104" s="493">
        <f t="shared" si="400"/>
        <v>0</v>
      </c>
      <c r="BW104" s="3108">
        <f t="shared" si="400"/>
        <v>0</v>
      </c>
      <c r="BX104" s="3106">
        <f t="shared" si="400"/>
        <v>0</v>
      </c>
      <c r="BY104" s="3106">
        <f t="shared" si="400"/>
        <v>0</v>
      </c>
      <c r="BZ104" s="3106">
        <f t="shared" si="400"/>
        <v>0</v>
      </c>
      <c r="CA104" s="490">
        <f t="shared" si="400"/>
        <v>0</v>
      </c>
      <c r="CB104" s="3110">
        <f t="shared" si="400"/>
        <v>0</v>
      </c>
      <c r="CC104" s="3105">
        <f t="shared" si="400"/>
        <v>0</v>
      </c>
      <c r="CD104" s="3106">
        <f t="shared" si="400"/>
        <v>0</v>
      </c>
      <c r="CE104" s="3106">
        <f t="shared" si="400"/>
        <v>0</v>
      </c>
      <c r="CF104" s="3107">
        <f t="shared" si="400"/>
        <v>0</v>
      </c>
      <c r="CG104" s="490">
        <f t="shared" si="400"/>
        <v>0</v>
      </c>
      <c r="CH104" s="3108">
        <f t="shared" si="400"/>
        <v>0</v>
      </c>
      <c r="CI104" s="3106">
        <f t="shared" si="400"/>
        <v>0</v>
      </c>
      <c r="CJ104" s="3109">
        <f t="shared" si="400"/>
        <v>0</v>
      </c>
      <c r="CK104" s="3108">
        <f t="shared" si="400"/>
        <v>0</v>
      </c>
      <c r="CL104" s="3106">
        <f t="shared" si="400"/>
        <v>0</v>
      </c>
      <c r="CM104" s="3106">
        <f t="shared" si="400"/>
        <v>0</v>
      </c>
      <c r="CN104" s="3106">
        <f t="shared" si="400"/>
        <v>0</v>
      </c>
      <c r="CO104" s="493">
        <f t="shared" si="400"/>
        <v>0</v>
      </c>
      <c r="CP104" s="3108">
        <f t="shared" si="400"/>
        <v>0</v>
      </c>
      <c r="CQ104" s="3106">
        <f t="shared" si="400"/>
        <v>0</v>
      </c>
      <c r="CR104" s="3106">
        <f t="shared" si="400"/>
        <v>0</v>
      </c>
      <c r="CS104" s="3106">
        <f t="shared" si="400"/>
        <v>0</v>
      </c>
      <c r="CT104" s="490">
        <f t="shared" si="400"/>
        <v>0</v>
      </c>
      <c r="CU104" s="3110">
        <f t="shared" si="400"/>
        <v>0</v>
      </c>
      <c r="CV104" s="3105">
        <f t="shared" si="400"/>
        <v>0</v>
      </c>
      <c r="CW104" s="3106">
        <f t="shared" si="400"/>
        <v>0</v>
      </c>
      <c r="CX104" s="3106">
        <f t="shared" si="400"/>
        <v>0</v>
      </c>
      <c r="CY104" s="3107">
        <f t="shared" si="400"/>
        <v>0</v>
      </c>
      <c r="CZ104" s="490">
        <f t="shared" si="400"/>
        <v>0</v>
      </c>
      <c r="DA104" s="3108">
        <f t="shared" si="400"/>
        <v>0</v>
      </c>
      <c r="DB104" s="3106">
        <f t="shared" si="400"/>
        <v>0</v>
      </c>
      <c r="DC104" s="3109">
        <f t="shared" si="400"/>
        <v>0</v>
      </c>
      <c r="DD104" s="3108">
        <f t="shared" si="400"/>
        <v>0</v>
      </c>
      <c r="DE104" s="3106">
        <f t="shared" si="400"/>
        <v>0</v>
      </c>
      <c r="DF104" s="3106">
        <f t="shared" si="400"/>
        <v>0</v>
      </c>
      <c r="DG104" s="3106">
        <f t="shared" si="400"/>
        <v>0</v>
      </c>
      <c r="DH104" s="493">
        <f t="shared" si="400"/>
        <v>0</v>
      </c>
      <c r="DI104" s="3108">
        <f t="shared" si="400"/>
        <v>0</v>
      </c>
      <c r="DJ104" s="3106">
        <f t="shared" si="400"/>
        <v>0</v>
      </c>
      <c r="DK104" s="3106">
        <f t="shared" si="400"/>
        <v>0</v>
      </c>
      <c r="DL104" s="3106">
        <f t="shared" si="400"/>
        <v>0</v>
      </c>
      <c r="DM104" s="490">
        <f t="shared" si="400"/>
        <v>0</v>
      </c>
      <c r="DN104" s="3110">
        <f t="shared" si="400"/>
        <v>0</v>
      </c>
      <c r="DO104" s="3105">
        <f t="shared" si="400"/>
        <v>0</v>
      </c>
      <c r="DP104" s="3106">
        <f t="shared" si="400"/>
        <v>0</v>
      </c>
      <c r="DQ104" s="3106">
        <f t="shared" si="400"/>
        <v>0</v>
      </c>
      <c r="DR104" s="3107">
        <f t="shared" si="400"/>
        <v>0</v>
      </c>
      <c r="DS104" s="490">
        <f t="shared" si="400"/>
        <v>0</v>
      </c>
      <c r="DT104" s="3108">
        <f t="shared" si="400"/>
        <v>0</v>
      </c>
      <c r="DU104" s="3106">
        <f t="shared" si="400"/>
        <v>0</v>
      </c>
      <c r="DV104" s="3109">
        <f t="shared" si="400"/>
        <v>0</v>
      </c>
      <c r="DW104" s="3108">
        <f t="shared" si="400"/>
        <v>0</v>
      </c>
      <c r="DX104" s="3106">
        <f t="shared" si="400"/>
        <v>0</v>
      </c>
      <c r="DY104" s="3106">
        <f t="shared" si="400"/>
        <v>0</v>
      </c>
      <c r="DZ104" s="3106">
        <f t="shared" si="400"/>
        <v>0</v>
      </c>
      <c r="EA104" s="493">
        <f t="shared" si="400"/>
        <v>0</v>
      </c>
      <c r="EB104" s="3108">
        <f t="shared" ref="EB104:GM104" si="401">EB25+EB48</f>
        <v>0</v>
      </c>
      <c r="EC104" s="3106">
        <f t="shared" si="401"/>
        <v>0</v>
      </c>
      <c r="ED104" s="3106">
        <f t="shared" si="401"/>
        <v>0</v>
      </c>
      <c r="EE104" s="3106">
        <f t="shared" si="401"/>
        <v>0</v>
      </c>
      <c r="EF104" s="490">
        <f t="shared" si="401"/>
        <v>0</v>
      </c>
      <c r="EG104" s="3110">
        <f t="shared" si="401"/>
        <v>0</v>
      </c>
      <c r="EH104" s="3105">
        <f t="shared" si="401"/>
        <v>0</v>
      </c>
      <c r="EI104" s="3106">
        <f t="shared" si="401"/>
        <v>0</v>
      </c>
      <c r="EJ104" s="3106">
        <f t="shared" si="401"/>
        <v>0</v>
      </c>
      <c r="EK104" s="3107">
        <f t="shared" si="401"/>
        <v>0</v>
      </c>
      <c r="EL104" s="490">
        <f t="shared" si="401"/>
        <v>0</v>
      </c>
      <c r="EM104" s="3108">
        <f t="shared" si="401"/>
        <v>0</v>
      </c>
      <c r="EN104" s="3106">
        <f t="shared" si="401"/>
        <v>0</v>
      </c>
      <c r="EO104" s="3109">
        <f t="shared" si="401"/>
        <v>0</v>
      </c>
      <c r="EP104" s="3108">
        <f t="shared" si="401"/>
        <v>0</v>
      </c>
      <c r="EQ104" s="3106">
        <f t="shared" si="401"/>
        <v>0</v>
      </c>
      <c r="ER104" s="3106">
        <f t="shared" si="401"/>
        <v>0</v>
      </c>
      <c r="ES104" s="3106">
        <f t="shared" si="401"/>
        <v>0</v>
      </c>
      <c r="ET104" s="493">
        <f t="shared" si="401"/>
        <v>0</v>
      </c>
      <c r="EU104" s="3108">
        <f t="shared" si="401"/>
        <v>0</v>
      </c>
      <c r="EV104" s="3106">
        <f t="shared" si="401"/>
        <v>0</v>
      </c>
      <c r="EW104" s="3106">
        <f t="shared" si="401"/>
        <v>0</v>
      </c>
      <c r="EX104" s="3106">
        <f t="shared" si="401"/>
        <v>0</v>
      </c>
      <c r="EY104" s="490">
        <f t="shared" si="401"/>
        <v>0</v>
      </c>
      <c r="EZ104" s="3110">
        <f t="shared" si="401"/>
        <v>0</v>
      </c>
      <c r="FA104" s="3105">
        <f t="shared" si="401"/>
        <v>0</v>
      </c>
      <c r="FB104" s="3106">
        <f t="shared" si="401"/>
        <v>0</v>
      </c>
      <c r="FC104" s="3106">
        <f t="shared" si="401"/>
        <v>0</v>
      </c>
      <c r="FD104" s="3107">
        <f t="shared" si="401"/>
        <v>0</v>
      </c>
      <c r="FE104" s="490">
        <f t="shared" si="401"/>
        <v>0</v>
      </c>
      <c r="FF104" s="3108">
        <f t="shared" si="401"/>
        <v>0</v>
      </c>
      <c r="FG104" s="3106">
        <f t="shared" si="401"/>
        <v>0</v>
      </c>
      <c r="FH104" s="3109">
        <f t="shared" si="401"/>
        <v>0</v>
      </c>
      <c r="FI104" s="3108">
        <f t="shared" si="401"/>
        <v>0</v>
      </c>
      <c r="FJ104" s="3106">
        <f t="shared" si="401"/>
        <v>0</v>
      </c>
      <c r="FK104" s="3106">
        <f t="shared" si="401"/>
        <v>0</v>
      </c>
      <c r="FL104" s="3106">
        <f t="shared" si="401"/>
        <v>0</v>
      </c>
      <c r="FM104" s="493">
        <f t="shared" si="401"/>
        <v>0</v>
      </c>
      <c r="FN104" s="3108">
        <f t="shared" si="401"/>
        <v>0</v>
      </c>
      <c r="FO104" s="3106">
        <f t="shared" si="401"/>
        <v>0</v>
      </c>
      <c r="FP104" s="3106">
        <f t="shared" si="401"/>
        <v>0</v>
      </c>
      <c r="FQ104" s="3106">
        <f t="shared" si="401"/>
        <v>0</v>
      </c>
      <c r="FR104" s="490">
        <f t="shared" si="401"/>
        <v>0</v>
      </c>
      <c r="FS104" s="3110">
        <f t="shared" si="401"/>
        <v>0</v>
      </c>
      <c r="FT104" s="3105">
        <f t="shared" si="401"/>
        <v>0</v>
      </c>
      <c r="FU104" s="3106">
        <f t="shared" si="401"/>
        <v>0</v>
      </c>
      <c r="FV104" s="3106">
        <f t="shared" si="401"/>
        <v>0</v>
      </c>
      <c r="FW104" s="3107">
        <f t="shared" si="401"/>
        <v>0</v>
      </c>
      <c r="FX104" s="490">
        <f t="shared" si="401"/>
        <v>0</v>
      </c>
      <c r="FY104" s="3108">
        <f t="shared" si="401"/>
        <v>0</v>
      </c>
      <c r="FZ104" s="3106">
        <f t="shared" si="401"/>
        <v>0</v>
      </c>
      <c r="GA104" s="3109">
        <f t="shared" si="401"/>
        <v>0</v>
      </c>
      <c r="GB104" s="3108">
        <f t="shared" si="401"/>
        <v>0</v>
      </c>
      <c r="GC104" s="3106">
        <f t="shared" si="401"/>
        <v>0</v>
      </c>
      <c r="GD104" s="3106">
        <f t="shared" si="401"/>
        <v>0</v>
      </c>
      <c r="GE104" s="3106">
        <f t="shared" si="401"/>
        <v>0</v>
      </c>
      <c r="GF104" s="493">
        <f t="shared" si="401"/>
        <v>0</v>
      </c>
      <c r="GG104" s="3108">
        <f t="shared" si="401"/>
        <v>0</v>
      </c>
      <c r="GH104" s="3106">
        <f t="shared" si="401"/>
        <v>0</v>
      </c>
      <c r="GI104" s="3106">
        <f t="shared" si="401"/>
        <v>0</v>
      </c>
      <c r="GJ104" s="3106">
        <f t="shared" si="401"/>
        <v>0</v>
      </c>
      <c r="GK104" s="490">
        <f t="shared" si="401"/>
        <v>0</v>
      </c>
      <c r="GL104" s="3110">
        <f t="shared" si="401"/>
        <v>0</v>
      </c>
      <c r="GM104" s="3105">
        <f t="shared" si="401"/>
        <v>0</v>
      </c>
      <c r="GN104" s="3106">
        <f t="shared" ref="GN104:HX104" si="402">GN25+GN48</f>
        <v>0</v>
      </c>
      <c r="GO104" s="3106">
        <f t="shared" si="402"/>
        <v>0</v>
      </c>
      <c r="GP104" s="3107">
        <f t="shared" si="402"/>
        <v>0</v>
      </c>
      <c r="GQ104" s="490">
        <f t="shared" si="402"/>
        <v>0</v>
      </c>
      <c r="GR104" s="3108">
        <f t="shared" si="402"/>
        <v>0</v>
      </c>
      <c r="GS104" s="3106">
        <f t="shared" si="402"/>
        <v>0</v>
      </c>
      <c r="GT104" s="3109">
        <f t="shared" si="402"/>
        <v>0</v>
      </c>
      <c r="GU104" s="3108">
        <f t="shared" si="402"/>
        <v>0</v>
      </c>
      <c r="GV104" s="3106">
        <f t="shared" si="402"/>
        <v>0</v>
      </c>
      <c r="GW104" s="3106">
        <f t="shared" si="402"/>
        <v>0</v>
      </c>
      <c r="GX104" s="3106">
        <f t="shared" si="402"/>
        <v>0</v>
      </c>
      <c r="GY104" s="493">
        <f t="shared" si="402"/>
        <v>0</v>
      </c>
      <c r="GZ104" s="3108">
        <f t="shared" si="402"/>
        <v>0</v>
      </c>
      <c r="HA104" s="3106">
        <f t="shared" si="402"/>
        <v>0</v>
      </c>
      <c r="HB104" s="3106">
        <f t="shared" si="402"/>
        <v>0</v>
      </c>
      <c r="HC104" s="3106">
        <f t="shared" si="402"/>
        <v>0</v>
      </c>
      <c r="HD104" s="490">
        <f t="shared" si="402"/>
        <v>0</v>
      </c>
      <c r="HE104" s="3110">
        <f t="shared" si="402"/>
        <v>0</v>
      </c>
      <c r="HF104" s="3105">
        <f t="shared" si="402"/>
        <v>0</v>
      </c>
      <c r="HG104" s="3106">
        <f t="shared" si="402"/>
        <v>0</v>
      </c>
      <c r="HH104" s="3106">
        <f t="shared" si="402"/>
        <v>0</v>
      </c>
      <c r="HI104" s="3107">
        <f t="shared" si="402"/>
        <v>0</v>
      </c>
      <c r="HJ104" s="490">
        <f t="shared" si="402"/>
        <v>0</v>
      </c>
      <c r="HK104" s="3108">
        <f t="shared" si="402"/>
        <v>0</v>
      </c>
      <c r="HL104" s="3106">
        <f t="shared" si="402"/>
        <v>0</v>
      </c>
      <c r="HM104" s="3109">
        <f t="shared" si="402"/>
        <v>0</v>
      </c>
      <c r="HN104" s="3108">
        <f t="shared" si="402"/>
        <v>0</v>
      </c>
      <c r="HO104" s="3106">
        <f t="shared" si="402"/>
        <v>0</v>
      </c>
      <c r="HP104" s="3106">
        <f t="shared" si="402"/>
        <v>0</v>
      </c>
      <c r="HQ104" s="3106">
        <f t="shared" si="402"/>
        <v>0</v>
      </c>
      <c r="HR104" s="493">
        <f t="shared" si="402"/>
        <v>0</v>
      </c>
      <c r="HS104" s="3108">
        <f t="shared" si="402"/>
        <v>0</v>
      </c>
      <c r="HT104" s="3106">
        <f t="shared" si="402"/>
        <v>0</v>
      </c>
      <c r="HU104" s="3106">
        <f t="shared" si="402"/>
        <v>0</v>
      </c>
      <c r="HV104" s="3106">
        <f t="shared" si="402"/>
        <v>0</v>
      </c>
      <c r="HW104" s="490">
        <f t="shared" si="402"/>
        <v>0</v>
      </c>
      <c r="HX104" s="3110">
        <f t="shared" si="402"/>
        <v>0</v>
      </c>
      <c r="HY104" s="3099"/>
      <c r="HZ104" s="3111">
        <f t="shared" ref="HZ104:IS104" si="403">HZ25+HZ48</f>
        <v>0</v>
      </c>
      <c r="IA104" s="3112">
        <f t="shared" si="403"/>
        <v>0</v>
      </c>
      <c r="IB104" s="3106">
        <f t="shared" si="403"/>
        <v>0</v>
      </c>
      <c r="IC104" s="3106">
        <f t="shared" si="403"/>
        <v>0</v>
      </c>
      <c r="ID104" s="3107">
        <f t="shared" si="403"/>
        <v>0</v>
      </c>
      <c r="IE104" s="490">
        <f t="shared" si="403"/>
        <v>0</v>
      </c>
      <c r="IF104" s="3108">
        <f t="shared" si="403"/>
        <v>0</v>
      </c>
      <c r="IG104" s="3106">
        <f t="shared" si="403"/>
        <v>0</v>
      </c>
      <c r="IH104" s="3109">
        <f t="shared" si="403"/>
        <v>0</v>
      </c>
      <c r="II104" s="3108">
        <f t="shared" si="403"/>
        <v>0</v>
      </c>
      <c r="IJ104" s="3106">
        <f t="shared" si="403"/>
        <v>0</v>
      </c>
      <c r="IK104" s="3106">
        <f t="shared" si="403"/>
        <v>0</v>
      </c>
      <c r="IL104" s="3106">
        <f t="shared" si="403"/>
        <v>0</v>
      </c>
      <c r="IM104" s="493">
        <f t="shared" si="403"/>
        <v>0</v>
      </c>
      <c r="IN104" s="3108">
        <f t="shared" si="403"/>
        <v>0</v>
      </c>
      <c r="IO104" s="3106">
        <f t="shared" si="403"/>
        <v>0</v>
      </c>
      <c r="IP104" s="3106">
        <f t="shared" si="403"/>
        <v>0</v>
      </c>
      <c r="IQ104" s="3107">
        <f t="shared" si="403"/>
        <v>0</v>
      </c>
      <c r="IR104" s="494">
        <f t="shared" si="403"/>
        <v>0</v>
      </c>
      <c r="IS104" s="3113">
        <f t="shared" si="403"/>
        <v>0</v>
      </c>
      <c r="IT104" s="304"/>
      <c r="IU104" s="3086"/>
    </row>
    <row r="105" spans="1:255" ht="30" customHeight="1" x14ac:dyDescent="0.35">
      <c r="A105" s="4541"/>
      <c r="B105" s="3128" t="s">
        <v>219</v>
      </c>
      <c r="C105" s="3129"/>
      <c r="D105" s="3130">
        <f t="shared" ref="D105:BO105" si="404">SUM(D99:D104)</f>
        <v>1</v>
      </c>
      <c r="E105" s="3131">
        <f t="shared" si="404"/>
        <v>0</v>
      </c>
      <c r="F105" s="3132">
        <f t="shared" si="404"/>
        <v>0</v>
      </c>
      <c r="G105" s="3132">
        <f t="shared" si="404"/>
        <v>0</v>
      </c>
      <c r="H105" s="3132">
        <f t="shared" si="404"/>
        <v>0</v>
      </c>
      <c r="I105" s="3132">
        <f t="shared" si="404"/>
        <v>0</v>
      </c>
      <c r="J105" s="3132">
        <f t="shared" si="404"/>
        <v>0</v>
      </c>
      <c r="K105" s="3132">
        <f t="shared" si="404"/>
        <v>0</v>
      </c>
      <c r="L105" s="3132">
        <f t="shared" si="404"/>
        <v>0</v>
      </c>
      <c r="M105" s="3132">
        <f t="shared" si="404"/>
        <v>0</v>
      </c>
      <c r="N105" s="3132">
        <f t="shared" si="404"/>
        <v>0</v>
      </c>
      <c r="O105" s="3132">
        <f t="shared" si="404"/>
        <v>0</v>
      </c>
      <c r="P105" s="3132">
        <f t="shared" si="404"/>
        <v>0</v>
      </c>
      <c r="Q105" s="3132">
        <f t="shared" si="404"/>
        <v>0</v>
      </c>
      <c r="R105" s="3132">
        <f t="shared" si="404"/>
        <v>0</v>
      </c>
      <c r="S105" s="3132">
        <f t="shared" si="404"/>
        <v>0</v>
      </c>
      <c r="T105" s="3132">
        <f t="shared" si="404"/>
        <v>0</v>
      </c>
      <c r="U105" s="3132">
        <f t="shared" si="404"/>
        <v>0</v>
      </c>
      <c r="V105" s="3132">
        <f t="shared" si="404"/>
        <v>0</v>
      </c>
      <c r="W105" s="3133">
        <f t="shared" si="404"/>
        <v>1</v>
      </c>
      <c r="X105" s="3131">
        <f t="shared" si="404"/>
        <v>0</v>
      </c>
      <c r="Y105" s="3132">
        <f t="shared" si="404"/>
        <v>0</v>
      </c>
      <c r="Z105" s="3132">
        <f t="shared" si="404"/>
        <v>0</v>
      </c>
      <c r="AA105" s="3132">
        <f t="shared" si="404"/>
        <v>0</v>
      </c>
      <c r="AB105" s="3132">
        <f t="shared" si="404"/>
        <v>0</v>
      </c>
      <c r="AC105" s="3132">
        <f t="shared" si="404"/>
        <v>0</v>
      </c>
      <c r="AD105" s="3132">
        <f t="shared" si="404"/>
        <v>0</v>
      </c>
      <c r="AE105" s="3132">
        <f t="shared" si="404"/>
        <v>0</v>
      </c>
      <c r="AF105" s="3132">
        <f t="shared" si="404"/>
        <v>0</v>
      </c>
      <c r="AG105" s="3132">
        <f t="shared" si="404"/>
        <v>0</v>
      </c>
      <c r="AH105" s="3132">
        <f t="shared" si="404"/>
        <v>0</v>
      </c>
      <c r="AI105" s="3132">
        <f t="shared" si="404"/>
        <v>0</v>
      </c>
      <c r="AJ105" s="3132">
        <f t="shared" si="404"/>
        <v>0</v>
      </c>
      <c r="AK105" s="3132">
        <f t="shared" si="404"/>
        <v>0</v>
      </c>
      <c r="AL105" s="3132">
        <f t="shared" si="404"/>
        <v>0</v>
      </c>
      <c r="AM105" s="3132">
        <f t="shared" si="404"/>
        <v>0</v>
      </c>
      <c r="AN105" s="3132">
        <f t="shared" si="404"/>
        <v>0</v>
      </c>
      <c r="AO105" s="3132">
        <f t="shared" si="404"/>
        <v>0</v>
      </c>
      <c r="AP105" s="3133">
        <f t="shared" si="404"/>
        <v>1</v>
      </c>
      <c r="AQ105" s="3131">
        <f t="shared" si="404"/>
        <v>0</v>
      </c>
      <c r="AR105" s="3132">
        <f t="shared" si="404"/>
        <v>0</v>
      </c>
      <c r="AS105" s="3132">
        <f t="shared" si="404"/>
        <v>0</v>
      </c>
      <c r="AT105" s="3132">
        <f t="shared" si="404"/>
        <v>0</v>
      </c>
      <c r="AU105" s="3132">
        <f t="shared" si="404"/>
        <v>0</v>
      </c>
      <c r="AV105" s="3132">
        <f t="shared" si="404"/>
        <v>0</v>
      </c>
      <c r="AW105" s="3132">
        <f t="shared" si="404"/>
        <v>0</v>
      </c>
      <c r="AX105" s="3132">
        <f t="shared" si="404"/>
        <v>0</v>
      </c>
      <c r="AY105" s="3132">
        <f t="shared" si="404"/>
        <v>0</v>
      </c>
      <c r="AZ105" s="3132">
        <f t="shared" si="404"/>
        <v>0</v>
      </c>
      <c r="BA105" s="3132">
        <f t="shared" si="404"/>
        <v>0</v>
      </c>
      <c r="BB105" s="3132">
        <f t="shared" si="404"/>
        <v>0</v>
      </c>
      <c r="BC105" s="3132">
        <f t="shared" si="404"/>
        <v>0</v>
      </c>
      <c r="BD105" s="3132">
        <f t="shared" si="404"/>
        <v>0</v>
      </c>
      <c r="BE105" s="3132">
        <f t="shared" si="404"/>
        <v>0</v>
      </c>
      <c r="BF105" s="3132">
        <f t="shared" si="404"/>
        <v>0</v>
      </c>
      <c r="BG105" s="3132">
        <f t="shared" si="404"/>
        <v>0</v>
      </c>
      <c r="BH105" s="3132">
        <f t="shared" si="404"/>
        <v>0</v>
      </c>
      <c r="BI105" s="3133">
        <f t="shared" si="404"/>
        <v>1</v>
      </c>
      <c r="BJ105" s="3131">
        <f t="shared" si="404"/>
        <v>0</v>
      </c>
      <c r="BK105" s="3132">
        <f t="shared" si="404"/>
        <v>0</v>
      </c>
      <c r="BL105" s="3132">
        <f t="shared" si="404"/>
        <v>0</v>
      </c>
      <c r="BM105" s="3132">
        <f t="shared" si="404"/>
        <v>0</v>
      </c>
      <c r="BN105" s="3132">
        <f t="shared" si="404"/>
        <v>0</v>
      </c>
      <c r="BO105" s="3132">
        <f t="shared" si="404"/>
        <v>1</v>
      </c>
      <c r="BP105" s="3132">
        <f t="shared" ref="BP105:EA105" si="405">SUM(BP99:BP104)</f>
        <v>0</v>
      </c>
      <c r="BQ105" s="3132">
        <f t="shared" si="405"/>
        <v>1</v>
      </c>
      <c r="BR105" s="3132">
        <f t="shared" si="405"/>
        <v>0</v>
      </c>
      <c r="BS105" s="3132">
        <f t="shared" si="405"/>
        <v>0</v>
      </c>
      <c r="BT105" s="3132">
        <f t="shared" si="405"/>
        <v>0</v>
      </c>
      <c r="BU105" s="3132">
        <f t="shared" si="405"/>
        <v>0</v>
      </c>
      <c r="BV105" s="3132">
        <f t="shared" si="405"/>
        <v>0</v>
      </c>
      <c r="BW105" s="3132">
        <f t="shared" si="405"/>
        <v>0</v>
      </c>
      <c r="BX105" s="3132">
        <f t="shared" si="405"/>
        <v>0</v>
      </c>
      <c r="BY105" s="3132">
        <f t="shared" si="405"/>
        <v>0</v>
      </c>
      <c r="BZ105" s="3132">
        <f t="shared" si="405"/>
        <v>0</v>
      </c>
      <c r="CA105" s="3132">
        <f t="shared" si="405"/>
        <v>0</v>
      </c>
      <c r="CB105" s="3133">
        <f t="shared" si="405"/>
        <v>2</v>
      </c>
      <c r="CC105" s="3131">
        <f t="shared" si="405"/>
        <v>0</v>
      </c>
      <c r="CD105" s="3132">
        <f t="shared" si="405"/>
        <v>0</v>
      </c>
      <c r="CE105" s="3132">
        <f t="shared" si="405"/>
        <v>0</v>
      </c>
      <c r="CF105" s="3132">
        <f t="shared" si="405"/>
        <v>0</v>
      </c>
      <c r="CG105" s="3132">
        <f t="shared" si="405"/>
        <v>0</v>
      </c>
      <c r="CH105" s="3132">
        <f t="shared" si="405"/>
        <v>0</v>
      </c>
      <c r="CI105" s="3132">
        <f t="shared" si="405"/>
        <v>0</v>
      </c>
      <c r="CJ105" s="3132">
        <f t="shared" si="405"/>
        <v>0</v>
      </c>
      <c r="CK105" s="3132">
        <f t="shared" si="405"/>
        <v>0</v>
      </c>
      <c r="CL105" s="3132">
        <f t="shared" si="405"/>
        <v>0</v>
      </c>
      <c r="CM105" s="3132">
        <f t="shared" si="405"/>
        <v>0</v>
      </c>
      <c r="CN105" s="3132">
        <f t="shared" si="405"/>
        <v>0</v>
      </c>
      <c r="CO105" s="3132">
        <f t="shared" si="405"/>
        <v>0</v>
      </c>
      <c r="CP105" s="3132">
        <f t="shared" si="405"/>
        <v>0</v>
      </c>
      <c r="CQ105" s="3132">
        <f t="shared" si="405"/>
        <v>0</v>
      </c>
      <c r="CR105" s="3132">
        <f t="shared" si="405"/>
        <v>0</v>
      </c>
      <c r="CS105" s="3132">
        <f t="shared" si="405"/>
        <v>0</v>
      </c>
      <c r="CT105" s="3132">
        <f t="shared" si="405"/>
        <v>0</v>
      </c>
      <c r="CU105" s="3133">
        <f t="shared" si="405"/>
        <v>2</v>
      </c>
      <c r="CV105" s="3131">
        <f t="shared" si="405"/>
        <v>0</v>
      </c>
      <c r="CW105" s="3132">
        <f t="shared" si="405"/>
        <v>0</v>
      </c>
      <c r="CX105" s="3132">
        <f t="shared" si="405"/>
        <v>0</v>
      </c>
      <c r="CY105" s="3132">
        <f t="shared" si="405"/>
        <v>0</v>
      </c>
      <c r="CZ105" s="3132">
        <f t="shared" si="405"/>
        <v>0</v>
      </c>
      <c r="DA105" s="3132">
        <f t="shared" si="405"/>
        <v>0</v>
      </c>
      <c r="DB105" s="3132">
        <f t="shared" si="405"/>
        <v>0</v>
      </c>
      <c r="DC105" s="3132">
        <f t="shared" si="405"/>
        <v>0</v>
      </c>
      <c r="DD105" s="3132">
        <f t="shared" si="405"/>
        <v>0</v>
      </c>
      <c r="DE105" s="3132">
        <f t="shared" si="405"/>
        <v>0</v>
      </c>
      <c r="DF105" s="3132">
        <f t="shared" si="405"/>
        <v>0</v>
      </c>
      <c r="DG105" s="3132">
        <f t="shared" si="405"/>
        <v>0</v>
      </c>
      <c r="DH105" s="3132">
        <f t="shared" si="405"/>
        <v>0</v>
      </c>
      <c r="DI105" s="3132">
        <f t="shared" si="405"/>
        <v>0</v>
      </c>
      <c r="DJ105" s="3132">
        <f t="shared" si="405"/>
        <v>0</v>
      </c>
      <c r="DK105" s="3132">
        <f t="shared" si="405"/>
        <v>0</v>
      </c>
      <c r="DL105" s="3132">
        <f t="shared" si="405"/>
        <v>0</v>
      </c>
      <c r="DM105" s="3132">
        <f t="shared" si="405"/>
        <v>0</v>
      </c>
      <c r="DN105" s="3133">
        <f t="shared" si="405"/>
        <v>2</v>
      </c>
      <c r="DO105" s="3131">
        <f t="shared" si="405"/>
        <v>0</v>
      </c>
      <c r="DP105" s="3132">
        <f t="shared" si="405"/>
        <v>0</v>
      </c>
      <c r="DQ105" s="3132">
        <f t="shared" si="405"/>
        <v>0</v>
      </c>
      <c r="DR105" s="3132">
        <f t="shared" si="405"/>
        <v>0</v>
      </c>
      <c r="DS105" s="3132">
        <f t="shared" si="405"/>
        <v>0</v>
      </c>
      <c r="DT105" s="3132">
        <f t="shared" si="405"/>
        <v>0</v>
      </c>
      <c r="DU105" s="3132">
        <f t="shared" si="405"/>
        <v>0</v>
      </c>
      <c r="DV105" s="3132">
        <f t="shared" si="405"/>
        <v>0</v>
      </c>
      <c r="DW105" s="3132">
        <f t="shared" si="405"/>
        <v>0</v>
      </c>
      <c r="DX105" s="3132">
        <f t="shared" si="405"/>
        <v>0</v>
      </c>
      <c r="DY105" s="3132">
        <f t="shared" si="405"/>
        <v>0</v>
      </c>
      <c r="DZ105" s="3132">
        <f t="shared" si="405"/>
        <v>0</v>
      </c>
      <c r="EA105" s="3132">
        <f t="shared" si="405"/>
        <v>0</v>
      </c>
      <c r="EB105" s="3132">
        <f t="shared" ref="EB105:GM105" si="406">SUM(EB99:EB104)</f>
        <v>0</v>
      </c>
      <c r="EC105" s="3132">
        <f t="shared" si="406"/>
        <v>0</v>
      </c>
      <c r="ED105" s="3132">
        <f t="shared" si="406"/>
        <v>0</v>
      </c>
      <c r="EE105" s="3132">
        <f t="shared" si="406"/>
        <v>0</v>
      </c>
      <c r="EF105" s="3132">
        <f t="shared" si="406"/>
        <v>0</v>
      </c>
      <c r="EG105" s="3133">
        <f t="shared" si="406"/>
        <v>2</v>
      </c>
      <c r="EH105" s="3131">
        <f t="shared" si="406"/>
        <v>0</v>
      </c>
      <c r="EI105" s="3132">
        <f t="shared" si="406"/>
        <v>0</v>
      </c>
      <c r="EJ105" s="3132">
        <f t="shared" si="406"/>
        <v>0</v>
      </c>
      <c r="EK105" s="3132">
        <f t="shared" si="406"/>
        <v>0</v>
      </c>
      <c r="EL105" s="3132">
        <f t="shared" si="406"/>
        <v>0</v>
      </c>
      <c r="EM105" s="3132">
        <f t="shared" si="406"/>
        <v>0</v>
      </c>
      <c r="EN105" s="3132">
        <f t="shared" si="406"/>
        <v>0</v>
      </c>
      <c r="EO105" s="3132">
        <f t="shared" si="406"/>
        <v>0</v>
      </c>
      <c r="EP105" s="3132">
        <f t="shared" si="406"/>
        <v>0</v>
      </c>
      <c r="EQ105" s="3132">
        <f t="shared" si="406"/>
        <v>0</v>
      </c>
      <c r="ER105" s="3132">
        <f t="shared" si="406"/>
        <v>0</v>
      </c>
      <c r="ES105" s="3132">
        <f t="shared" si="406"/>
        <v>0</v>
      </c>
      <c r="ET105" s="3132">
        <f t="shared" si="406"/>
        <v>0</v>
      </c>
      <c r="EU105" s="3132">
        <f t="shared" si="406"/>
        <v>0</v>
      </c>
      <c r="EV105" s="3132">
        <f t="shared" si="406"/>
        <v>0</v>
      </c>
      <c r="EW105" s="3132">
        <f t="shared" si="406"/>
        <v>0</v>
      </c>
      <c r="EX105" s="3132">
        <f t="shared" si="406"/>
        <v>0</v>
      </c>
      <c r="EY105" s="3132">
        <f t="shared" si="406"/>
        <v>0</v>
      </c>
      <c r="EZ105" s="3133">
        <f t="shared" si="406"/>
        <v>2</v>
      </c>
      <c r="FA105" s="3131">
        <f t="shared" si="406"/>
        <v>0</v>
      </c>
      <c r="FB105" s="3132">
        <f t="shared" si="406"/>
        <v>0</v>
      </c>
      <c r="FC105" s="3132">
        <f t="shared" si="406"/>
        <v>0</v>
      </c>
      <c r="FD105" s="3132">
        <f t="shared" si="406"/>
        <v>0</v>
      </c>
      <c r="FE105" s="3132">
        <f t="shared" si="406"/>
        <v>0</v>
      </c>
      <c r="FF105" s="3132">
        <f t="shared" si="406"/>
        <v>1</v>
      </c>
      <c r="FG105" s="3132">
        <f t="shared" si="406"/>
        <v>0</v>
      </c>
      <c r="FH105" s="3132">
        <f t="shared" si="406"/>
        <v>1</v>
      </c>
      <c r="FI105" s="3132">
        <f t="shared" si="406"/>
        <v>0</v>
      </c>
      <c r="FJ105" s="3132">
        <f t="shared" si="406"/>
        <v>0</v>
      </c>
      <c r="FK105" s="3132">
        <f t="shared" si="406"/>
        <v>0</v>
      </c>
      <c r="FL105" s="3132">
        <f t="shared" si="406"/>
        <v>0</v>
      </c>
      <c r="FM105" s="3140">
        <f t="shared" si="406"/>
        <v>0</v>
      </c>
      <c r="FN105" s="3132">
        <f t="shared" si="406"/>
        <v>0</v>
      </c>
      <c r="FO105" s="3132">
        <f t="shared" si="406"/>
        <v>0</v>
      </c>
      <c r="FP105" s="3132">
        <f t="shared" si="406"/>
        <v>0</v>
      </c>
      <c r="FQ105" s="3132">
        <f t="shared" si="406"/>
        <v>0</v>
      </c>
      <c r="FR105" s="3132">
        <f t="shared" si="406"/>
        <v>0</v>
      </c>
      <c r="FS105" s="3133">
        <f t="shared" si="406"/>
        <v>3</v>
      </c>
      <c r="FT105" s="3131">
        <f t="shared" si="406"/>
        <v>0</v>
      </c>
      <c r="FU105" s="3132">
        <f t="shared" si="406"/>
        <v>0</v>
      </c>
      <c r="FV105" s="3132">
        <f t="shared" si="406"/>
        <v>0</v>
      </c>
      <c r="FW105" s="3132">
        <f t="shared" si="406"/>
        <v>0</v>
      </c>
      <c r="FX105" s="3132">
        <f t="shared" si="406"/>
        <v>0</v>
      </c>
      <c r="FY105" s="3132">
        <f t="shared" si="406"/>
        <v>1</v>
      </c>
      <c r="FZ105" s="3132">
        <f t="shared" si="406"/>
        <v>0</v>
      </c>
      <c r="GA105" s="3132">
        <f t="shared" si="406"/>
        <v>1</v>
      </c>
      <c r="GB105" s="3132">
        <f t="shared" si="406"/>
        <v>1</v>
      </c>
      <c r="GC105" s="3132">
        <f t="shared" si="406"/>
        <v>0</v>
      </c>
      <c r="GD105" s="3132">
        <f t="shared" si="406"/>
        <v>0</v>
      </c>
      <c r="GE105" s="3132">
        <f t="shared" si="406"/>
        <v>0</v>
      </c>
      <c r="GF105" s="3132">
        <f t="shared" si="406"/>
        <v>1</v>
      </c>
      <c r="GG105" s="3132">
        <f t="shared" si="406"/>
        <v>1</v>
      </c>
      <c r="GH105" s="3132">
        <f t="shared" si="406"/>
        <v>0</v>
      </c>
      <c r="GI105" s="3132">
        <f t="shared" si="406"/>
        <v>0</v>
      </c>
      <c r="GJ105" s="3132">
        <f t="shared" si="406"/>
        <v>0</v>
      </c>
      <c r="GK105" s="3132">
        <f t="shared" si="406"/>
        <v>1</v>
      </c>
      <c r="GL105" s="3133">
        <f t="shared" si="406"/>
        <v>4</v>
      </c>
      <c r="GM105" s="3131">
        <f t="shared" si="406"/>
        <v>0</v>
      </c>
      <c r="GN105" s="3132">
        <f t="shared" ref="GN105:IY105" si="407">SUM(GN99:GN104)</f>
        <v>0</v>
      </c>
      <c r="GO105" s="3132">
        <f t="shared" si="407"/>
        <v>0</v>
      </c>
      <c r="GP105" s="3132">
        <f t="shared" si="407"/>
        <v>0</v>
      </c>
      <c r="GQ105" s="3132">
        <f t="shared" si="407"/>
        <v>0</v>
      </c>
      <c r="GR105" s="3132">
        <f t="shared" si="407"/>
        <v>0</v>
      </c>
      <c r="GS105" s="3132">
        <f t="shared" si="407"/>
        <v>0</v>
      </c>
      <c r="GT105" s="3132">
        <f t="shared" si="407"/>
        <v>0</v>
      </c>
      <c r="GU105" s="3132">
        <f t="shared" si="407"/>
        <v>0</v>
      </c>
      <c r="GV105" s="3132">
        <f t="shared" si="407"/>
        <v>0</v>
      </c>
      <c r="GW105" s="3132">
        <f t="shared" si="407"/>
        <v>0</v>
      </c>
      <c r="GX105" s="3132">
        <f t="shared" si="407"/>
        <v>0</v>
      </c>
      <c r="GY105" s="3132">
        <f t="shared" si="407"/>
        <v>0</v>
      </c>
      <c r="GZ105" s="3132">
        <f t="shared" si="407"/>
        <v>0</v>
      </c>
      <c r="HA105" s="3132">
        <f t="shared" si="407"/>
        <v>0</v>
      </c>
      <c r="HB105" s="3132">
        <f t="shared" si="407"/>
        <v>0</v>
      </c>
      <c r="HC105" s="3132">
        <f t="shared" si="407"/>
        <v>0</v>
      </c>
      <c r="HD105" s="3132">
        <f t="shared" si="407"/>
        <v>0</v>
      </c>
      <c r="HE105" s="3133">
        <f t="shared" si="407"/>
        <v>4</v>
      </c>
      <c r="HF105" s="3131">
        <f t="shared" si="407"/>
        <v>0</v>
      </c>
      <c r="HG105" s="3132">
        <f t="shared" si="407"/>
        <v>1</v>
      </c>
      <c r="HH105" s="3132">
        <f t="shared" si="407"/>
        <v>1</v>
      </c>
      <c r="HI105" s="3132">
        <f t="shared" si="407"/>
        <v>0</v>
      </c>
      <c r="HJ105" s="3132">
        <f t="shared" si="407"/>
        <v>2</v>
      </c>
      <c r="HK105" s="3132">
        <f t="shared" si="407"/>
        <v>1</v>
      </c>
      <c r="HL105" s="3132">
        <f t="shared" si="407"/>
        <v>0</v>
      </c>
      <c r="HM105" s="3132">
        <f t="shared" si="407"/>
        <v>1</v>
      </c>
      <c r="HN105" s="3132">
        <f t="shared" si="407"/>
        <v>0</v>
      </c>
      <c r="HO105" s="3132">
        <f t="shared" si="407"/>
        <v>0</v>
      </c>
      <c r="HP105" s="3132">
        <f t="shared" si="407"/>
        <v>0</v>
      </c>
      <c r="HQ105" s="3132">
        <f t="shared" si="407"/>
        <v>0</v>
      </c>
      <c r="HR105" s="3132">
        <f t="shared" si="407"/>
        <v>0</v>
      </c>
      <c r="HS105" s="3132">
        <f t="shared" si="407"/>
        <v>0</v>
      </c>
      <c r="HT105" s="3132">
        <f t="shared" si="407"/>
        <v>0</v>
      </c>
      <c r="HU105" s="3132">
        <f t="shared" si="407"/>
        <v>0</v>
      </c>
      <c r="HV105" s="3132">
        <f t="shared" si="407"/>
        <v>0</v>
      </c>
      <c r="HW105" s="3132">
        <f t="shared" si="407"/>
        <v>0</v>
      </c>
      <c r="HX105" s="3133">
        <f t="shared" si="407"/>
        <v>3</v>
      </c>
      <c r="HY105" s="3135"/>
      <c r="HZ105" s="3136">
        <f t="shared" ref="HZ105:IS105" si="408">SUM(HZ99:HZ104)</f>
        <v>1</v>
      </c>
      <c r="IA105" s="3137">
        <f t="shared" si="408"/>
        <v>0</v>
      </c>
      <c r="IB105" s="3138">
        <f t="shared" si="408"/>
        <v>1</v>
      </c>
      <c r="IC105" s="3138">
        <f t="shared" si="408"/>
        <v>1</v>
      </c>
      <c r="ID105" s="3138">
        <f t="shared" si="408"/>
        <v>0</v>
      </c>
      <c r="IE105" s="3138">
        <f t="shared" si="408"/>
        <v>2</v>
      </c>
      <c r="IF105" s="3132">
        <f t="shared" si="408"/>
        <v>4</v>
      </c>
      <c r="IG105" s="3132">
        <f t="shared" si="408"/>
        <v>0</v>
      </c>
      <c r="IH105" s="3132">
        <f t="shared" si="408"/>
        <v>4</v>
      </c>
      <c r="II105" s="3138">
        <f t="shared" si="408"/>
        <v>1</v>
      </c>
      <c r="IJ105" s="3138">
        <f t="shared" si="408"/>
        <v>0</v>
      </c>
      <c r="IK105" s="3138">
        <f t="shared" si="408"/>
        <v>0</v>
      </c>
      <c r="IL105" s="3138">
        <f t="shared" si="408"/>
        <v>0</v>
      </c>
      <c r="IM105" s="3138">
        <f t="shared" si="408"/>
        <v>1</v>
      </c>
      <c r="IN105" s="3138">
        <f t="shared" si="408"/>
        <v>1</v>
      </c>
      <c r="IO105" s="3138">
        <f t="shared" si="408"/>
        <v>0</v>
      </c>
      <c r="IP105" s="3138">
        <f t="shared" si="408"/>
        <v>0</v>
      </c>
      <c r="IQ105" s="3138">
        <f t="shared" si="408"/>
        <v>0</v>
      </c>
      <c r="IR105" s="3138">
        <f t="shared" si="408"/>
        <v>1</v>
      </c>
      <c r="IS105" s="3139">
        <f t="shared" si="408"/>
        <v>3</v>
      </c>
      <c r="IT105" s="304"/>
      <c r="IU105" s="3086"/>
    </row>
    <row r="106" spans="1:255" ht="39.75" customHeight="1" x14ac:dyDescent="0.35">
      <c r="A106" s="4539" t="s">
        <v>236</v>
      </c>
      <c r="B106" s="4535" t="s">
        <v>215</v>
      </c>
      <c r="C106" s="4536"/>
      <c r="D106" s="3141">
        <f t="shared" ref="D106:V106" si="409">D27</f>
        <v>0</v>
      </c>
      <c r="E106" s="3093">
        <f t="shared" si="409"/>
        <v>0</v>
      </c>
      <c r="F106" s="3094">
        <f t="shared" si="409"/>
        <v>0</v>
      </c>
      <c r="G106" s="3094">
        <f t="shared" si="409"/>
        <v>0</v>
      </c>
      <c r="H106" s="3095">
        <f t="shared" si="409"/>
        <v>0</v>
      </c>
      <c r="I106" s="3092">
        <f t="shared" si="409"/>
        <v>0</v>
      </c>
      <c r="J106" s="3102">
        <f t="shared" si="409"/>
        <v>0</v>
      </c>
      <c r="K106" s="3094">
        <f t="shared" si="409"/>
        <v>0</v>
      </c>
      <c r="L106" s="3098">
        <f t="shared" si="409"/>
        <v>0</v>
      </c>
      <c r="M106" s="3102">
        <f t="shared" si="409"/>
        <v>0</v>
      </c>
      <c r="N106" s="3094">
        <f t="shared" si="409"/>
        <v>0</v>
      </c>
      <c r="O106" s="3094">
        <f t="shared" si="409"/>
        <v>0</v>
      </c>
      <c r="P106" s="3094">
        <f t="shared" si="409"/>
        <v>0</v>
      </c>
      <c r="Q106" s="398">
        <f t="shared" si="409"/>
        <v>0</v>
      </c>
      <c r="R106" s="3102">
        <f t="shared" si="409"/>
        <v>0</v>
      </c>
      <c r="S106" s="3094">
        <f t="shared" si="409"/>
        <v>0</v>
      </c>
      <c r="T106" s="3094">
        <f t="shared" si="409"/>
        <v>0</v>
      </c>
      <c r="U106" s="3094">
        <f t="shared" si="409"/>
        <v>0</v>
      </c>
      <c r="V106" s="3092">
        <f t="shared" si="409"/>
        <v>0</v>
      </c>
      <c r="W106" s="345">
        <v>0</v>
      </c>
      <c r="X106" s="3093">
        <f t="shared" ref="X106:AO106" si="410">X27</f>
        <v>0</v>
      </c>
      <c r="Y106" s="3094">
        <f t="shared" si="410"/>
        <v>0</v>
      </c>
      <c r="Z106" s="3094">
        <f t="shared" si="410"/>
        <v>0</v>
      </c>
      <c r="AA106" s="3095">
        <f t="shared" si="410"/>
        <v>0</v>
      </c>
      <c r="AB106" s="3092">
        <f t="shared" si="410"/>
        <v>0</v>
      </c>
      <c r="AC106" s="3102">
        <f t="shared" si="410"/>
        <v>0</v>
      </c>
      <c r="AD106" s="3094">
        <f t="shared" si="410"/>
        <v>0</v>
      </c>
      <c r="AE106" s="3098">
        <f t="shared" si="410"/>
        <v>0</v>
      </c>
      <c r="AF106" s="3102">
        <f t="shared" si="410"/>
        <v>0</v>
      </c>
      <c r="AG106" s="3094">
        <f t="shared" si="410"/>
        <v>0</v>
      </c>
      <c r="AH106" s="3094">
        <f t="shared" si="410"/>
        <v>0</v>
      </c>
      <c r="AI106" s="3094">
        <f t="shared" si="410"/>
        <v>0</v>
      </c>
      <c r="AJ106" s="398">
        <f t="shared" si="410"/>
        <v>0</v>
      </c>
      <c r="AK106" s="3102">
        <f t="shared" si="410"/>
        <v>0</v>
      </c>
      <c r="AL106" s="3094">
        <f t="shared" si="410"/>
        <v>0</v>
      </c>
      <c r="AM106" s="3094">
        <f t="shared" si="410"/>
        <v>0</v>
      </c>
      <c r="AN106" s="3094">
        <f t="shared" si="410"/>
        <v>0</v>
      </c>
      <c r="AO106" s="3092">
        <f t="shared" si="410"/>
        <v>0</v>
      </c>
      <c r="AP106" s="345">
        <v>0</v>
      </c>
      <c r="AQ106" s="3093">
        <f t="shared" ref="AQ106:BH106" si="411">AQ27</f>
        <v>0</v>
      </c>
      <c r="AR106" s="3094">
        <f t="shared" si="411"/>
        <v>0</v>
      </c>
      <c r="AS106" s="3094">
        <f t="shared" si="411"/>
        <v>0</v>
      </c>
      <c r="AT106" s="3095">
        <f t="shared" si="411"/>
        <v>0</v>
      </c>
      <c r="AU106" s="3092">
        <f t="shared" si="411"/>
        <v>0</v>
      </c>
      <c r="AV106" s="3102">
        <f t="shared" si="411"/>
        <v>0</v>
      </c>
      <c r="AW106" s="3094">
        <f t="shared" si="411"/>
        <v>0</v>
      </c>
      <c r="AX106" s="3098">
        <f t="shared" si="411"/>
        <v>0</v>
      </c>
      <c r="AY106" s="3102">
        <f t="shared" si="411"/>
        <v>0</v>
      </c>
      <c r="AZ106" s="3094">
        <f t="shared" si="411"/>
        <v>0</v>
      </c>
      <c r="BA106" s="3094">
        <f t="shared" si="411"/>
        <v>0</v>
      </c>
      <c r="BB106" s="3094">
        <f t="shared" si="411"/>
        <v>0</v>
      </c>
      <c r="BC106" s="398">
        <f t="shared" si="411"/>
        <v>0</v>
      </c>
      <c r="BD106" s="3102">
        <f t="shared" si="411"/>
        <v>0</v>
      </c>
      <c r="BE106" s="3094">
        <f t="shared" si="411"/>
        <v>0</v>
      </c>
      <c r="BF106" s="3094">
        <f t="shared" si="411"/>
        <v>0</v>
      </c>
      <c r="BG106" s="3094">
        <f t="shared" si="411"/>
        <v>0</v>
      </c>
      <c r="BH106" s="3092">
        <f t="shared" si="411"/>
        <v>0</v>
      </c>
      <c r="BI106" s="345">
        <v>0</v>
      </c>
      <c r="BJ106" s="3093">
        <f t="shared" ref="BJ106:CA106" si="412">BJ27</f>
        <v>0</v>
      </c>
      <c r="BK106" s="3094">
        <f t="shared" si="412"/>
        <v>0</v>
      </c>
      <c r="BL106" s="3094">
        <f t="shared" si="412"/>
        <v>0</v>
      </c>
      <c r="BM106" s="3095">
        <f t="shared" si="412"/>
        <v>0</v>
      </c>
      <c r="BN106" s="3092">
        <f t="shared" si="412"/>
        <v>0</v>
      </c>
      <c r="BO106" s="3102">
        <f t="shared" si="412"/>
        <v>0</v>
      </c>
      <c r="BP106" s="3094">
        <f t="shared" si="412"/>
        <v>0</v>
      </c>
      <c r="BQ106" s="3098">
        <f t="shared" si="412"/>
        <v>0</v>
      </c>
      <c r="BR106" s="3102">
        <f t="shared" si="412"/>
        <v>0</v>
      </c>
      <c r="BS106" s="3094">
        <f t="shared" si="412"/>
        <v>0</v>
      </c>
      <c r="BT106" s="3094">
        <f t="shared" si="412"/>
        <v>0</v>
      </c>
      <c r="BU106" s="3094">
        <f t="shared" si="412"/>
        <v>0</v>
      </c>
      <c r="BV106" s="398">
        <f t="shared" si="412"/>
        <v>0</v>
      </c>
      <c r="BW106" s="3102">
        <f t="shared" si="412"/>
        <v>0</v>
      </c>
      <c r="BX106" s="3094">
        <f t="shared" si="412"/>
        <v>0</v>
      </c>
      <c r="BY106" s="3094">
        <f t="shared" si="412"/>
        <v>0</v>
      </c>
      <c r="BZ106" s="3094">
        <f t="shared" si="412"/>
        <v>0</v>
      </c>
      <c r="CA106" s="3092">
        <f t="shared" si="412"/>
        <v>0</v>
      </c>
      <c r="CB106" s="345">
        <v>0</v>
      </c>
      <c r="CC106" s="3093">
        <f t="shared" ref="CC106:CT106" si="413">CC27</f>
        <v>0</v>
      </c>
      <c r="CD106" s="3094">
        <f t="shared" si="413"/>
        <v>0</v>
      </c>
      <c r="CE106" s="3094">
        <f t="shared" si="413"/>
        <v>0</v>
      </c>
      <c r="CF106" s="3095">
        <f t="shared" si="413"/>
        <v>0</v>
      </c>
      <c r="CG106" s="3092">
        <f t="shared" si="413"/>
        <v>0</v>
      </c>
      <c r="CH106" s="3102">
        <f t="shared" si="413"/>
        <v>0</v>
      </c>
      <c r="CI106" s="3094">
        <f t="shared" si="413"/>
        <v>0</v>
      </c>
      <c r="CJ106" s="3098">
        <f t="shared" si="413"/>
        <v>0</v>
      </c>
      <c r="CK106" s="3102">
        <f t="shared" si="413"/>
        <v>0</v>
      </c>
      <c r="CL106" s="3094">
        <f t="shared" si="413"/>
        <v>0</v>
      </c>
      <c r="CM106" s="3094">
        <f t="shared" si="413"/>
        <v>0</v>
      </c>
      <c r="CN106" s="3094">
        <f t="shared" si="413"/>
        <v>0</v>
      </c>
      <c r="CO106" s="398">
        <f t="shared" si="413"/>
        <v>0</v>
      </c>
      <c r="CP106" s="3102">
        <f t="shared" si="413"/>
        <v>0</v>
      </c>
      <c r="CQ106" s="3094">
        <f t="shared" si="413"/>
        <v>0</v>
      </c>
      <c r="CR106" s="3094">
        <f t="shared" si="413"/>
        <v>0</v>
      </c>
      <c r="CS106" s="3094">
        <f t="shared" si="413"/>
        <v>0</v>
      </c>
      <c r="CT106" s="3092">
        <f t="shared" si="413"/>
        <v>0</v>
      </c>
      <c r="CU106" s="345">
        <v>0</v>
      </c>
      <c r="CV106" s="3093">
        <f t="shared" ref="CV106:DM106" si="414">CV27</f>
        <v>0</v>
      </c>
      <c r="CW106" s="3094">
        <f t="shared" si="414"/>
        <v>0</v>
      </c>
      <c r="CX106" s="3094">
        <f t="shared" si="414"/>
        <v>0</v>
      </c>
      <c r="CY106" s="3095">
        <f t="shared" si="414"/>
        <v>0</v>
      </c>
      <c r="CZ106" s="3092">
        <f t="shared" si="414"/>
        <v>0</v>
      </c>
      <c r="DA106" s="3102">
        <f t="shared" si="414"/>
        <v>0</v>
      </c>
      <c r="DB106" s="3094">
        <f t="shared" si="414"/>
        <v>0</v>
      </c>
      <c r="DC106" s="3098">
        <f t="shared" si="414"/>
        <v>0</v>
      </c>
      <c r="DD106" s="3102">
        <f t="shared" si="414"/>
        <v>0</v>
      </c>
      <c r="DE106" s="3094">
        <f t="shared" si="414"/>
        <v>0</v>
      </c>
      <c r="DF106" s="3094">
        <f t="shared" si="414"/>
        <v>0</v>
      </c>
      <c r="DG106" s="3094">
        <f t="shared" si="414"/>
        <v>0</v>
      </c>
      <c r="DH106" s="398">
        <f t="shared" si="414"/>
        <v>0</v>
      </c>
      <c r="DI106" s="3102">
        <f t="shared" si="414"/>
        <v>0</v>
      </c>
      <c r="DJ106" s="3094">
        <f t="shared" si="414"/>
        <v>0</v>
      </c>
      <c r="DK106" s="3094">
        <f t="shared" si="414"/>
        <v>0</v>
      </c>
      <c r="DL106" s="3094">
        <f t="shared" si="414"/>
        <v>0</v>
      </c>
      <c r="DM106" s="3092">
        <f t="shared" si="414"/>
        <v>0</v>
      </c>
      <c r="DN106" s="345">
        <v>0</v>
      </c>
      <c r="DO106" s="3093">
        <f t="shared" ref="DO106:EF106" si="415">DO27</f>
        <v>0</v>
      </c>
      <c r="DP106" s="3094">
        <f t="shared" si="415"/>
        <v>0</v>
      </c>
      <c r="DQ106" s="3094">
        <f t="shared" si="415"/>
        <v>0</v>
      </c>
      <c r="DR106" s="3095">
        <f t="shared" si="415"/>
        <v>0</v>
      </c>
      <c r="DS106" s="3092">
        <f t="shared" si="415"/>
        <v>0</v>
      </c>
      <c r="DT106" s="3102">
        <f t="shared" si="415"/>
        <v>0</v>
      </c>
      <c r="DU106" s="3094">
        <f t="shared" si="415"/>
        <v>0</v>
      </c>
      <c r="DV106" s="3098">
        <f t="shared" si="415"/>
        <v>0</v>
      </c>
      <c r="DW106" s="3102">
        <f t="shared" si="415"/>
        <v>0</v>
      </c>
      <c r="DX106" s="3094">
        <f t="shared" si="415"/>
        <v>0</v>
      </c>
      <c r="DY106" s="3094">
        <f t="shared" si="415"/>
        <v>0</v>
      </c>
      <c r="DZ106" s="3094">
        <f t="shared" si="415"/>
        <v>0</v>
      </c>
      <c r="EA106" s="398">
        <f t="shared" si="415"/>
        <v>0</v>
      </c>
      <c r="EB106" s="3102">
        <f t="shared" si="415"/>
        <v>0</v>
      </c>
      <c r="EC106" s="3094">
        <f t="shared" si="415"/>
        <v>0</v>
      </c>
      <c r="ED106" s="3094">
        <f t="shared" si="415"/>
        <v>0</v>
      </c>
      <c r="EE106" s="3094">
        <f t="shared" si="415"/>
        <v>0</v>
      </c>
      <c r="EF106" s="3092">
        <f t="shared" si="415"/>
        <v>0</v>
      </c>
      <c r="EG106" s="345">
        <v>0</v>
      </c>
      <c r="EH106" s="3093">
        <f t="shared" ref="EH106:EY106" si="416">EH27</f>
        <v>0</v>
      </c>
      <c r="EI106" s="3094">
        <f t="shared" si="416"/>
        <v>0</v>
      </c>
      <c r="EJ106" s="3094">
        <f t="shared" si="416"/>
        <v>0</v>
      </c>
      <c r="EK106" s="3095">
        <f t="shared" si="416"/>
        <v>0</v>
      </c>
      <c r="EL106" s="3092">
        <f t="shared" si="416"/>
        <v>0</v>
      </c>
      <c r="EM106" s="3102">
        <f t="shared" si="416"/>
        <v>0</v>
      </c>
      <c r="EN106" s="3094">
        <f t="shared" si="416"/>
        <v>0</v>
      </c>
      <c r="EO106" s="3098">
        <f t="shared" si="416"/>
        <v>0</v>
      </c>
      <c r="EP106" s="3102">
        <f t="shared" si="416"/>
        <v>0</v>
      </c>
      <c r="EQ106" s="3094">
        <f t="shared" si="416"/>
        <v>0</v>
      </c>
      <c r="ER106" s="3094">
        <f t="shared" si="416"/>
        <v>0</v>
      </c>
      <c r="ES106" s="3094">
        <f t="shared" si="416"/>
        <v>0</v>
      </c>
      <c r="ET106" s="398">
        <f t="shared" si="416"/>
        <v>0</v>
      </c>
      <c r="EU106" s="3102">
        <f t="shared" si="416"/>
        <v>0</v>
      </c>
      <c r="EV106" s="3094">
        <f t="shared" si="416"/>
        <v>0</v>
      </c>
      <c r="EW106" s="3094">
        <f t="shared" si="416"/>
        <v>0</v>
      </c>
      <c r="EX106" s="3094">
        <f t="shared" si="416"/>
        <v>0</v>
      </c>
      <c r="EY106" s="3092">
        <f t="shared" si="416"/>
        <v>0</v>
      </c>
      <c r="EZ106" s="345">
        <v>0</v>
      </c>
      <c r="FA106" s="3093">
        <f t="shared" ref="FA106:FR106" si="417">FA27</f>
        <v>0</v>
      </c>
      <c r="FB106" s="3094">
        <f t="shared" si="417"/>
        <v>0</v>
      </c>
      <c r="FC106" s="3094">
        <f t="shared" si="417"/>
        <v>0</v>
      </c>
      <c r="FD106" s="3095">
        <f t="shared" si="417"/>
        <v>0</v>
      </c>
      <c r="FE106" s="3092">
        <f t="shared" si="417"/>
        <v>0</v>
      </c>
      <c r="FF106" s="3102">
        <f t="shared" si="417"/>
        <v>0</v>
      </c>
      <c r="FG106" s="3094">
        <f t="shared" si="417"/>
        <v>0</v>
      </c>
      <c r="FH106" s="3098">
        <f t="shared" si="417"/>
        <v>0</v>
      </c>
      <c r="FI106" s="3102">
        <f t="shared" si="417"/>
        <v>0</v>
      </c>
      <c r="FJ106" s="3094">
        <f t="shared" si="417"/>
        <v>0</v>
      </c>
      <c r="FK106" s="3094">
        <f t="shared" si="417"/>
        <v>0</v>
      </c>
      <c r="FL106" s="3094">
        <f t="shared" si="417"/>
        <v>0</v>
      </c>
      <c r="FM106" s="398">
        <f t="shared" si="417"/>
        <v>0</v>
      </c>
      <c r="FN106" s="3102">
        <f t="shared" si="417"/>
        <v>0</v>
      </c>
      <c r="FO106" s="3094">
        <f t="shared" si="417"/>
        <v>0</v>
      </c>
      <c r="FP106" s="3094">
        <f t="shared" si="417"/>
        <v>0</v>
      </c>
      <c r="FQ106" s="3094">
        <f t="shared" si="417"/>
        <v>0</v>
      </c>
      <c r="FR106" s="3092">
        <f t="shared" si="417"/>
        <v>0</v>
      </c>
      <c r="FS106" s="345">
        <v>0</v>
      </c>
      <c r="FT106" s="3093">
        <f t="shared" ref="FT106:GK106" si="418">FT27</f>
        <v>0</v>
      </c>
      <c r="FU106" s="3094">
        <f t="shared" si="418"/>
        <v>0</v>
      </c>
      <c r="FV106" s="3094">
        <f t="shared" si="418"/>
        <v>0</v>
      </c>
      <c r="FW106" s="3095">
        <f t="shared" si="418"/>
        <v>0</v>
      </c>
      <c r="FX106" s="3092">
        <f t="shared" si="418"/>
        <v>0</v>
      </c>
      <c r="FY106" s="3102">
        <f t="shared" si="418"/>
        <v>0</v>
      </c>
      <c r="FZ106" s="3094">
        <f t="shared" si="418"/>
        <v>0</v>
      </c>
      <c r="GA106" s="3098">
        <f t="shared" si="418"/>
        <v>0</v>
      </c>
      <c r="GB106" s="3102">
        <f t="shared" si="418"/>
        <v>0</v>
      </c>
      <c r="GC106" s="3094">
        <f t="shared" si="418"/>
        <v>0</v>
      </c>
      <c r="GD106" s="3094">
        <f t="shared" si="418"/>
        <v>0</v>
      </c>
      <c r="GE106" s="3094">
        <f t="shared" si="418"/>
        <v>0</v>
      </c>
      <c r="GF106" s="398">
        <f t="shared" si="418"/>
        <v>0</v>
      </c>
      <c r="GG106" s="3102">
        <f t="shared" si="418"/>
        <v>0</v>
      </c>
      <c r="GH106" s="3094">
        <f t="shared" si="418"/>
        <v>0</v>
      </c>
      <c r="GI106" s="3094">
        <f t="shared" si="418"/>
        <v>0</v>
      </c>
      <c r="GJ106" s="3094">
        <f t="shared" si="418"/>
        <v>0</v>
      </c>
      <c r="GK106" s="3092">
        <f t="shared" si="418"/>
        <v>0</v>
      </c>
      <c r="GL106" s="345">
        <v>0</v>
      </c>
      <c r="GM106" s="3093">
        <f t="shared" ref="GM106:HD106" si="419">GM27</f>
        <v>0</v>
      </c>
      <c r="GN106" s="3094">
        <f t="shared" si="419"/>
        <v>0</v>
      </c>
      <c r="GO106" s="3094">
        <f t="shared" si="419"/>
        <v>0</v>
      </c>
      <c r="GP106" s="3095">
        <f t="shared" si="419"/>
        <v>0</v>
      </c>
      <c r="GQ106" s="3092">
        <f t="shared" si="419"/>
        <v>0</v>
      </c>
      <c r="GR106" s="3102">
        <f t="shared" si="419"/>
        <v>0</v>
      </c>
      <c r="GS106" s="3094">
        <f t="shared" si="419"/>
        <v>0</v>
      </c>
      <c r="GT106" s="3098">
        <f t="shared" si="419"/>
        <v>0</v>
      </c>
      <c r="GU106" s="3102">
        <f t="shared" si="419"/>
        <v>0</v>
      </c>
      <c r="GV106" s="3094">
        <f t="shared" si="419"/>
        <v>0</v>
      </c>
      <c r="GW106" s="3094">
        <f t="shared" si="419"/>
        <v>0</v>
      </c>
      <c r="GX106" s="3094">
        <f t="shared" si="419"/>
        <v>0</v>
      </c>
      <c r="GY106" s="398">
        <f t="shared" si="419"/>
        <v>0</v>
      </c>
      <c r="GZ106" s="3102">
        <f t="shared" si="419"/>
        <v>0</v>
      </c>
      <c r="HA106" s="3094">
        <f t="shared" si="419"/>
        <v>0</v>
      </c>
      <c r="HB106" s="3094">
        <f t="shared" si="419"/>
        <v>0</v>
      </c>
      <c r="HC106" s="3094">
        <f t="shared" si="419"/>
        <v>0</v>
      </c>
      <c r="HD106" s="3092">
        <f t="shared" si="419"/>
        <v>0</v>
      </c>
      <c r="HE106" s="345">
        <v>0</v>
      </c>
      <c r="HF106" s="3093">
        <f t="shared" ref="HF106:HW106" si="420">HF27</f>
        <v>0</v>
      </c>
      <c r="HG106" s="3094">
        <f t="shared" si="420"/>
        <v>0</v>
      </c>
      <c r="HH106" s="3094">
        <f t="shared" si="420"/>
        <v>0</v>
      </c>
      <c r="HI106" s="3095">
        <f t="shared" si="420"/>
        <v>0</v>
      </c>
      <c r="HJ106" s="3092">
        <f t="shared" si="420"/>
        <v>0</v>
      </c>
      <c r="HK106" s="3102">
        <f t="shared" si="420"/>
        <v>0</v>
      </c>
      <c r="HL106" s="3094">
        <f t="shared" si="420"/>
        <v>0</v>
      </c>
      <c r="HM106" s="3098">
        <f t="shared" si="420"/>
        <v>0</v>
      </c>
      <c r="HN106" s="3102">
        <f t="shared" si="420"/>
        <v>0</v>
      </c>
      <c r="HO106" s="3094">
        <f t="shared" si="420"/>
        <v>0</v>
      </c>
      <c r="HP106" s="3094">
        <f t="shared" si="420"/>
        <v>0</v>
      </c>
      <c r="HQ106" s="3094">
        <f t="shared" si="420"/>
        <v>0</v>
      </c>
      <c r="HR106" s="398">
        <f t="shared" si="420"/>
        <v>0</v>
      </c>
      <c r="HS106" s="3102">
        <f t="shared" si="420"/>
        <v>0</v>
      </c>
      <c r="HT106" s="3094">
        <f t="shared" si="420"/>
        <v>0</v>
      </c>
      <c r="HU106" s="3094">
        <f t="shared" si="420"/>
        <v>0</v>
      </c>
      <c r="HV106" s="3094">
        <f t="shared" si="420"/>
        <v>0</v>
      </c>
      <c r="HW106" s="3092">
        <f t="shared" si="420"/>
        <v>0</v>
      </c>
      <c r="HX106" s="345">
        <v>0</v>
      </c>
      <c r="HY106" s="3099"/>
      <c r="HZ106" s="3100">
        <f t="shared" ref="HZ106:IR106" si="421">HZ27</f>
        <v>0</v>
      </c>
      <c r="IA106" s="3101">
        <f t="shared" si="421"/>
        <v>0</v>
      </c>
      <c r="IB106" s="3094">
        <f t="shared" si="421"/>
        <v>0</v>
      </c>
      <c r="IC106" s="3094">
        <f t="shared" si="421"/>
        <v>0</v>
      </c>
      <c r="ID106" s="3095">
        <f t="shared" si="421"/>
        <v>0</v>
      </c>
      <c r="IE106" s="3092">
        <f t="shared" si="421"/>
        <v>0</v>
      </c>
      <c r="IF106" s="3102">
        <f t="shared" si="421"/>
        <v>0</v>
      </c>
      <c r="IG106" s="3094">
        <f t="shared" si="421"/>
        <v>0</v>
      </c>
      <c r="IH106" s="3098">
        <f t="shared" si="421"/>
        <v>0</v>
      </c>
      <c r="II106" s="3102">
        <f t="shared" si="421"/>
        <v>0</v>
      </c>
      <c r="IJ106" s="3094">
        <f t="shared" si="421"/>
        <v>0</v>
      </c>
      <c r="IK106" s="3094">
        <f t="shared" si="421"/>
        <v>0</v>
      </c>
      <c r="IL106" s="3094">
        <f t="shared" si="421"/>
        <v>0</v>
      </c>
      <c r="IM106" s="398">
        <f t="shared" si="421"/>
        <v>0</v>
      </c>
      <c r="IN106" s="3108">
        <f t="shared" si="421"/>
        <v>0</v>
      </c>
      <c r="IO106" s="3094">
        <f t="shared" si="421"/>
        <v>0</v>
      </c>
      <c r="IP106" s="3106">
        <f t="shared" si="421"/>
        <v>0</v>
      </c>
      <c r="IQ106" s="3095">
        <f t="shared" si="421"/>
        <v>0</v>
      </c>
      <c r="IR106" s="399">
        <f t="shared" si="421"/>
        <v>0</v>
      </c>
      <c r="IS106" s="3103">
        <v>0</v>
      </c>
      <c r="IT106" s="330"/>
      <c r="IU106" s="3086"/>
    </row>
    <row r="107" spans="1:255" ht="39.75" customHeight="1" x14ac:dyDescent="0.35">
      <c r="A107" s="4540"/>
      <c r="B107" s="4537" t="str">
        <f>"CARGOS VAGOS ANTERIORES A 1º DE ABRIL DE"&amp;" "&amp;$D$10&amp;" (VAGOS ATÉ 31 DE MARÇO DE "&amp;$D$10&amp;")"</f>
        <v>CARGOS VAGOS ANTERIORES A 1º DE ABRIL DE 2024 (VAGOS ATÉ 31 DE MARÇO DE 2024)</v>
      </c>
      <c r="C107" s="4538"/>
      <c r="D107" s="3104">
        <f t="shared" ref="D107:V107" si="422">D28</f>
        <v>0</v>
      </c>
      <c r="E107" s="3105">
        <f t="shared" si="422"/>
        <v>0</v>
      </c>
      <c r="F107" s="3106">
        <f t="shared" si="422"/>
        <v>0</v>
      </c>
      <c r="G107" s="3106">
        <f t="shared" si="422"/>
        <v>0</v>
      </c>
      <c r="H107" s="3107">
        <f t="shared" si="422"/>
        <v>0</v>
      </c>
      <c r="I107" s="490">
        <f t="shared" si="422"/>
        <v>0</v>
      </c>
      <c r="J107" s="3108">
        <f t="shared" si="422"/>
        <v>0</v>
      </c>
      <c r="K107" s="3106">
        <f t="shared" si="422"/>
        <v>0</v>
      </c>
      <c r="L107" s="3109">
        <f t="shared" si="422"/>
        <v>0</v>
      </c>
      <c r="M107" s="3108">
        <f t="shared" si="422"/>
        <v>0</v>
      </c>
      <c r="N107" s="3106">
        <f t="shared" si="422"/>
        <v>0</v>
      </c>
      <c r="O107" s="3106">
        <f t="shared" si="422"/>
        <v>0</v>
      </c>
      <c r="P107" s="3106">
        <f t="shared" si="422"/>
        <v>0</v>
      </c>
      <c r="Q107" s="493">
        <f t="shared" si="422"/>
        <v>0</v>
      </c>
      <c r="R107" s="3108">
        <f t="shared" si="422"/>
        <v>0</v>
      </c>
      <c r="S107" s="3106">
        <f t="shared" si="422"/>
        <v>0</v>
      </c>
      <c r="T107" s="3106">
        <f t="shared" si="422"/>
        <v>0</v>
      </c>
      <c r="U107" s="3106">
        <f t="shared" si="422"/>
        <v>0</v>
      </c>
      <c r="V107" s="490">
        <f t="shared" si="422"/>
        <v>0</v>
      </c>
      <c r="W107" s="3142">
        <v>0</v>
      </c>
      <c r="X107" s="3105">
        <f t="shared" ref="X107:AO107" si="423">X28</f>
        <v>0</v>
      </c>
      <c r="Y107" s="3106">
        <f t="shared" si="423"/>
        <v>0</v>
      </c>
      <c r="Z107" s="3106">
        <f t="shared" si="423"/>
        <v>0</v>
      </c>
      <c r="AA107" s="3107">
        <f t="shared" si="423"/>
        <v>0</v>
      </c>
      <c r="AB107" s="490">
        <f t="shared" si="423"/>
        <v>0</v>
      </c>
      <c r="AC107" s="3108">
        <f t="shared" si="423"/>
        <v>0</v>
      </c>
      <c r="AD107" s="3106">
        <f t="shared" si="423"/>
        <v>0</v>
      </c>
      <c r="AE107" s="3109">
        <f t="shared" si="423"/>
        <v>0</v>
      </c>
      <c r="AF107" s="3108">
        <f t="shared" si="423"/>
        <v>0</v>
      </c>
      <c r="AG107" s="3106">
        <f t="shared" si="423"/>
        <v>0</v>
      </c>
      <c r="AH107" s="3106">
        <f t="shared" si="423"/>
        <v>0</v>
      </c>
      <c r="AI107" s="3106">
        <f t="shared" si="423"/>
        <v>0</v>
      </c>
      <c r="AJ107" s="493">
        <f t="shared" si="423"/>
        <v>0</v>
      </c>
      <c r="AK107" s="3108">
        <f t="shared" si="423"/>
        <v>0</v>
      </c>
      <c r="AL107" s="3106">
        <f t="shared" si="423"/>
        <v>0</v>
      </c>
      <c r="AM107" s="3106">
        <f t="shared" si="423"/>
        <v>0</v>
      </c>
      <c r="AN107" s="3106">
        <f t="shared" si="423"/>
        <v>0</v>
      </c>
      <c r="AO107" s="490">
        <f t="shared" si="423"/>
        <v>0</v>
      </c>
      <c r="AP107" s="3142">
        <v>0</v>
      </c>
      <c r="AQ107" s="3105">
        <f t="shared" ref="AQ107:BH107" si="424">AQ28</f>
        <v>0</v>
      </c>
      <c r="AR107" s="3106">
        <f t="shared" si="424"/>
        <v>0</v>
      </c>
      <c r="AS107" s="3106">
        <f t="shared" si="424"/>
        <v>0</v>
      </c>
      <c r="AT107" s="3107">
        <f t="shared" si="424"/>
        <v>0</v>
      </c>
      <c r="AU107" s="490">
        <f t="shared" si="424"/>
        <v>0</v>
      </c>
      <c r="AV107" s="3108">
        <f t="shared" si="424"/>
        <v>0</v>
      </c>
      <c r="AW107" s="3106">
        <f t="shared" si="424"/>
        <v>0</v>
      </c>
      <c r="AX107" s="3109">
        <f t="shared" si="424"/>
        <v>0</v>
      </c>
      <c r="AY107" s="3108">
        <f t="shared" si="424"/>
        <v>0</v>
      </c>
      <c r="AZ107" s="3106">
        <f t="shared" si="424"/>
        <v>0</v>
      </c>
      <c r="BA107" s="3106">
        <f t="shared" si="424"/>
        <v>0</v>
      </c>
      <c r="BB107" s="3106">
        <f t="shared" si="424"/>
        <v>0</v>
      </c>
      <c r="BC107" s="493">
        <f t="shared" si="424"/>
        <v>0</v>
      </c>
      <c r="BD107" s="3108">
        <f t="shared" si="424"/>
        <v>0</v>
      </c>
      <c r="BE107" s="3106">
        <f t="shared" si="424"/>
        <v>0</v>
      </c>
      <c r="BF107" s="3106">
        <f t="shared" si="424"/>
        <v>0</v>
      </c>
      <c r="BG107" s="3106">
        <f t="shared" si="424"/>
        <v>0</v>
      </c>
      <c r="BH107" s="490">
        <f t="shared" si="424"/>
        <v>0</v>
      </c>
      <c r="BI107" s="3142">
        <v>0</v>
      </c>
      <c r="BJ107" s="3105">
        <f t="shared" ref="BJ107:CA107" si="425">BJ28</f>
        <v>0</v>
      </c>
      <c r="BK107" s="3106">
        <f t="shared" si="425"/>
        <v>0</v>
      </c>
      <c r="BL107" s="3106">
        <f t="shared" si="425"/>
        <v>0</v>
      </c>
      <c r="BM107" s="3107">
        <f t="shared" si="425"/>
        <v>0</v>
      </c>
      <c r="BN107" s="490">
        <f t="shared" si="425"/>
        <v>0</v>
      </c>
      <c r="BO107" s="3108">
        <f t="shared" si="425"/>
        <v>0</v>
      </c>
      <c r="BP107" s="3106">
        <f t="shared" si="425"/>
        <v>0</v>
      </c>
      <c r="BQ107" s="3109">
        <f t="shared" si="425"/>
        <v>0</v>
      </c>
      <c r="BR107" s="3108">
        <f t="shared" si="425"/>
        <v>0</v>
      </c>
      <c r="BS107" s="3106">
        <f t="shared" si="425"/>
        <v>0</v>
      </c>
      <c r="BT107" s="3106">
        <f t="shared" si="425"/>
        <v>0</v>
      </c>
      <c r="BU107" s="3106">
        <f t="shared" si="425"/>
        <v>0</v>
      </c>
      <c r="BV107" s="493">
        <f t="shared" si="425"/>
        <v>0</v>
      </c>
      <c r="BW107" s="3108">
        <f t="shared" si="425"/>
        <v>0</v>
      </c>
      <c r="BX107" s="3106">
        <f t="shared" si="425"/>
        <v>0</v>
      </c>
      <c r="BY107" s="3106">
        <f t="shared" si="425"/>
        <v>0</v>
      </c>
      <c r="BZ107" s="3106">
        <f t="shared" si="425"/>
        <v>0</v>
      </c>
      <c r="CA107" s="490">
        <f t="shared" si="425"/>
        <v>0</v>
      </c>
      <c r="CB107" s="3142">
        <v>0</v>
      </c>
      <c r="CC107" s="3105">
        <f t="shared" ref="CC107:CT107" si="426">CC28</f>
        <v>0</v>
      </c>
      <c r="CD107" s="3106">
        <f t="shared" si="426"/>
        <v>0</v>
      </c>
      <c r="CE107" s="3106">
        <f t="shared" si="426"/>
        <v>0</v>
      </c>
      <c r="CF107" s="3107">
        <f t="shared" si="426"/>
        <v>0</v>
      </c>
      <c r="CG107" s="490">
        <f t="shared" si="426"/>
        <v>0</v>
      </c>
      <c r="CH107" s="3108">
        <f t="shared" si="426"/>
        <v>0</v>
      </c>
      <c r="CI107" s="3106">
        <f t="shared" si="426"/>
        <v>0</v>
      </c>
      <c r="CJ107" s="3109">
        <f t="shared" si="426"/>
        <v>0</v>
      </c>
      <c r="CK107" s="3108">
        <f t="shared" si="426"/>
        <v>0</v>
      </c>
      <c r="CL107" s="3106">
        <f t="shared" si="426"/>
        <v>0</v>
      </c>
      <c r="CM107" s="3106">
        <f t="shared" si="426"/>
        <v>0</v>
      </c>
      <c r="CN107" s="3106">
        <f t="shared" si="426"/>
        <v>0</v>
      </c>
      <c r="CO107" s="493">
        <f t="shared" si="426"/>
        <v>0</v>
      </c>
      <c r="CP107" s="3108">
        <f t="shared" si="426"/>
        <v>0</v>
      </c>
      <c r="CQ107" s="3106">
        <f t="shared" si="426"/>
        <v>0</v>
      </c>
      <c r="CR107" s="3106">
        <f t="shared" si="426"/>
        <v>0</v>
      </c>
      <c r="CS107" s="3106">
        <f t="shared" si="426"/>
        <v>0</v>
      </c>
      <c r="CT107" s="490">
        <f t="shared" si="426"/>
        <v>0</v>
      </c>
      <c r="CU107" s="3142">
        <v>0</v>
      </c>
      <c r="CV107" s="3105">
        <f t="shared" ref="CV107:DM107" si="427">CV28</f>
        <v>0</v>
      </c>
      <c r="CW107" s="3106">
        <f t="shared" si="427"/>
        <v>0</v>
      </c>
      <c r="CX107" s="3106">
        <f t="shared" si="427"/>
        <v>0</v>
      </c>
      <c r="CY107" s="3107">
        <f t="shared" si="427"/>
        <v>0</v>
      </c>
      <c r="CZ107" s="490">
        <f t="shared" si="427"/>
        <v>0</v>
      </c>
      <c r="DA107" s="3108">
        <f t="shared" si="427"/>
        <v>0</v>
      </c>
      <c r="DB107" s="3106">
        <f t="shared" si="427"/>
        <v>0</v>
      </c>
      <c r="DC107" s="3109">
        <f t="shared" si="427"/>
        <v>0</v>
      </c>
      <c r="DD107" s="3108">
        <f t="shared" si="427"/>
        <v>0</v>
      </c>
      <c r="DE107" s="3106">
        <f t="shared" si="427"/>
        <v>0</v>
      </c>
      <c r="DF107" s="3106">
        <f t="shared" si="427"/>
        <v>0</v>
      </c>
      <c r="DG107" s="3106">
        <f t="shared" si="427"/>
        <v>0</v>
      </c>
      <c r="DH107" s="493">
        <f t="shared" si="427"/>
        <v>0</v>
      </c>
      <c r="DI107" s="3108">
        <f t="shared" si="427"/>
        <v>0</v>
      </c>
      <c r="DJ107" s="3106">
        <f t="shared" si="427"/>
        <v>0</v>
      </c>
      <c r="DK107" s="3106">
        <f t="shared" si="427"/>
        <v>0</v>
      </c>
      <c r="DL107" s="3106">
        <f t="shared" si="427"/>
        <v>0</v>
      </c>
      <c r="DM107" s="490">
        <f t="shared" si="427"/>
        <v>0</v>
      </c>
      <c r="DN107" s="3142">
        <v>0</v>
      </c>
      <c r="DO107" s="3105">
        <f t="shared" ref="DO107:EF107" si="428">DO28</f>
        <v>0</v>
      </c>
      <c r="DP107" s="3106">
        <f t="shared" si="428"/>
        <v>0</v>
      </c>
      <c r="DQ107" s="3106">
        <f t="shared" si="428"/>
        <v>0</v>
      </c>
      <c r="DR107" s="3107">
        <f t="shared" si="428"/>
        <v>0</v>
      </c>
      <c r="DS107" s="490">
        <f t="shared" si="428"/>
        <v>0</v>
      </c>
      <c r="DT107" s="3108">
        <f t="shared" si="428"/>
        <v>0</v>
      </c>
      <c r="DU107" s="3106">
        <f t="shared" si="428"/>
        <v>0</v>
      </c>
      <c r="DV107" s="3109">
        <f t="shared" si="428"/>
        <v>0</v>
      </c>
      <c r="DW107" s="3108">
        <f t="shared" si="428"/>
        <v>0</v>
      </c>
      <c r="DX107" s="3106">
        <f t="shared" si="428"/>
        <v>0</v>
      </c>
      <c r="DY107" s="3106">
        <f t="shared" si="428"/>
        <v>0</v>
      </c>
      <c r="DZ107" s="3106">
        <f t="shared" si="428"/>
        <v>0</v>
      </c>
      <c r="EA107" s="493">
        <f t="shared" si="428"/>
        <v>0</v>
      </c>
      <c r="EB107" s="3108">
        <f t="shared" si="428"/>
        <v>0</v>
      </c>
      <c r="EC107" s="3106">
        <f t="shared" si="428"/>
        <v>0</v>
      </c>
      <c r="ED107" s="3106">
        <f t="shared" si="428"/>
        <v>0</v>
      </c>
      <c r="EE107" s="3106">
        <f t="shared" si="428"/>
        <v>0</v>
      </c>
      <c r="EF107" s="490">
        <f t="shared" si="428"/>
        <v>0</v>
      </c>
      <c r="EG107" s="3142">
        <v>0</v>
      </c>
      <c r="EH107" s="3105">
        <f t="shared" ref="EH107:EY107" si="429">EH28</f>
        <v>0</v>
      </c>
      <c r="EI107" s="3106">
        <f t="shared" si="429"/>
        <v>0</v>
      </c>
      <c r="EJ107" s="3106">
        <f t="shared" si="429"/>
        <v>0</v>
      </c>
      <c r="EK107" s="3107">
        <f t="shared" si="429"/>
        <v>0</v>
      </c>
      <c r="EL107" s="490">
        <f t="shared" si="429"/>
        <v>0</v>
      </c>
      <c r="EM107" s="3108">
        <f t="shared" si="429"/>
        <v>0</v>
      </c>
      <c r="EN107" s="3106">
        <f t="shared" si="429"/>
        <v>0</v>
      </c>
      <c r="EO107" s="3109">
        <f t="shared" si="429"/>
        <v>0</v>
      </c>
      <c r="EP107" s="3108">
        <f t="shared" si="429"/>
        <v>0</v>
      </c>
      <c r="EQ107" s="3106">
        <f t="shared" si="429"/>
        <v>0</v>
      </c>
      <c r="ER107" s="3106">
        <f t="shared" si="429"/>
        <v>0</v>
      </c>
      <c r="ES107" s="3106">
        <f t="shared" si="429"/>
        <v>0</v>
      </c>
      <c r="ET107" s="493">
        <f t="shared" si="429"/>
        <v>0</v>
      </c>
      <c r="EU107" s="3108">
        <f t="shared" si="429"/>
        <v>0</v>
      </c>
      <c r="EV107" s="3106">
        <f t="shared" si="429"/>
        <v>0</v>
      </c>
      <c r="EW107" s="3106">
        <f t="shared" si="429"/>
        <v>0</v>
      </c>
      <c r="EX107" s="3106">
        <f t="shared" si="429"/>
        <v>0</v>
      </c>
      <c r="EY107" s="490">
        <f t="shared" si="429"/>
        <v>0</v>
      </c>
      <c r="EZ107" s="3142">
        <v>0</v>
      </c>
      <c r="FA107" s="3105">
        <f t="shared" ref="FA107:FR107" si="430">FA28</f>
        <v>0</v>
      </c>
      <c r="FB107" s="3106">
        <f t="shared" si="430"/>
        <v>0</v>
      </c>
      <c r="FC107" s="3106">
        <f t="shared" si="430"/>
        <v>0</v>
      </c>
      <c r="FD107" s="3107">
        <f t="shared" si="430"/>
        <v>0</v>
      </c>
      <c r="FE107" s="490">
        <f t="shared" si="430"/>
        <v>0</v>
      </c>
      <c r="FF107" s="3108">
        <f t="shared" si="430"/>
        <v>0</v>
      </c>
      <c r="FG107" s="3106">
        <f t="shared" si="430"/>
        <v>0</v>
      </c>
      <c r="FH107" s="3109">
        <f t="shared" si="430"/>
        <v>0</v>
      </c>
      <c r="FI107" s="3108">
        <f t="shared" si="430"/>
        <v>0</v>
      </c>
      <c r="FJ107" s="3106">
        <f t="shared" si="430"/>
        <v>0</v>
      </c>
      <c r="FK107" s="3106">
        <f t="shared" si="430"/>
        <v>0</v>
      </c>
      <c r="FL107" s="3106">
        <f t="shared" si="430"/>
        <v>0</v>
      </c>
      <c r="FM107" s="493">
        <f t="shared" si="430"/>
        <v>0</v>
      </c>
      <c r="FN107" s="3108">
        <f t="shared" si="430"/>
        <v>0</v>
      </c>
      <c r="FO107" s="3106">
        <f t="shared" si="430"/>
        <v>0</v>
      </c>
      <c r="FP107" s="3106">
        <f t="shared" si="430"/>
        <v>0</v>
      </c>
      <c r="FQ107" s="3106">
        <f t="shared" si="430"/>
        <v>0</v>
      </c>
      <c r="FR107" s="490">
        <f t="shared" si="430"/>
        <v>0</v>
      </c>
      <c r="FS107" s="3142">
        <v>0</v>
      </c>
      <c r="FT107" s="3105">
        <f t="shared" ref="FT107:GK107" si="431">FT28</f>
        <v>0</v>
      </c>
      <c r="FU107" s="3106">
        <f t="shared" si="431"/>
        <v>0</v>
      </c>
      <c r="FV107" s="3106">
        <f t="shared" si="431"/>
        <v>0</v>
      </c>
      <c r="FW107" s="3107">
        <f t="shared" si="431"/>
        <v>0</v>
      </c>
      <c r="FX107" s="490">
        <f t="shared" si="431"/>
        <v>0</v>
      </c>
      <c r="FY107" s="3108">
        <f t="shared" si="431"/>
        <v>0</v>
      </c>
      <c r="FZ107" s="3106">
        <f t="shared" si="431"/>
        <v>0</v>
      </c>
      <c r="GA107" s="3109">
        <f t="shared" si="431"/>
        <v>0</v>
      </c>
      <c r="GB107" s="3108">
        <f t="shared" si="431"/>
        <v>0</v>
      </c>
      <c r="GC107" s="3106">
        <f t="shared" si="431"/>
        <v>0</v>
      </c>
      <c r="GD107" s="3106">
        <f t="shared" si="431"/>
        <v>0</v>
      </c>
      <c r="GE107" s="3106">
        <f t="shared" si="431"/>
        <v>0</v>
      </c>
      <c r="GF107" s="493">
        <f t="shared" si="431"/>
        <v>0</v>
      </c>
      <c r="GG107" s="3108">
        <f t="shared" si="431"/>
        <v>0</v>
      </c>
      <c r="GH107" s="3106">
        <f t="shared" si="431"/>
        <v>0</v>
      </c>
      <c r="GI107" s="3106">
        <f t="shared" si="431"/>
        <v>0</v>
      </c>
      <c r="GJ107" s="3106">
        <f t="shared" si="431"/>
        <v>0</v>
      </c>
      <c r="GK107" s="490">
        <f t="shared" si="431"/>
        <v>0</v>
      </c>
      <c r="GL107" s="3142">
        <v>0</v>
      </c>
      <c r="GM107" s="3105">
        <f t="shared" ref="GM107:HD107" si="432">GM28</f>
        <v>0</v>
      </c>
      <c r="GN107" s="3106">
        <f t="shared" si="432"/>
        <v>0</v>
      </c>
      <c r="GO107" s="3106">
        <f t="shared" si="432"/>
        <v>0</v>
      </c>
      <c r="GP107" s="3107">
        <f t="shared" si="432"/>
        <v>0</v>
      </c>
      <c r="GQ107" s="490">
        <f t="shared" si="432"/>
        <v>0</v>
      </c>
      <c r="GR107" s="3108">
        <f t="shared" si="432"/>
        <v>0</v>
      </c>
      <c r="GS107" s="3106">
        <f t="shared" si="432"/>
        <v>0</v>
      </c>
      <c r="GT107" s="3109">
        <f t="shared" si="432"/>
        <v>0</v>
      </c>
      <c r="GU107" s="3108">
        <f t="shared" si="432"/>
        <v>0</v>
      </c>
      <c r="GV107" s="3106">
        <f t="shared" si="432"/>
        <v>0</v>
      </c>
      <c r="GW107" s="3106">
        <f t="shared" si="432"/>
        <v>0</v>
      </c>
      <c r="GX107" s="3106">
        <f t="shared" si="432"/>
        <v>0</v>
      </c>
      <c r="GY107" s="493">
        <f t="shared" si="432"/>
        <v>0</v>
      </c>
      <c r="GZ107" s="3108">
        <f t="shared" si="432"/>
        <v>0</v>
      </c>
      <c r="HA107" s="3106">
        <f t="shared" si="432"/>
        <v>0</v>
      </c>
      <c r="HB107" s="3106">
        <f t="shared" si="432"/>
        <v>0</v>
      </c>
      <c r="HC107" s="3106">
        <f t="shared" si="432"/>
        <v>0</v>
      </c>
      <c r="HD107" s="490">
        <f t="shared" si="432"/>
        <v>0</v>
      </c>
      <c r="HE107" s="3142">
        <v>0</v>
      </c>
      <c r="HF107" s="3105">
        <f t="shared" ref="HF107:HW107" si="433">HF28</f>
        <v>0</v>
      </c>
      <c r="HG107" s="3106">
        <f t="shared" si="433"/>
        <v>0</v>
      </c>
      <c r="HH107" s="3106">
        <f t="shared" si="433"/>
        <v>0</v>
      </c>
      <c r="HI107" s="3107">
        <f t="shared" si="433"/>
        <v>0</v>
      </c>
      <c r="HJ107" s="490">
        <f t="shared" si="433"/>
        <v>0</v>
      </c>
      <c r="HK107" s="3108">
        <f t="shared" si="433"/>
        <v>0</v>
      </c>
      <c r="HL107" s="3106">
        <f t="shared" si="433"/>
        <v>0</v>
      </c>
      <c r="HM107" s="3109">
        <f t="shared" si="433"/>
        <v>0</v>
      </c>
      <c r="HN107" s="3108">
        <f t="shared" si="433"/>
        <v>0</v>
      </c>
      <c r="HO107" s="3106">
        <f t="shared" si="433"/>
        <v>0</v>
      </c>
      <c r="HP107" s="3106">
        <f t="shared" si="433"/>
        <v>0</v>
      </c>
      <c r="HQ107" s="3106">
        <f t="shared" si="433"/>
        <v>0</v>
      </c>
      <c r="HR107" s="493">
        <f t="shared" si="433"/>
        <v>0</v>
      </c>
      <c r="HS107" s="3108">
        <f t="shared" si="433"/>
        <v>0</v>
      </c>
      <c r="HT107" s="3106">
        <f t="shared" si="433"/>
        <v>0</v>
      </c>
      <c r="HU107" s="3106">
        <f t="shared" si="433"/>
        <v>0</v>
      </c>
      <c r="HV107" s="3106">
        <f t="shared" si="433"/>
        <v>0</v>
      </c>
      <c r="HW107" s="490">
        <f t="shared" si="433"/>
        <v>0</v>
      </c>
      <c r="HX107" s="3142">
        <v>0</v>
      </c>
      <c r="HY107" s="3099"/>
      <c r="HZ107" s="3111">
        <f t="shared" ref="HZ107:IR107" si="434">HZ28</f>
        <v>0</v>
      </c>
      <c r="IA107" s="3112">
        <f t="shared" si="434"/>
        <v>0</v>
      </c>
      <c r="IB107" s="3106">
        <f t="shared" si="434"/>
        <v>0</v>
      </c>
      <c r="IC107" s="3106">
        <f t="shared" si="434"/>
        <v>0</v>
      </c>
      <c r="ID107" s="3107">
        <f t="shared" si="434"/>
        <v>0</v>
      </c>
      <c r="IE107" s="490">
        <f t="shared" si="434"/>
        <v>0</v>
      </c>
      <c r="IF107" s="3108">
        <f t="shared" si="434"/>
        <v>0</v>
      </c>
      <c r="IG107" s="3106">
        <f t="shared" si="434"/>
        <v>0</v>
      </c>
      <c r="IH107" s="3109">
        <f t="shared" si="434"/>
        <v>0</v>
      </c>
      <c r="II107" s="3108">
        <f t="shared" si="434"/>
        <v>0</v>
      </c>
      <c r="IJ107" s="3106">
        <f t="shared" si="434"/>
        <v>0</v>
      </c>
      <c r="IK107" s="3106">
        <f t="shared" si="434"/>
        <v>0</v>
      </c>
      <c r="IL107" s="3106">
        <f t="shared" si="434"/>
        <v>0</v>
      </c>
      <c r="IM107" s="493">
        <f t="shared" si="434"/>
        <v>0</v>
      </c>
      <c r="IN107" s="3108">
        <f t="shared" si="434"/>
        <v>0</v>
      </c>
      <c r="IO107" s="3106">
        <f t="shared" si="434"/>
        <v>0</v>
      </c>
      <c r="IP107" s="3106">
        <f t="shared" si="434"/>
        <v>0</v>
      </c>
      <c r="IQ107" s="3107">
        <f t="shared" si="434"/>
        <v>0</v>
      </c>
      <c r="IR107" s="494">
        <f t="shared" si="434"/>
        <v>0</v>
      </c>
      <c r="IS107" s="3143">
        <v>0</v>
      </c>
      <c r="IT107" s="304"/>
      <c r="IU107" s="3086"/>
    </row>
    <row r="108" spans="1:255" ht="39.75" customHeight="1" x14ac:dyDescent="0.35">
      <c r="A108" s="4540"/>
      <c r="B108" s="4542" t="str">
        <f>"CARGOS VAGOS A PARTIR DE 1º DE ABRIL DE"&amp;" "&amp;$D$10&amp;" (VAGOS ATÉ 31 DE MARÇO DE "&amp;$C$3&amp;")"</f>
        <v>CARGOS VAGOS A PARTIR DE 1º DE ABRIL DE 2024 (VAGOS ATÉ 31 DE MARÇO DE 2025)</v>
      </c>
      <c r="C108" s="402" t="s">
        <v>216</v>
      </c>
      <c r="D108" s="3104">
        <f t="shared" ref="D108:V108" si="435">D29</f>
        <v>0</v>
      </c>
      <c r="E108" s="3105">
        <f t="shared" si="435"/>
        <v>0</v>
      </c>
      <c r="F108" s="3106">
        <f t="shared" si="435"/>
        <v>0</v>
      </c>
      <c r="G108" s="3106">
        <f t="shared" si="435"/>
        <v>0</v>
      </c>
      <c r="H108" s="3107">
        <f t="shared" si="435"/>
        <v>0</v>
      </c>
      <c r="I108" s="490">
        <f t="shared" si="435"/>
        <v>0</v>
      </c>
      <c r="J108" s="3108">
        <f t="shared" si="435"/>
        <v>0</v>
      </c>
      <c r="K108" s="3106">
        <f t="shared" si="435"/>
        <v>0</v>
      </c>
      <c r="L108" s="3109">
        <f t="shared" si="435"/>
        <v>0</v>
      </c>
      <c r="M108" s="3108">
        <f t="shared" si="435"/>
        <v>0</v>
      </c>
      <c r="N108" s="3106">
        <f t="shared" si="435"/>
        <v>0</v>
      </c>
      <c r="O108" s="3106">
        <f t="shared" si="435"/>
        <v>0</v>
      </c>
      <c r="P108" s="3106">
        <f t="shared" si="435"/>
        <v>0</v>
      </c>
      <c r="Q108" s="493">
        <f t="shared" si="435"/>
        <v>0</v>
      </c>
      <c r="R108" s="3108">
        <f t="shared" si="435"/>
        <v>0</v>
      </c>
      <c r="S108" s="3106">
        <f t="shared" si="435"/>
        <v>0</v>
      </c>
      <c r="T108" s="3106">
        <f t="shared" si="435"/>
        <v>0</v>
      </c>
      <c r="U108" s="3106">
        <f t="shared" si="435"/>
        <v>0</v>
      </c>
      <c r="V108" s="490">
        <f t="shared" si="435"/>
        <v>0</v>
      </c>
      <c r="W108" s="3142">
        <v>0</v>
      </c>
      <c r="X108" s="3105">
        <f t="shared" ref="X108:AO108" si="436">X29</f>
        <v>0</v>
      </c>
      <c r="Y108" s="3106">
        <f t="shared" si="436"/>
        <v>0</v>
      </c>
      <c r="Z108" s="3106">
        <f t="shared" si="436"/>
        <v>0</v>
      </c>
      <c r="AA108" s="3107">
        <f t="shared" si="436"/>
        <v>0</v>
      </c>
      <c r="AB108" s="490">
        <f t="shared" si="436"/>
        <v>0</v>
      </c>
      <c r="AC108" s="3108">
        <f t="shared" si="436"/>
        <v>0</v>
      </c>
      <c r="AD108" s="3106">
        <f t="shared" si="436"/>
        <v>0</v>
      </c>
      <c r="AE108" s="3109">
        <f t="shared" si="436"/>
        <v>0</v>
      </c>
      <c r="AF108" s="3108">
        <f t="shared" si="436"/>
        <v>0</v>
      </c>
      <c r="AG108" s="3106">
        <f t="shared" si="436"/>
        <v>0</v>
      </c>
      <c r="AH108" s="3106">
        <f t="shared" si="436"/>
        <v>0</v>
      </c>
      <c r="AI108" s="3106">
        <f t="shared" si="436"/>
        <v>0</v>
      </c>
      <c r="AJ108" s="493">
        <f t="shared" si="436"/>
        <v>0</v>
      </c>
      <c r="AK108" s="3108">
        <f t="shared" si="436"/>
        <v>0</v>
      </c>
      <c r="AL108" s="3106">
        <f t="shared" si="436"/>
        <v>0</v>
      </c>
      <c r="AM108" s="3106">
        <f t="shared" si="436"/>
        <v>0</v>
      </c>
      <c r="AN108" s="3106">
        <f t="shared" si="436"/>
        <v>0</v>
      </c>
      <c r="AO108" s="490">
        <f t="shared" si="436"/>
        <v>0</v>
      </c>
      <c r="AP108" s="3142">
        <v>0</v>
      </c>
      <c r="AQ108" s="3105">
        <f t="shared" ref="AQ108:BH108" si="437">AQ29</f>
        <v>0</v>
      </c>
      <c r="AR108" s="3106">
        <f t="shared" si="437"/>
        <v>0</v>
      </c>
      <c r="AS108" s="3106">
        <f t="shared" si="437"/>
        <v>0</v>
      </c>
      <c r="AT108" s="3107">
        <f t="shared" si="437"/>
        <v>0</v>
      </c>
      <c r="AU108" s="490">
        <f t="shared" si="437"/>
        <v>0</v>
      </c>
      <c r="AV108" s="3108">
        <f t="shared" si="437"/>
        <v>0</v>
      </c>
      <c r="AW108" s="3106">
        <f t="shared" si="437"/>
        <v>0</v>
      </c>
      <c r="AX108" s="3109">
        <f t="shared" si="437"/>
        <v>0</v>
      </c>
      <c r="AY108" s="3108">
        <f t="shared" si="437"/>
        <v>0</v>
      </c>
      <c r="AZ108" s="3106">
        <f t="shared" si="437"/>
        <v>0</v>
      </c>
      <c r="BA108" s="3106">
        <f t="shared" si="437"/>
        <v>0</v>
      </c>
      <c r="BB108" s="3106">
        <f t="shared" si="437"/>
        <v>0</v>
      </c>
      <c r="BC108" s="493">
        <f t="shared" si="437"/>
        <v>0</v>
      </c>
      <c r="BD108" s="3108">
        <f t="shared" si="437"/>
        <v>0</v>
      </c>
      <c r="BE108" s="3106">
        <f t="shared" si="437"/>
        <v>0</v>
      </c>
      <c r="BF108" s="3106">
        <f t="shared" si="437"/>
        <v>0</v>
      </c>
      <c r="BG108" s="3106">
        <f t="shared" si="437"/>
        <v>0</v>
      </c>
      <c r="BH108" s="490">
        <f t="shared" si="437"/>
        <v>0</v>
      </c>
      <c r="BI108" s="3142">
        <v>0</v>
      </c>
      <c r="BJ108" s="3105">
        <f t="shared" ref="BJ108:CA108" si="438">BJ29</f>
        <v>0</v>
      </c>
      <c r="BK108" s="3106">
        <f t="shared" si="438"/>
        <v>0</v>
      </c>
      <c r="BL108" s="3106">
        <f t="shared" si="438"/>
        <v>0</v>
      </c>
      <c r="BM108" s="3107">
        <f t="shared" si="438"/>
        <v>0</v>
      </c>
      <c r="BN108" s="490">
        <f t="shared" si="438"/>
        <v>0</v>
      </c>
      <c r="BO108" s="3108">
        <f t="shared" si="438"/>
        <v>0</v>
      </c>
      <c r="BP108" s="3106">
        <f t="shared" si="438"/>
        <v>0</v>
      </c>
      <c r="BQ108" s="3109">
        <f t="shared" si="438"/>
        <v>0</v>
      </c>
      <c r="BR108" s="3108">
        <f t="shared" si="438"/>
        <v>0</v>
      </c>
      <c r="BS108" s="3106">
        <f t="shared" si="438"/>
        <v>0</v>
      </c>
      <c r="BT108" s="3106">
        <f t="shared" si="438"/>
        <v>0</v>
      </c>
      <c r="BU108" s="3106">
        <f t="shared" si="438"/>
        <v>0</v>
      </c>
      <c r="BV108" s="493">
        <f t="shared" si="438"/>
        <v>0</v>
      </c>
      <c r="BW108" s="3108">
        <f t="shared" si="438"/>
        <v>0</v>
      </c>
      <c r="BX108" s="3106">
        <f t="shared" si="438"/>
        <v>0</v>
      </c>
      <c r="BY108" s="3106">
        <f t="shared" si="438"/>
        <v>0</v>
      </c>
      <c r="BZ108" s="3106">
        <f t="shared" si="438"/>
        <v>0</v>
      </c>
      <c r="CA108" s="490">
        <f t="shared" si="438"/>
        <v>0</v>
      </c>
      <c r="CB108" s="3142">
        <v>0</v>
      </c>
      <c r="CC108" s="3105">
        <f t="shared" ref="CC108:CT108" si="439">CC29</f>
        <v>0</v>
      </c>
      <c r="CD108" s="3106">
        <f t="shared" si="439"/>
        <v>0</v>
      </c>
      <c r="CE108" s="3106">
        <f t="shared" si="439"/>
        <v>0</v>
      </c>
      <c r="CF108" s="3107">
        <f t="shared" si="439"/>
        <v>0</v>
      </c>
      <c r="CG108" s="490">
        <f t="shared" si="439"/>
        <v>0</v>
      </c>
      <c r="CH108" s="3108">
        <f t="shared" si="439"/>
        <v>0</v>
      </c>
      <c r="CI108" s="3106">
        <f t="shared" si="439"/>
        <v>0</v>
      </c>
      <c r="CJ108" s="3109">
        <f t="shared" si="439"/>
        <v>0</v>
      </c>
      <c r="CK108" s="3108">
        <f t="shared" si="439"/>
        <v>0</v>
      </c>
      <c r="CL108" s="3106">
        <f t="shared" si="439"/>
        <v>0</v>
      </c>
      <c r="CM108" s="3106">
        <f t="shared" si="439"/>
        <v>0</v>
      </c>
      <c r="CN108" s="3106">
        <f t="shared" si="439"/>
        <v>0</v>
      </c>
      <c r="CO108" s="493">
        <f t="shared" si="439"/>
        <v>0</v>
      </c>
      <c r="CP108" s="3108">
        <f t="shared" si="439"/>
        <v>0</v>
      </c>
      <c r="CQ108" s="3106">
        <f t="shared" si="439"/>
        <v>0</v>
      </c>
      <c r="CR108" s="3106">
        <f t="shared" si="439"/>
        <v>0</v>
      </c>
      <c r="CS108" s="3106">
        <f t="shared" si="439"/>
        <v>0</v>
      </c>
      <c r="CT108" s="490">
        <f t="shared" si="439"/>
        <v>0</v>
      </c>
      <c r="CU108" s="3142">
        <v>0</v>
      </c>
      <c r="CV108" s="3105">
        <f t="shared" ref="CV108:DM108" si="440">CV29</f>
        <v>0</v>
      </c>
      <c r="CW108" s="3106">
        <f t="shared" si="440"/>
        <v>0</v>
      </c>
      <c r="CX108" s="3106">
        <f t="shared" si="440"/>
        <v>0</v>
      </c>
      <c r="CY108" s="3107">
        <f t="shared" si="440"/>
        <v>0</v>
      </c>
      <c r="CZ108" s="490">
        <f t="shared" si="440"/>
        <v>0</v>
      </c>
      <c r="DA108" s="3108">
        <f t="shared" si="440"/>
        <v>0</v>
      </c>
      <c r="DB108" s="3106">
        <f t="shared" si="440"/>
        <v>0</v>
      </c>
      <c r="DC108" s="3109">
        <f t="shared" si="440"/>
        <v>0</v>
      </c>
      <c r="DD108" s="3108">
        <f t="shared" si="440"/>
        <v>0</v>
      </c>
      <c r="DE108" s="3106">
        <f t="shared" si="440"/>
        <v>0</v>
      </c>
      <c r="DF108" s="3106">
        <f t="shared" si="440"/>
        <v>0</v>
      </c>
      <c r="DG108" s="3106">
        <f t="shared" si="440"/>
        <v>0</v>
      </c>
      <c r="DH108" s="493">
        <f t="shared" si="440"/>
        <v>0</v>
      </c>
      <c r="DI108" s="3108">
        <f t="shared" si="440"/>
        <v>0</v>
      </c>
      <c r="DJ108" s="3106">
        <f t="shared" si="440"/>
        <v>0</v>
      </c>
      <c r="DK108" s="3106">
        <f t="shared" si="440"/>
        <v>0</v>
      </c>
      <c r="DL108" s="3106">
        <f t="shared" si="440"/>
        <v>0</v>
      </c>
      <c r="DM108" s="490">
        <f t="shared" si="440"/>
        <v>0</v>
      </c>
      <c r="DN108" s="3142">
        <v>0</v>
      </c>
      <c r="DO108" s="3105">
        <f t="shared" ref="DO108:EF108" si="441">DO29</f>
        <v>0</v>
      </c>
      <c r="DP108" s="3106">
        <f t="shared" si="441"/>
        <v>0</v>
      </c>
      <c r="DQ108" s="3106">
        <f t="shared" si="441"/>
        <v>0</v>
      </c>
      <c r="DR108" s="3107">
        <f t="shared" si="441"/>
        <v>0</v>
      </c>
      <c r="DS108" s="490">
        <f t="shared" si="441"/>
        <v>0</v>
      </c>
      <c r="DT108" s="3108">
        <f t="shared" si="441"/>
        <v>0</v>
      </c>
      <c r="DU108" s="3106">
        <f t="shared" si="441"/>
        <v>0</v>
      </c>
      <c r="DV108" s="3109">
        <f t="shared" si="441"/>
        <v>0</v>
      </c>
      <c r="DW108" s="3108">
        <f t="shared" si="441"/>
        <v>0</v>
      </c>
      <c r="DX108" s="3106">
        <f t="shared" si="441"/>
        <v>0</v>
      </c>
      <c r="DY108" s="3106">
        <f t="shared" si="441"/>
        <v>0</v>
      </c>
      <c r="DZ108" s="3106">
        <f t="shared" si="441"/>
        <v>0</v>
      </c>
      <c r="EA108" s="493">
        <f t="shared" si="441"/>
        <v>0</v>
      </c>
      <c r="EB108" s="3108">
        <f t="shared" si="441"/>
        <v>0</v>
      </c>
      <c r="EC108" s="3106">
        <f t="shared" si="441"/>
        <v>0</v>
      </c>
      <c r="ED108" s="3106">
        <f t="shared" si="441"/>
        <v>0</v>
      </c>
      <c r="EE108" s="3106">
        <f t="shared" si="441"/>
        <v>0</v>
      </c>
      <c r="EF108" s="490">
        <f t="shared" si="441"/>
        <v>0</v>
      </c>
      <c r="EG108" s="3142">
        <v>0</v>
      </c>
      <c r="EH108" s="3105">
        <f t="shared" ref="EH108:EY108" si="442">EH29</f>
        <v>0</v>
      </c>
      <c r="EI108" s="3106">
        <f t="shared" si="442"/>
        <v>0</v>
      </c>
      <c r="EJ108" s="3106">
        <f t="shared" si="442"/>
        <v>0</v>
      </c>
      <c r="EK108" s="3107">
        <f t="shared" si="442"/>
        <v>0</v>
      </c>
      <c r="EL108" s="490">
        <f t="shared" si="442"/>
        <v>0</v>
      </c>
      <c r="EM108" s="3108">
        <f t="shared" si="442"/>
        <v>0</v>
      </c>
      <c r="EN108" s="3106">
        <f t="shared" si="442"/>
        <v>0</v>
      </c>
      <c r="EO108" s="3109">
        <f t="shared" si="442"/>
        <v>0</v>
      </c>
      <c r="EP108" s="3108">
        <f t="shared" si="442"/>
        <v>0</v>
      </c>
      <c r="EQ108" s="3106">
        <f t="shared" si="442"/>
        <v>0</v>
      </c>
      <c r="ER108" s="3106">
        <f t="shared" si="442"/>
        <v>0</v>
      </c>
      <c r="ES108" s="3106">
        <f t="shared" si="442"/>
        <v>0</v>
      </c>
      <c r="ET108" s="493">
        <f t="shared" si="442"/>
        <v>0</v>
      </c>
      <c r="EU108" s="3108">
        <f t="shared" si="442"/>
        <v>0</v>
      </c>
      <c r="EV108" s="3106">
        <f t="shared" si="442"/>
        <v>0</v>
      </c>
      <c r="EW108" s="3106">
        <f t="shared" si="442"/>
        <v>0</v>
      </c>
      <c r="EX108" s="3106">
        <f t="shared" si="442"/>
        <v>0</v>
      </c>
      <c r="EY108" s="490">
        <f t="shared" si="442"/>
        <v>0</v>
      </c>
      <c r="EZ108" s="3142">
        <v>0</v>
      </c>
      <c r="FA108" s="3105">
        <f t="shared" ref="FA108:FR108" si="443">FA29</f>
        <v>0</v>
      </c>
      <c r="FB108" s="3106">
        <f t="shared" si="443"/>
        <v>0</v>
      </c>
      <c r="FC108" s="3106">
        <f t="shared" si="443"/>
        <v>0</v>
      </c>
      <c r="FD108" s="3107">
        <f t="shared" si="443"/>
        <v>0</v>
      </c>
      <c r="FE108" s="490">
        <f t="shared" si="443"/>
        <v>0</v>
      </c>
      <c r="FF108" s="3108">
        <f t="shared" si="443"/>
        <v>0</v>
      </c>
      <c r="FG108" s="3106">
        <f t="shared" si="443"/>
        <v>0</v>
      </c>
      <c r="FH108" s="3109">
        <f t="shared" si="443"/>
        <v>0</v>
      </c>
      <c r="FI108" s="3108">
        <f t="shared" si="443"/>
        <v>0</v>
      </c>
      <c r="FJ108" s="3106">
        <f t="shared" si="443"/>
        <v>0</v>
      </c>
      <c r="FK108" s="3106">
        <f t="shared" si="443"/>
        <v>0</v>
      </c>
      <c r="FL108" s="3106">
        <f t="shared" si="443"/>
        <v>0</v>
      </c>
      <c r="FM108" s="493">
        <f t="shared" si="443"/>
        <v>0</v>
      </c>
      <c r="FN108" s="3108">
        <f t="shared" si="443"/>
        <v>0</v>
      </c>
      <c r="FO108" s="3106">
        <f t="shared" si="443"/>
        <v>0</v>
      </c>
      <c r="FP108" s="3106">
        <f t="shared" si="443"/>
        <v>0</v>
      </c>
      <c r="FQ108" s="3106">
        <f t="shared" si="443"/>
        <v>0</v>
      </c>
      <c r="FR108" s="490">
        <f t="shared" si="443"/>
        <v>0</v>
      </c>
      <c r="FS108" s="3142">
        <v>0</v>
      </c>
      <c r="FT108" s="3105">
        <f t="shared" ref="FT108:GK108" si="444">FT29</f>
        <v>0</v>
      </c>
      <c r="FU108" s="3106">
        <f t="shared" si="444"/>
        <v>0</v>
      </c>
      <c r="FV108" s="3106">
        <f t="shared" si="444"/>
        <v>0</v>
      </c>
      <c r="FW108" s="3107">
        <f t="shared" si="444"/>
        <v>0</v>
      </c>
      <c r="FX108" s="490">
        <f t="shared" si="444"/>
        <v>0</v>
      </c>
      <c r="FY108" s="3108">
        <f t="shared" si="444"/>
        <v>0</v>
      </c>
      <c r="FZ108" s="3106">
        <f t="shared" si="444"/>
        <v>0</v>
      </c>
      <c r="GA108" s="3109">
        <f t="shared" si="444"/>
        <v>0</v>
      </c>
      <c r="GB108" s="3108">
        <f t="shared" si="444"/>
        <v>0</v>
      </c>
      <c r="GC108" s="3106">
        <f t="shared" si="444"/>
        <v>0</v>
      </c>
      <c r="GD108" s="3106">
        <f t="shared" si="444"/>
        <v>0</v>
      </c>
      <c r="GE108" s="3106">
        <f t="shared" si="444"/>
        <v>0</v>
      </c>
      <c r="GF108" s="493">
        <f t="shared" si="444"/>
        <v>0</v>
      </c>
      <c r="GG108" s="3108">
        <f t="shared" si="444"/>
        <v>0</v>
      </c>
      <c r="GH108" s="3106">
        <f t="shared" si="444"/>
        <v>0</v>
      </c>
      <c r="GI108" s="3106">
        <f t="shared" si="444"/>
        <v>0</v>
      </c>
      <c r="GJ108" s="3106">
        <f t="shared" si="444"/>
        <v>0</v>
      </c>
      <c r="GK108" s="490">
        <f t="shared" si="444"/>
        <v>0</v>
      </c>
      <c r="GL108" s="3142">
        <v>0</v>
      </c>
      <c r="GM108" s="3105">
        <f t="shared" ref="GM108:HD108" si="445">GM29</f>
        <v>0</v>
      </c>
      <c r="GN108" s="3106">
        <f t="shared" si="445"/>
        <v>0</v>
      </c>
      <c r="GO108" s="3106">
        <f t="shared" si="445"/>
        <v>0</v>
      </c>
      <c r="GP108" s="3107">
        <f t="shared" si="445"/>
        <v>0</v>
      </c>
      <c r="GQ108" s="490">
        <f t="shared" si="445"/>
        <v>0</v>
      </c>
      <c r="GR108" s="3108">
        <f t="shared" si="445"/>
        <v>0</v>
      </c>
      <c r="GS108" s="3106">
        <f t="shared" si="445"/>
        <v>0</v>
      </c>
      <c r="GT108" s="3109">
        <f t="shared" si="445"/>
        <v>0</v>
      </c>
      <c r="GU108" s="3108">
        <f t="shared" si="445"/>
        <v>0</v>
      </c>
      <c r="GV108" s="3106">
        <f t="shared" si="445"/>
        <v>0</v>
      </c>
      <c r="GW108" s="3106">
        <f t="shared" si="445"/>
        <v>0</v>
      </c>
      <c r="GX108" s="3106">
        <f t="shared" si="445"/>
        <v>0</v>
      </c>
      <c r="GY108" s="493">
        <f t="shared" si="445"/>
        <v>0</v>
      </c>
      <c r="GZ108" s="3108">
        <f t="shared" si="445"/>
        <v>0</v>
      </c>
      <c r="HA108" s="3106">
        <f t="shared" si="445"/>
        <v>0</v>
      </c>
      <c r="HB108" s="3106">
        <f t="shared" si="445"/>
        <v>0</v>
      </c>
      <c r="HC108" s="3106">
        <f t="shared" si="445"/>
        <v>0</v>
      </c>
      <c r="HD108" s="490">
        <f t="shared" si="445"/>
        <v>0</v>
      </c>
      <c r="HE108" s="3142">
        <v>0</v>
      </c>
      <c r="HF108" s="3105">
        <f t="shared" ref="HF108:HW108" si="446">HF29</f>
        <v>0</v>
      </c>
      <c r="HG108" s="3106">
        <f t="shared" si="446"/>
        <v>0</v>
      </c>
      <c r="HH108" s="3106">
        <f t="shared" si="446"/>
        <v>0</v>
      </c>
      <c r="HI108" s="3107">
        <f t="shared" si="446"/>
        <v>0</v>
      </c>
      <c r="HJ108" s="490">
        <f t="shared" si="446"/>
        <v>0</v>
      </c>
      <c r="HK108" s="3108">
        <f t="shared" si="446"/>
        <v>0</v>
      </c>
      <c r="HL108" s="3106">
        <f t="shared" si="446"/>
        <v>0</v>
      </c>
      <c r="HM108" s="3109">
        <f t="shared" si="446"/>
        <v>0</v>
      </c>
      <c r="HN108" s="3108">
        <f t="shared" si="446"/>
        <v>0</v>
      </c>
      <c r="HO108" s="3106">
        <f t="shared" si="446"/>
        <v>0</v>
      </c>
      <c r="HP108" s="3106">
        <f t="shared" si="446"/>
        <v>0</v>
      </c>
      <c r="HQ108" s="3106">
        <f t="shared" si="446"/>
        <v>0</v>
      </c>
      <c r="HR108" s="493">
        <f t="shared" si="446"/>
        <v>0</v>
      </c>
      <c r="HS108" s="3108">
        <f t="shared" si="446"/>
        <v>0</v>
      </c>
      <c r="HT108" s="3106">
        <f t="shared" si="446"/>
        <v>0</v>
      </c>
      <c r="HU108" s="3106">
        <f t="shared" si="446"/>
        <v>0</v>
      </c>
      <c r="HV108" s="3106">
        <f t="shared" si="446"/>
        <v>0</v>
      </c>
      <c r="HW108" s="490">
        <f t="shared" si="446"/>
        <v>0</v>
      </c>
      <c r="HX108" s="3142">
        <v>0</v>
      </c>
      <c r="HY108" s="3099"/>
      <c r="HZ108" s="3111">
        <f t="shared" ref="HZ108:IR108" si="447">HZ29</f>
        <v>0</v>
      </c>
      <c r="IA108" s="3112">
        <f t="shared" si="447"/>
        <v>0</v>
      </c>
      <c r="IB108" s="3106">
        <f t="shared" si="447"/>
        <v>0</v>
      </c>
      <c r="IC108" s="3106">
        <f t="shared" si="447"/>
        <v>0</v>
      </c>
      <c r="ID108" s="3107">
        <f t="shared" si="447"/>
        <v>0</v>
      </c>
      <c r="IE108" s="490">
        <f t="shared" si="447"/>
        <v>0</v>
      </c>
      <c r="IF108" s="3108">
        <f t="shared" si="447"/>
        <v>0</v>
      </c>
      <c r="IG108" s="3106">
        <f t="shared" si="447"/>
        <v>0</v>
      </c>
      <c r="IH108" s="3109">
        <f t="shared" si="447"/>
        <v>0</v>
      </c>
      <c r="II108" s="3108">
        <f t="shared" si="447"/>
        <v>0</v>
      </c>
      <c r="IJ108" s="3106">
        <f t="shared" si="447"/>
        <v>0</v>
      </c>
      <c r="IK108" s="3106">
        <f t="shared" si="447"/>
        <v>0</v>
      </c>
      <c r="IL108" s="3106">
        <f t="shared" si="447"/>
        <v>0</v>
      </c>
      <c r="IM108" s="493">
        <f t="shared" si="447"/>
        <v>0</v>
      </c>
      <c r="IN108" s="3108">
        <f t="shared" si="447"/>
        <v>0</v>
      </c>
      <c r="IO108" s="3106">
        <f t="shared" si="447"/>
        <v>0</v>
      </c>
      <c r="IP108" s="3106">
        <f t="shared" si="447"/>
        <v>0</v>
      </c>
      <c r="IQ108" s="3107">
        <f t="shared" si="447"/>
        <v>0</v>
      </c>
      <c r="IR108" s="494">
        <f t="shared" si="447"/>
        <v>0</v>
      </c>
      <c r="IS108" s="3143">
        <v>0</v>
      </c>
      <c r="IT108" s="304"/>
      <c r="IU108" s="3086"/>
    </row>
    <row r="109" spans="1:255" ht="39.75" customHeight="1" x14ac:dyDescent="0.35">
      <c r="A109" s="4540"/>
      <c r="B109" s="4543"/>
      <c r="C109" s="573" t="s">
        <v>217</v>
      </c>
      <c r="D109" s="3104">
        <f t="shared" ref="D109:V109" si="448">D30</f>
        <v>0</v>
      </c>
      <c r="E109" s="3105">
        <f t="shared" si="448"/>
        <v>0</v>
      </c>
      <c r="F109" s="3106">
        <f t="shared" si="448"/>
        <v>0</v>
      </c>
      <c r="G109" s="3106">
        <f t="shared" si="448"/>
        <v>0</v>
      </c>
      <c r="H109" s="3107">
        <f t="shared" si="448"/>
        <v>0</v>
      </c>
      <c r="I109" s="490">
        <f t="shared" si="448"/>
        <v>0</v>
      </c>
      <c r="J109" s="3108">
        <f t="shared" si="448"/>
        <v>0</v>
      </c>
      <c r="K109" s="3106">
        <f t="shared" si="448"/>
        <v>0</v>
      </c>
      <c r="L109" s="3109">
        <f t="shared" si="448"/>
        <v>0</v>
      </c>
      <c r="M109" s="3108">
        <f t="shared" si="448"/>
        <v>0</v>
      </c>
      <c r="N109" s="3106">
        <f t="shared" si="448"/>
        <v>0</v>
      </c>
      <c r="O109" s="3106">
        <f t="shared" si="448"/>
        <v>0</v>
      </c>
      <c r="P109" s="3106">
        <f t="shared" si="448"/>
        <v>0</v>
      </c>
      <c r="Q109" s="493">
        <f t="shared" si="448"/>
        <v>0</v>
      </c>
      <c r="R109" s="3108">
        <f t="shared" si="448"/>
        <v>0</v>
      </c>
      <c r="S109" s="3106">
        <f t="shared" si="448"/>
        <v>0</v>
      </c>
      <c r="T109" s="3106">
        <f t="shared" si="448"/>
        <v>0</v>
      </c>
      <c r="U109" s="3106">
        <f t="shared" si="448"/>
        <v>0</v>
      </c>
      <c r="V109" s="490">
        <f t="shared" si="448"/>
        <v>0</v>
      </c>
      <c r="W109" s="3142">
        <v>0</v>
      </c>
      <c r="X109" s="3105">
        <f t="shared" ref="X109:AO109" si="449">X30</f>
        <v>0</v>
      </c>
      <c r="Y109" s="3106">
        <f t="shared" si="449"/>
        <v>0</v>
      </c>
      <c r="Z109" s="3106">
        <f t="shared" si="449"/>
        <v>0</v>
      </c>
      <c r="AA109" s="3107">
        <f t="shared" si="449"/>
        <v>0</v>
      </c>
      <c r="AB109" s="490">
        <f t="shared" si="449"/>
        <v>0</v>
      </c>
      <c r="AC109" s="3108">
        <f t="shared" si="449"/>
        <v>0</v>
      </c>
      <c r="AD109" s="3106">
        <f t="shared" si="449"/>
        <v>0</v>
      </c>
      <c r="AE109" s="3109">
        <f t="shared" si="449"/>
        <v>0</v>
      </c>
      <c r="AF109" s="3108">
        <f t="shared" si="449"/>
        <v>0</v>
      </c>
      <c r="AG109" s="3106">
        <f t="shared" si="449"/>
        <v>0</v>
      </c>
      <c r="AH109" s="3106">
        <f t="shared" si="449"/>
        <v>0</v>
      </c>
      <c r="AI109" s="3106">
        <f t="shared" si="449"/>
        <v>0</v>
      </c>
      <c r="AJ109" s="493">
        <f t="shared" si="449"/>
        <v>0</v>
      </c>
      <c r="AK109" s="3108">
        <f t="shared" si="449"/>
        <v>0</v>
      </c>
      <c r="AL109" s="3106">
        <f t="shared" si="449"/>
        <v>0</v>
      </c>
      <c r="AM109" s="3106">
        <f t="shared" si="449"/>
        <v>0</v>
      </c>
      <c r="AN109" s="3106">
        <f t="shared" si="449"/>
        <v>0</v>
      </c>
      <c r="AO109" s="490">
        <f t="shared" si="449"/>
        <v>0</v>
      </c>
      <c r="AP109" s="3142">
        <v>0</v>
      </c>
      <c r="AQ109" s="3105">
        <f t="shared" ref="AQ109:BH109" si="450">AQ30</f>
        <v>0</v>
      </c>
      <c r="AR109" s="3106">
        <f t="shared" si="450"/>
        <v>0</v>
      </c>
      <c r="AS109" s="3106">
        <f t="shared" si="450"/>
        <v>0</v>
      </c>
      <c r="AT109" s="3107">
        <f t="shared" si="450"/>
        <v>0</v>
      </c>
      <c r="AU109" s="490">
        <f t="shared" si="450"/>
        <v>0</v>
      </c>
      <c r="AV109" s="3108">
        <f t="shared" si="450"/>
        <v>0</v>
      </c>
      <c r="AW109" s="3106">
        <f t="shared" si="450"/>
        <v>0</v>
      </c>
      <c r="AX109" s="3109">
        <f t="shared" si="450"/>
        <v>0</v>
      </c>
      <c r="AY109" s="3108">
        <f t="shared" si="450"/>
        <v>0</v>
      </c>
      <c r="AZ109" s="3106">
        <f t="shared" si="450"/>
        <v>0</v>
      </c>
      <c r="BA109" s="3106">
        <f t="shared" si="450"/>
        <v>0</v>
      </c>
      <c r="BB109" s="3106">
        <f t="shared" si="450"/>
        <v>0</v>
      </c>
      <c r="BC109" s="493">
        <f t="shared" si="450"/>
        <v>0</v>
      </c>
      <c r="BD109" s="3108">
        <f t="shared" si="450"/>
        <v>0</v>
      </c>
      <c r="BE109" s="3106">
        <f t="shared" si="450"/>
        <v>0</v>
      </c>
      <c r="BF109" s="3106">
        <f t="shared" si="450"/>
        <v>0</v>
      </c>
      <c r="BG109" s="3106">
        <f t="shared" si="450"/>
        <v>0</v>
      </c>
      <c r="BH109" s="490">
        <f t="shared" si="450"/>
        <v>0</v>
      </c>
      <c r="BI109" s="3142">
        <v>0</v>
      </c>
      <c r="BJ109" s="3105">
        <f t="shared" ref="BJ109:CA109" si="451">BJ30</f>
        <v>0</v>
      </c>
      <c r="BK109" s="3106">
        <f t="shared" si="451"/>
        <v>0</v>
      </c>
      <c r="BL109" s="3106">
        <f t="shared" si="451"/>
        <v>0</v>
      </c>
      <c r="BM109" s="3107">
        <f t="shared" si="451"/>
        <v>0</v>
      </c>
      <c r="BN109" s="490">
        <f t="shared" si="451"/>
        <v>0</v>
      </c>
      <c r="BO109" s="3108">
        <f t="shared" si="451"/>
        <v>0</v>
      </c>
      <c r="BP109" s="3106">
        <f t="shared" si="451"/>
        <v>0</v>
      </c>
      <c r="BQ109" s="3109">
        <f t="shared" si="451"/>
        <v>0</v>
      </c>
      <c r="BR109" s="3108">
        <f t="shared" si="451"/>
        <v>0</v>
      </c>
      <c r="BS109" s="3106">
        <f t="shared" si="451"/>
        <v>0</v>
      </c>
      <c r="BT109" s="3106">
        <f t="shared" si="451"/>
        <v>0</v>
      </c>
      <c r="BU109" s="3106">
        <f t="shared" si="451"/>
        <v>0</v>
      </c>
      <c r="BV109" s="493">
        <f t="shared" si="451"/>
        <v>0</v>
      </c>
      <c r="BW109" s="3108">
        <f t="shared" si="451"/>
        <v>0</v>
      </c>
      <c r="BX109" s="3106">
        <f t="shared" si="451"/>
        <v>0</v>
      </c>
      <c r="BY109" s="3106">
        <f t="shared" si="451"/>
        <v>0</v>
      </c>
      <c r="BZ109" s="3106">
        <f t="shared" si="451"/>
        <v>0</v>
      </c>
      <c r="CA109" s="490">
        <f t="shared" si="451"/>
        <v>0</v>
      </c>
      <c r="CB109" s="3142">
        <v>0</v>
      </c>
      <c r="CC109" s="3105">
        <f t="shared" ref="CC109:CT109" si="452">CC30</f>
        <v>0</v>
      </c>
      <c r="CD109" s="3106">
        <f t="shared" si="452"/>
        <v>0</v>
      </c>
      <c r="CE109" s="3106">
        <f t="shared" si="452"/>
        <v>0</v>
      </c>
      <c r="CF109" s="3107">
        <f t="shared" si="452"/>
        <v>0</v>
      </c>
      <c r="CG109" s="490">
        <f t="shared" si="452"/>
        <v>0</v>
      </c>
      <c r="CH109" s="3108">
        <f t="shared" si="452"/>
        <v>0</v>
      </c>
      <c r="CI109" s="3106">
        <f t="shared" si="452"/>
        <v>0</v>
      </c>
      <c r="CJ109" s="3109">
        <f t="shared" si="452"/>
        <v>0</v>
      </c>
      <c r="CK109" s="3108">
        <f t="shared" si="452"/>
        <v>0</v>
      </c>
      <c r="CL109" s="3106">
        <f t="shared" si="452"/>
        <v>0</v>
      </c>
      <c r="CM109" s="3106">
        <f t="shared" si="452"/>
        <v>0</v>
      </c>
      <c r="CN109" s="3106">
        <f t="shared" si="452"/>
        <v>0</v>
      </c>
      <c r="CO109" s="493">
        <f t="shared" si="452"/>
        <v>0</v>
      </c>
      <c r="CP109" s="3108">
        <f t="shared" si="452"/>
        <v>0</v>
      </c>
      <c r="CQ109" s="3106">
        <f t="shared" si="452"/>
        <v>0</v>
      </c>
      <c r="CR109" s="3106">
        <f t="shared" si="452"/>
        <v>0</v>
      </c>
      <c r="CS109" s="3106">
        <f t="shared" si="452"/>
        <v>0</v>
      </c>
      <c r="CT109" s="490">
        <f t="shared" si="452"/>
        <v>0</v>
      </c>
      <c r="CU109" s="3142">
        <v>0</v>
      </c>
      <c r="CV109" s="3105">
        <f t="shared" ref="CV109:DM109" si="453">CV30</f>
        <v>0</v>
      </c>
      <c r="CW109" s="3106">
        <f t="shared" si="453"/>
        <v>0</v>
      </c>
      <c r="CX109" s="3106">
        <f t="shared" si="453"/>
        <v>0</v>
      </c>
      <c r="CY109" s="3107">
        <f t="shared" si="453"/>
        <v>0</v>
      </c>
      <c r="CZ109" s="490">
        <f t="shared" si="453"/>
        <v>0</v>
      </c>
      <c r="DA109" s="3108">
        <f t="shared" si="453"/>
        <v>0</v>
      </c>
      <c r="DB109" s="3106">
        <f t="shared" si="453"/>
        <v>0</v>
      </c>
      <c r="DC109" s="3109">
        <f t="shared" si="453"/>
        <v>0</v>
      </c>
      <c r="DD109" s="3108">
        <f t="shared" si="453"/>
        <v>0</v>
      </c>
      <c r="DE109" s="3106">
        <f t="shared" si="453"/>
        <v>0</v>
      </c>
      <c r="DF109" s="3106">
        <f t="shared" si="453"/>
        <v>0</v>
      </c>
      <c r="DG109" s="3106">
        <f t="shared" si="453"/>
        <v>0</v>
      </c>
      <c r="DH109" s="493">
        <f t="shared" si="453"/>
        <v>0</v>
      </c>
      <c r="DI109" s="3108">
        <f t="shared" si="453"/>
        <v>0</v>
      </c>
      <c r="DJ109" s="3106">
        <f t="shared" si="453"/>
        <v>0</v>
      </c>
      <c r="DK109" s="3106">
        <f t="shared" si="453"/>
        <v>0</v>
      </c>
      <c r="DL109" s="3106">
        <f t="shared" si="453"/>
        <v>0</v>
      </c>
      <c r="DM109" s="490">
        <f t="shared" si="453"/>
        <v>0</v>
      </c>
      <c r="DN109" s="3142">
        <v>0</v>
      </c>
      <c r="DO109" s="3105">
        <f t="shared" ref="DO109:EF109" si="454">DO30</f>
        <v>0</v>
      </c>
      <c r="DP109" s="3106">
        <f t="shared" si="454"/>
        <v>0</v>
      </c>
      <c r="DQ109" s="3106">
        <f t="shared" si="454"/>
        <v>0</v>
      </c>
      <c r="DR109" s="3107">
        <f t="shared" si="454"/>
        <v>0</v>
      </c>
      <c r="DS109" s="490">
        <f t="shared" si="454"/>
        <v>0</v>
      </c>
      <c r="DT109" s="3108">
        <f t="shared" si="454"/>
        <v>0</v>
      </c>
      <c r="DU109" s="3106">
        <f t="shared" si="454"/>
        <v>0</v>
      </c>
      <c r="DV109" s="3109">
        <f t="shared" si="454"/>
        <v>0</v>
      </c>
      <c r="DW109" s="3108">
        <f t="shared" si="454"/>
        <v>0</v>
      </c>
      <c r="DX109" s="3106">
        <f t="shared" si="454"/>
        <v>0</v>
      </c>
      <c r="DY109" s="3106">
        <f t="shared" si="454"/>
        <v>0</v>
      </c>
      <c r="DZ109" s="3106">
        <f t="shared" si="454"/>
        <v>0</v>
      </c>
      <c r="EA109" s="493">
        <f t="shared" si="454"/>
        <v>0</v>
      </c>
      <c r="EB109" s="3108">
        <f t="shared" si="454"/>
        <v>0</v>
      </c>
      <c r="EC109" s="3106">
        <f t="shared" si="454"/>
        <v>0</v>
      </c>
      <c r="ED109" s="3106">
        <f t="shared" si="454"/>
        <v>0</v>
      </c>
      <c r="EE109" s="3106">
        <f t="shared" si="454"/>
        <v>0</v>
      </c>
      <c r="EF109" s="490">
        <f t="shared" si="454"/>
        <v>0</v>
      </c>
      <c r="EG109" s="3142">
        <v>0</v>
      </c>
      <c r="EH109" s="3105">
        <f t="shared" ref="EH109:EY109" si="455">EH30</f>
        <v>0</v>
      </c>
      <c r="EI109" s="3106">
        <f t="shared" si="455"/>
        <v>0</v>
      </c>
      <c r="EJ109" s="3106">
        <f t="shared" si="455"/>
        <v>0</v>
      </c>
      <c r="EK109" s="3107">
        <f t="shared" si="455"/>
        <v>0</v>
      </c>
      <c r="EL109" s="490">
        <f t="shared" si="455"/>
        <v>0</v>
      </c>
      <c r="EM109" s="3108">
        <f t="shared" si="455"/>
        <v>0</v>
      </c>
      <c r="EN109" s="3106">
        <f t="shared" si="455"/>
        <v>0</v>
      </c>
      <c r="EO109" s="3109">
        <f t="shared" si="455"/>
        <v>0</v>
      </c>
      <c r="EP109" s="3108">
        <f t="shared" si="455"/>
        <v>0</v>
      </c>
      <c r="EQ109" s="3106">
        <f t="shared" si="455"/>
        <v>0</v>
      </c>
      <c r="ER109" s="3106">
        <f t="shared" si="455"/>
        <v>0</v>
      </c>
      <c r="ES109" s="3106">
        <f t="shared" si="455"/>
        <v>0</v>
      </c>
      <c r="ET109" s="493">
        <f t="shared" si="455"/>
        <v>0</v>
      </c>
      <c r="EU109" s="3108">
        <f t="shared" si="455"/>
        <v>0</v>
      </c>
      <c r="EV109" s="3106">
        <f t="shared" si="455"/>
        <v>0</v>
      </c>
      <c r="EW109" s="3106">
        <f t="shared" si="455"/>
        <v>0</v>
      </c>
      <c r="EX109" s="3106">
        <f t="shared" si="455"/>
        <v>0</v>
      </c>
      <c r="EY109" s="490">
        <f t="shared" si="455"/>
        <v>0</v>
      </c>
      <c r="EZ109" s="3142">
        <v>0</v>
      </c>
      <c r="FA109" s="3105">
        <f t="shared" ref="FA109:FR109" si="456">FA30</f>
        <v>0</v>
      </c>
      <c r="FB109" s="3106">
        <f t="shared" si="456"/>
        <v>0</v>
      </c>
      <c r="FC109" s="3106">
        <f t="shared" si="456"/>
        <v>0</v>
      </c>
      <c r="FD109" s="3107">
        <f t="shared" si="456"/>
        <v>0</v>
      </c>
      <c r="FE109" s="490">
        <f t="shared" si="456"/>
        <v>0</v>
      </c>
      <c r="FF109" s="3108">
        <f t="shared" si="456"/>
        <v>0</v>
      </c>
      <c r="FG109" s="3106">
        <f t="shared" si="456"/>
        <v>0</v>
      </c>
      <c r="FH109" s="3109">
        <f t="shared" si="456"/>
        <v>0</v>
      </c>
      <c r="FI109" s="3108">
        <f t="shared" si="456"/>
        <v>0</v>
      </c>
      <c r="FJ109" s="3106">
        <f t="shared" si="456"/>
        <v>0</v>
      </c>
      <c r="FK109" s="3106">
        <f t="shared" si="456"/>
        <v>0</v>
      </c>
      <c r="FL109" s="3106">
        <f t="shared" si="456"/>
        <v>0</v>
      </c>
      <c r="FM109" s="493">
        <f t="shared" si="456"/>
        <v>0</v>
      </c>
      <c r="FN109" s="3108">
        <f t="shared" si="456"/>
        <v>0</v>
      </c>
      <c r="FO109" s="3106">
        <f t="shared" si="456"/>
        <v>0</v>
      </c>
      <c r="FP109" s="3106">
        <f t="shared" si="456"/>
        <v>0</v>
      </c>
      <c r="FQ109" s="3106">
        <f t="shared" si="456"/>
        <v>0</v>
      </c>
      <c r="FR109" s="490">
        <f t="shared" si="456"/>
        <v>0</v>
      </c>
      <c r="FS109" s="3142">
        <v>0</v>
      </c>
      <c r="FT109" s="3105">
        <f t="shared" ref="FT109:GK109" si="457">FT30</f>
        <v>0</v>
      </c>
      <c r="FU109" s="3106">
        <f t="shared" si="457"/>
        <v>0</v>
      </c>
      <c r="FV109" s="3106">
        <f t="shared" si="457"/>
        <v>0</v>
      </c>
      <c r="FW109" s="3107">
        <f t="shared" si="457"/>
        <v>0</v>
      </c>
      <c r="FX109" s="490">
        <f t="shared" si="457"/>
        <v>0</v>
      </c>
      <c r="FY109" s="3108">
        <f t="shared" si="457"/>
        <v>0</v>
      </c>
      <c r="FZ109" s="3106">
        <f t="shared" si="457"/>
        <v>0</v>
      </c>
      <c r="GA109" s="3109">
        <f t="shared" si="457"/>
        <v>0</v>
      </c>
      <c r="GB109" s="3108">
        <f t="shared" si="457"/>
        <v>0</v>
      </c>
      <c r="GC109" s="3106">
        <f t="shared" si="457"/>
        <v>0</v>
      </c>
      <c r="GD109" s="3106">
        <f t="shared" si="457"/>
        <v>0</v>
      </c>
      <c r="GE109" s="3106">
        <f t="shared" si="457"/>
        <v>0</v>
      </c>
      <c r="GF109" s="493">
        <f t="shared" si="457"/>
        <v>0</v>
      </c>
      <c r="GG109" s="3108">
        <f t="shared" si="457"/>
        <v>0</v>
      </c>
      <c r="GH109" s="3106">
        <f t="shared" si="457"/>
        <v>0</v>
      </c>
      <c r="GI109" s="3106">
        <f t="shared" si="457"/>
        <v>0</v>
      </c>
      <c r="GJ109" s="3106">
        <f t="shared" si="457"/>
        <v>0</v>
      </c>
      <c r="GK109" s="490">
        <f t="shared" si="457"/>
        <v>0</v>
      </c>
      <c r="GL109" s="3142">
        <v>0</v>
      </c>
      <c r="GM109" s="3105">
        <f t="shared" ref="GM109:HD109" si="458">GM30</f>
        <v>0</v>
      </c>
      <c r="GN109" s="3106">
        <f t="shared" si="458"/>
        <v>0</v>
      </c>
      <c r="GO109" s="3106">
        <f t="shared" si="458"/>
        <v>0</v>
      </c>
      <c r="GP109" s="3107">
        <f t="shared" si="458"/>
        <v>0</v>
      </c>
      <c r="GQ109" s="490">
        <f t="shared" si="458"/>
        <v>0</v>
      </c>
      <c r="GR109" s="3108">
        <f t="shared" si="458"/>
        <v>0</v>
      </c>
      <c r="GS109" s="3106">
        <f t="shared" si="458"/>
        <v>0</v>
      </c>
      <c r="GT109" s="3109">
        <f t="shared" si="458"/>
        <v>0</v>
      </c>
      <c r="GU109" s="3108">
        <f t="shared" si="458"/>
        <v>0</v>
      </c>
      <c r="GV109" s="3106">
        <f t="shared" si="458"/>
        <v>0</v>
      </c>
      <c r="GW109" s="3106">
        <f t="shared" si="458"/>
        <v>0</v>
      </c>
      <c r="GX109" s="3106">
        <f t="shared" si="458"/>
        <v>0</v>
      </c>
      <c r="GY109" s="493">
        <f t="shared" si="458"/>
        <v>0</v>
      </c>
      <c r="GZ109" s="3108">
        <f t="shared" si="458"/>
        <v>0</v>
      </c>
      <c r="HA109" s="3106">
        <f t="shared" si="458"/>
        <v>0</v>
      </c>
      <c r="HB109" s="3106">
        <f t="shared" si="458"/>
        <v>0</v>
      </c>
      <c r="HC109" s="3106">
        <f t="shared" si="458"/>
        <v>0</v>
      </c>
      <c r="HD109" s="490">
        <f t="shared" si="458"/>
        <v>0</v>
      </c>
      <c r="HE109" s="3142">
        <v>0</v>
      </c>
      <c r="HF109" s="3105">
        <f t="shared" ref="HF109:HW109" si="459">HF30</f>
        <v>0</v>
      </c>
      <c r="HG109" s="3106">
        <f t="shared" si="459"/>
        <v>0</v>
      </c>
      <c r="HH109" s="3106">
        <f t="shared" si="459"/>
        <v>0</v>
      </c>
      <c r="HI109" s="3107">
        <f t="shared" si="459"/>
        <v>0</v>
      </c>
      <c r="HJ109" s="490">
        <f t="shared" si="459"/>
        <v>0</v>
      </c>
      <c r="HK109" s="3108">
        <f t="shared" si="459"/>
        <v>0</v>
      </c>
      <c r="HL109" s="3106">
        <f t="shared" si="459"/>
        <v>0</v>
      </c>
      <c r="HM109" s="3109">
        <f t="shared" si="459"/>
        <v>0</v>
      </c>
      <c r="HN109" s="3108">
        <f t="shared" si="459"/>
        <v>0</v>
      </c>
      <c r="HO109" s="3106">
        <f t="shared" si="459"/>
        <v>0</v>
      </c>
      <c r="HP109" s="3106">
        <f t="shared" si="459"/>
        <v>0</v>
      </c>
      <c r="HQ109" s="3106">
        <f t="shared" si="459"/>
        <v>0</v>
      </c>
      <c r="HR109" s="493">
        <f t="shared" si="459"/>
        <v>0</v>
      </c>
      <c r="HS109" s="3108">
        <f t="shared" si="459"/>
        <v>0</v>
      </c>
      <c r="HT109" s="3106">
        <f t="shared" si="459"/>
        <v>0</v>
      </c>
      <c r="HU109" s="3106">
        <f t="shared" si="459"/>
        <v>0</v>
      </c>
      <c r="HV109" s="3106">
        <f t="shared" si="459"/>
        <v>0</v>
      </c>
      <c r="HW109" s="490">
        <f t="shared" si="459"/>
        <v>0</v>
      </c>
      <c r="HX109" s="3142">
        <v>0</v>
      </c>
      <c r="HY109" s="3099"/>
      <c r="HZ109" s="3111">
        <f t="shared" ref="HZ109:IR109" si="460">HZ30</f>
        <v>0</v>
      </c>
      <c r="IA109" s="3112">
        <f t="shared" si="460"/>
        <v>0</v>
      </c>
      <c r="IB109" s="3106">
        <f t="shared" si="460"/>
        <v>0</v>
      </c>
      <c r="IC109" s="3106">
        <f t="shared" si="460"/>
        <v>0</v>
      </c>
      <c r="ID109" s="3107">
        <f t="shared" si="460"/>
        <v>0</v>
      </c>
      <c r="IE109" s="490">
        <f t="shared" si="460"/>
        <v>0</v>
      </c>
      <c r="IF109" s="3108">
        <f t="shared" si="460"/>
        <v>0</v>
      </c>
      <c r="IG109" s="3106">
        <f t="shared" si="460"/>
        <v>0</v>
      </c>
      <c r="IH109" s="3109">
        <f t="shared" si="460"/>
        <v>0</v>
      </c>
      <c r="II109" s="3108">
        <f t="shared" si="460"/>
        <v>0</v>
      </c>
      <c r="IJ109" s="3106">
        <f t="shared" si="460"/>
        <v>0</v>
      </c>
      <c r="IK109" s="3106">
        <f t="shared" si="460"/>
        <v>0</v>
      </c>
      <c r="IL109" s="3106">
        <f t="shared" si="460"/>
        <v>0</v>
      </c>
      <c r="IM109" s="493">
        <f t="shared" si="460"/>
        <v>0</v>
      </c>
      <c r="IN109" s="3108">
        <f t="shared" si="460"/>
        <v>0</v>
      </c>
      <c r="IO109" s="3106">
        <f t="shared" si="460"/>
        <v>0</v>
      </c>
      <c r="IP109" s="3106">
        <f t="shared" si="460"/>
        <v>0</v>
      </c>
      <c r="IQ109" s="3107">
        <f t="shared" si="460"/>
        <v>0</v>
      </c>
      <c r="IR109" s="494">
        <f t="shared" si="460"/>
        <v>0</v>
      </c>
      <c r="IS109" s="3143">
        <v>0</v>
      </c>
      <c r="IT109" s="304"/>
      <c r="IU109" s="3086"/>
    </row>
    <row r="110" spans="1:255" ht="39.75" customHeight="1" x14ac:dyDescent="0.35">
      <c r="A110" s="4540"/>
      <c r="B110" s="4542" t="str">
        <f>"CARGOS VAGOS A PARTIR DE 1º DE ABRIL DE"&amp;" "&amp;$C$3&amp;""</f>
        <v>CARGOS VAGOS A PARTIR DE 1º DE ABRIL DE 2025</v>
      </c>
      <c r="C110" s="402" t="s">
        <v>216</v>
      </c>
      <c r="D110" s="3104">
        <f t="shared" ref="D110:V110" si="461">D31</f>
        <v>0</v>
      </c>
      <c r="E110" s="3105">
        <f t="shared" si="461"/>
        <v>0</v>
      </c>
      <c r="F110" s="3106">
        <f t="shared" si="461"/>
        <v>0</v>
      </c>
      <c r="G110" s="3106">
        <f t="shared" si="461"/>
        <v>0</v>
      </c>
      <c r="H110" s="3107">
        <f t="shared" si="461"/>
        <v>0</v>
      </c>
      <c r="I110" s="490">
        <f t="shared" si="461"/>
        <v>0</v>
      </c>
      <c r="J110" s="3108">
        <f t="shared" si="461"/>
        <v>0</v>
      </c>
      <c r="K110" s="3106">
        <f t="shared" si="461"/>
        <v>0</v>
      </c>
      <c r="L110" s="3109">
        <f t="shared" si="461"/>
        <v>0</v>
      </c>
      <c r="M110" s="3108">
        <f t="shared" si="461"/>
        <v>0</v>
      </c>
      <c r="N110" s="3106">
        <f t="shared" si="461"/>
        <v>0</v>
      </c>
      <c r="O110" s="3106">
        <f t="shared" si="461"/>
        <v>0</v>
      </c>
      <c r="P110" s="3106">
        <f t="shared" si="461"/>
        <v>0</v>
      </c>
      <c r="Q110" s="493">
        <f t="shared" si="461"/>
        <v>0</v>
      </c>
      <c r="R110" s="3108">
        <f t="shared" si="461"/>
        <v>0</v>
      </c>
      <c r="S110" s="3106">
        <f t="shared" si="461"/>
        <v>0</v>
      </c>
      <c r="T110" s="3106">
        <f t="shared" si="461"/>
        <v>0</v>
      </c>
      <c r="U110" s="3106">
        <f t="shared" si="461"/>
        <v>0</v>
      </c>
      <c r="V110" s="490">
        <f t="shared" si="461"/>
        <v>0</v>
      </c>
      <c r="W110" s="3142">
        <v>0</v>
      </c>
      <c r="X110" s="3105">
        <f t="shared" ref="X110:AO110" si="462">X31</f>
        <v>0</v>
      </c>
      <c r="Y110" s="3106">
        <f t="shared" si="462"/>
        <v>0</v>
      </c>
      <c r="Z110" s="3106">
        <f t="shared" si="462"/>
        <v>0</v>
      </c>
      <c r="AA110" s="3107">
        <f t="shared" si="462"/>
        <v>0</v>
      </c>
      <c r="AB110" s="490">
        <f t="shared" si="462"/>
        <v>0</v>
      </c>
      <c r="AC110" s="3108">
        <f t="shared" si="462"/>
        <v>0</v>
      </c>
      <c r="AD110" s="3106">
        <f t="shared" si="462"/>
        <v>0</v>
      </c>
      <c r="AE110" s="3109">
        <f t="shared" si="462"/>
        <v>0</v>
      </c>
      <c r="AF110" s="3108">
        <f t="shared" si="462"/>
        <v>0</v>
      </c>
      <c r="AG110" s="3106">
        <f t="shared" si="462"/>
        <v>0</v>
      </c>
      <c r="AH110" s="3106">
        <f t="shared" si="462"/>
        <v>0</v>
      </c>
      <c r="AI110" s="3106">
        <f t="shared" si="462"/>
        <v>0</v>
      </c>
      <c r="AJ110" s="493">
        <f t="shared" si="462"/>
        <v>0</v>
      </c>
      <c r="AK110" s="3108">
        <f t="shared" si="462"/>
        <v>0</v>
      </c>
      <c r="AL110" s="3106">
        <f t="shared" si="462"/>
        <v>0</v>
      </c>
      <c r="AM110" s="3106">
        <f t="shared" si="462"/>
        <v>0</v>
      </c>
      <c r="AN110" s="3106">
        <f t="shared" si="462"/>
        <v>0</v>
      </c>
      <c r="AO110" s="490">
        <f t="shared" si="462"/>
        <v>0</v>
      </c>
      <c r="AP110" s="3142">
        <v>0</v>
      </c>
      <c r="AQ110" s="3105">
        <f t="shared" ref="AQ110:BH110" si="463">AQ31</f>
        <v>0</v>
      </c>
      <c r="AR110" s="3106">
        <f t="shared" si="463"/>
        <v>0</v>
      </c>
      <c r="AS110" s="3106">
        <f t="shared" si="463"/>
        <v>0</v>
      </c>
      <c r="AT110" s="3107">
        <f t="shared" si="463"/>
        <v>0</v>
      </c>
      <c r="AU110" s="490">
        <f t="shared" si="463"/>
        <v>0</v>
      </c>
      <c r="AV110" s="3108">
        <f t="shared" si="463"/>
        <v>0</v>
      </c>
      <c r="AW110" s="3106">
        <f t="shared" si="463"/>
        <v>0</v>
      </c>
      <c r="AX110" s="3109">
        <f t="shared" si="463"/>
        <v>0</v>
      </c>
      <c r="AY110" s="3108">
        <f t="shared" si="463"/>
        <v>0</v>
      </c>
      <c r="AZ110" s="3106">
        <f t="shared" si="463"/>
        <v>0</v>
      </c>
      <c r="BA110" s="3106">
        <f t="shared" si="463"/>
        <v>0</v>
      </c>
      <c r="BB110" s="3106">
        <f t="shared" si="463"/>
        <v>0</v>
      </c>
      <c r="BC110" s="493">
        <f t="shared" si="463"/>
        <v>0</v>
      </c>
      <c r="BD110" s="3108">
        <f t="shared" si="463"/>
        <v>0</v>
      </c>
      <c r="BE110" s="3106">
        <f t="shared" si="463"/>
        <v>0</v>
      </c>
      <c r="BF110" s="3106">
        <f t="shared" si="463"/>
        <v>0</v>
      </c>
      <c r="BG110" s="3106">
        <f t="shared" si="463"/>
        <v>0</v>
      </c>
      <c r="BH110" s="490">
        <f t="shared" si="463"/>
        <v>0</v>
      </c>
      <c r="BI110" s="3142">
        <v>0</v>
      </c>
      <c r="BJ110" s="3105">
        <f t="shared" ref="BJ110:CA110" si="464">BJ31</f>
        <v>0</v>
      </c>
      <c r="BK110" s="3106">
        <f t="shared" si="464"/>
        <v>0</v>
      </c>
      <c r="BL110" s="3106">
        <f t="shared" si="464"/>
        <v>0</v>
      </c>
      <c r="BM110" s="3107">
        <f t="shared" si="464"/>
        <v>0</v>
      </c>
      <c r="BN110" s="490">
        <f t="shared" si="464"/>
        <v>0</v>
      </c>
      <c r="BO110" s="3108">
        <f t="shared" si="464"/>
        <v>0</v>
      </c>
      <c r="BP110" s="3106">
        <f t="shared" si="464"/>
        <v>0</v>
      </c>
      <c r="BQ110" s="3109">
        <f t="shared" si="464"/>
        <v>0</v>
      </c>
      <c r="BR110" s="3108">
        <f t="shared" si="464"/>
        <v>0</v>
      </c>
      <c r="BS110" s="3106">
        <f t="shared" si="464"/>
        <v>0</v>
      </c>
      <c r="BT110" s="3106">
        <f t="shared" si="464"/>
        <v>0</v>
      </c>
      <c r="BU110" s="3106">
        <f t="shared" si="464"/>
        <v>0</v>
      </c>
      <c r="BV110" s="493">
        <f t="shared" si="464"/>
        <v>0</v>
      </c>
      <c r="BW110" s="3108">
        <f t="shared" si="464"/>
        <v>0</v>
      </c>
      <c r="BX110" s="3106">
        <f t="shared" si="464"/>
        <v>0</v>
      </c>
      <c r="BY110" s="3106">
        <f t="shared" si="464"/>
        <v>0</v>
      </c>
      <c r="BZ110" s="3106">
        <f t="shared" si="464"/>
        <v>0</v>
      </c>
      <c r="CA110" s="490">
        <f t="shared" si="464"/>
        <v>0</v>
      </c>
      <c r="CB110" s="3142">
        <v>0</v>
      </c>
      <c r="CC110" s="3105">
        <f t="shared" ref="CC110:CT110" si="465">CC31</f>
        <v>0</v>
      </c>
      <c r="CD110" s="3106">
        <f t="shared" si="465"/>
        <v>0</v>
      </c>
      <c r="CE110" s="3106">
        <f t="shared" si="465"/>
        <v>0</v>
      </c>
      <c r="CF110" s="3107">
        <f t="shared" si="465"/>
        <v>0</v>
      </c>
      <c r="CG110" s="490">
        <f t="shared" si="465"/>
        <v>0</v>
      </c>
      <c r="CH110" s="3108">
        <f t="shared" si="465"/>
        <v>0</v>
      </c>
      <c r="CI110" s="3106">
        <f t="shared" si="465"/>
        <v>0</v>
      </c>
      <c r="CJ110" s="3109">
        <f t="shared" si="465"/>
        <v>0</v>
      </c>
      <c r="CK110" s="3108">
        <f t="shared" si="465"/>
        <v>0</v>
      </c>
      <c r="CL110" s="3106">
        <f t="shared" si="465"/>
        <v>0</v>
      </c>
      <c r="CM110" s="3106">
        <f t="shared" si="465"/>
        <v>0</v>
      </c>
      <c r="CN110" s="3106">
        <f t="shared" si="465"/>
        <v>0</v>
      </c>
      <c r="CO110" s="493">
        <f t="shared" si="465"/>
        <v>0</v>
      </c>
      <c r="CP110" s="3108">
        <f t="shared" si="465"/>
        <v>0</v>
      </c>
      <c r="CQ110" s="3106">
        <f t="shared" si="465"/>
        <v>0</v>
      </c>
      <c r="CR110" s="3106">
        <f t="shared" si="465"/>
        <v>0</v>
      </c>
      <c r="CS110" s="3106">
        <f t="shared" si="465"/>
        <v>0</v>
      </c>
      <c r="CT110" s="490">
        <f t="shared" si="465"/>
        <v>0</v>
      </c>
      <c r="CU110" s="3142">
        <v>0</v>
      </c>
      <c r="CV110" s="3105">
        <f t="shared" ref="CV110:DM110" si="466">CV31</f>
        <v>0</v>
      </c>
      <c r="CW110" s="3106">
        <f t="shared" si="466"/>
        <v>0</v>
      </c>
      <c r="CX110" s="3106">
        <f t="shared" si="466"/>
        <v>0</v>
      </c>
      <c r="CY110" s="3107">
        <f t="shared" si="466"/>
        <v>0</v>
      </c>
      <c r="CZ110" s="490">
        <f t="shared" si="466"/>
        <v>0</v>
      </c>
      <c r="DA110" s="3108">
        <f t="shared" si="466"/>
        <v>0</v>
      </c>
      <c r="DB110" s="3106">
        <f t="shared" si="466"/>
        <v>0</v>
      </c>
      <c r="DC110" s="3109">
        <f t="shared" si="466"/>
        <v>0</v>
      </c>
      <c r="DD110" s="3108">
        <f t="shared" si="466"/>
        <v>0</v>
      </c>
      <c r="DE110" s="3106">
        <f t="shared" si="466"/>
        <v>0</v>
      </c>
      <c r="DF110" s="3106">
        <f t="shared" si="466"/>
        <v>0</v>
      </c>
      <c r="DG110" s="3106">
        <f t="shared" si="466"/>
        <v>0</v>
      </c>
      <c r="DH110" s="493">
        <f t="shared" si="466"/>
        <v>0</v>
      </c>
      <c r="DI110" s="3108">
        <f t="shared" si="466"/>
        <v>0</v>
      </c>
      <c r="DJ110" s="3106">
        <f t="shared" si="466"/>
        <v>0</v>
      </c>
      <c r="DK110" s="3106">
        <f t="shared" si="466"/>
        <v>0</v>
      </c>
      <c r="DL110" s="3106">
        <f t="shared" si="466"/>
        <v>0</v>
      </c>
      <c r="DM110" s="490">
        <f t="shared" si="466"/>
        <v>0</v>
      </c>
      <c r="DN110" s="3142">
        <v>0</v>
      </c>
      <c r="DO110" s="3105">
        <f t="shared" ref="DO110:EF110" si="467">DO31</f>
        <v>0</v>
      </c>
      <c r="DP110" s="3106">
        <f t="shared" si="467"/>
        <v>0</v>
      </c>
      <c r="DQ110" s="3106">
        <f t="shared" si="467"/>
        <v>0</v>
      </c>
      <c r="DR110" s="3107">
        <f t="shared" si="467"/>
        <v>0</v>
      </c>
      <c r="DS110" s="490">
        <f t="shared" si="467"/>
        <v>0</v>
      </c>
      <c r="DT110" s="3108">
        <f t="shared" si="467"/>
        <v>0</v>
      </c>
      <c r="DU110" s="3106">
        <f t="shared" si="467"/>
        <v>0</v>
      </c>
      <c r="DV110" s="3109">
        <f t="shared" si="467"/>
        <v>0</v>
      </c>
      <c r="DW110" s="3108">
        <f t="shared" si="467"/>
        <v>0</v>
      </c>
      <c r="DX110" s="3106">
        <f t="shared" si="467"/>
        <v>0</v>
      </c>
      <c r="DY110" s="3106">
        <f t="shared" si="467"/>
        <v>0</v>
      </c>
      <c r="DZ110" s="3106">
        <f t="shared" si="467"/>
        <v>0</v>
      </c>
      <c r="EA110" s="493">
        <f t="shared" si="467"/>
        <v>0</v>
      </c>
      <c r="EB110" s="3108">
        <f t="shared" si="467"/>
        <v>0</v>
      </c>
      <c r="EC110" s="3106">
        <f t="shared" si="467"/>
        <v>0</v>
      </c>
      <c r="ED110" s="3106">
        <f t="shared" si="467"/>
        <v>0</v>
      </c>
      <c r="EE110" s="3106">
        <f t="shared" si="467"/>
        <v>0</v>
      </c>
      <c r="EF110" s="490">
        <f t="shared" si="467"/>
        <v>0</v>
      </c>
      <c r="EG110" s="3142">
        <v>0</v>
      </c>
      <c r="EH110" s="3105">
        <f t="shared" ref="EH110:EY110" si="468">EH31</f>
        <v>0</v>
      </c>
      <c r="EI110" s="3106">
        <f t="shared" si="468"/>
        <v>0</v>
      </c>
      <c r="EJ110" s="3106">
        <f t="shared" si="468"/>
        <v>0</v>
      </c>
      <c r="EK110" s="3107">
        <f t="shared" si="468"/>
        <v>0</v>
      </c>
      <c r="EL110" s="490">
        <f t="shared" si="468"/>
        <v>0</v>
      </c>
      <c r="EM110" s="3108">
        <f t="shared" si="468"/>
        <v>0</v>
      </c>
      <c r="EN110" s="3106">
        <f t="shared" si="468"/>
        <v>0</v>
      </c>
      <c r="EO110" s="3109">
        <f t="shared" si="468"/>
        <v>0</v>
      </c>
      <c r="EP110" s="3108">
        <f t="shared" si="468"/>
        <v>0</v>
      </c>
      <c r="EQ110" s="3106">
        <f t="shared" si="468"/>
        <v>0</v>
      </c>
      <c r="ER110" s="3106">
        <f t="shared" si="468"/>
        <v>0</v>
      </c>
      <c r="ES110" s="3106">
        <f t="shared" si="468"/>
        <v>0</v>
      </c>
      <c r="ET110" s="493">
        <f t="shared" si="468"/>
        <v>0</v>
      </c>
      <c r="EU110" s="3108">
        <f t="shared" si="468"/>
        <v>0</v>
      </c>
      <c r="EV110" s="3106">
        <f t="shared" si="468"/>
        <v>0</v>
      </c>
      <c r="EW110" s="3106">
        <f t="shared" si="468"/>
        <v>0</v>
      </c>
      <c r="EX110" s="3106">
        <f t="shared" si="468"/>
        <v>0</v>
      </c>
      <c r="EY110" s="490">
        <f t="shared" si="468"/>
        <v>0</v>
      </c>
      <c r="EZ110" s="3142">
        <v>0</v>
      </c>
      <c r="FA110" s="3105">
        <f t="shared" ref="FA110:FR110" si="469">FA31</f>
        <v>0</v>
      </c>
      <c r="FB110" s="3106">
        <f t="shared" si="469"/>
        <v>0</v>
      </c>
      <c r="FC110" s="3106">
        <f t="shared" si="469"/>
        <v>0</v>
      </c>
      <c r="FD110" s="3107">
        <f t="shared" si="469"/>
        <v>0</v>
      </c>
      <c r="FE110" s="490">
        <f t="shared" si="469"/>
        <v>0</v>
      </c>
      <c r="FF110" s="3108">
        <f t="shared" si="469"/>
        <v>0</v>
      </c>
      <c r="FG110" s="3106">
        <f t="shared" si="469"/>
        <v>0</v>
      </c>
      <c r="FH110" s="3109">
        <f t="shared" si="469"/>
        <v>0</v>
      </c>
      <c r="FI110" s="3108">
        <f t="shared" si="469"/>
        <v>0</v>
      </c>
      <c r="FJ110" s="3106">
        <f t="shared" si="469"/>
        <v>0</v>
      </c>
      <c r="FK110" s="3106">
        <f t="shared" si="469"/>
        <v>0</v>
      </c>
      <c r="FL110" s="3106">
        <f t="shared" si="469"/>
        <v>0</v>
      </c>
      <c r="FM110" s="493">
        <f t="shared" si="469"/>
        <v>0</v>
      </c>
      <c r="FN110" s="3108">
        <f t="shared" si="469"/>
        <v>0</v>
      </c>
      <c r="FO110" s="3106">
        <f t="shared" si="469"/>
        <v>0</v>
      </c>
      <c r="FP110" s="3106">
        <f t="shared" si="469"/>
        <v>0</v>
      </c>
      <c r="FQ110" s="3106">
        <f t="shared" si="469"/>
        <v>0</v>
      </c>
      <c r="FR110" s="490">
        <f t="shared" si="469"/>
        <v>0</v>
      </c>
      <c r="FS110" s="3142">
        <v>0</v>
      </c>
      <c r="FT110" s="3105">
        <f t="shared" ref="FT110:GK110" si="470">FT31</f>
        <v>0</v>
      </c>
      <c r="FU110" s="3106">
        <f t="shared" si="470"/>
        <v>0</v>
      </c>
      <c r="FV110" s="3106">
        <f t="shared" si="470"/>
        <v>0</v>
      </c>
      <c r="FW110" s="3107">
        <f t="shared" si="470"/>
        <v>0</v>
      </c>
      <c r="FX110" s="490">
        <f t="shared" si="470"/>
        <v>0</v>
      </c>
      <c r="FY110" s="3108">
        <f t="shared" si="470"/>
        <v>0</v>
      </c>
      <c r="FZ110" s="3106">
        <f t="shared" si="470"/>
        <v>0</v>
      </c>
      <c r="GA110" s="3109">
        <f t="shared" si="470"/>
        <v>0</v>
      </c>
      <c r="GB110" s="3108">
        <f t="shared" si="470"/>
        <v>0</v>
      </c>
      <c r="GC110" s="3106">
        <f t="shared" si="470"/>
        <v>0</v>
      </c>
      <c r="GD110" s="3106">
        <f t="shared" si="470"/>
        <v>0</v>
      </c>
      <c r="GE110" s="3106">
        <f t="shared" si="470"/>
        <v>0</v>
      </c>
      <c r="GF110" s="493">
        <f t="shared" si="470"/>
        <v>0</v>
      </c>
      <c r="GG110" s="3108">
        <f t="shared" si="470"/>
        <v>0</v>
      </c>
      <c r="GH110" s="3106">
        <f t="shared" si="470"/>
        <v>0</v>
      </c>
      <c r="GI110" s="3106">
        <f t="shared" si="470"/>
        <v>0</v>
      </c>
      <c r="GJ110" s="3106">
        <f t="shared" si="470"/>
        <v>0</v>
      </c>
      <c r="GK110" s="490">
        <f t="shared" si="470"/>
        <v>0</v>
      </c>
      <c r="GL110" s="3142">
        <v>0</v>
      </c>
      <c r="GM110" s="3105">
        <f t="shared" ref="GM110:HD110" si="471">GM31</f>
        <v>0</v>
      </c>
      <c r="GN110" s="3106">
        <f t="shared" si="471"/>
        <v>0</v>
      </c>
      <c r="GO110" s="3106">
        <f t="shared" si="471"/>
        <v>0</v>
      </c>
      <c r="GP110" s="3107">
        <f t="shared" si="471"/>
        <v>0</v>
      </c>
      <c r="GQ110" s="490">
        <f t="shared" si="471"/>
        <v>0</v>
      </c>
      <c r="GR110" s="3108">
        <f t="shared" si="471"/>
        <v>0</v>
      </c>
      <c r="GS110" s="3106">
        <f t="shared" si="471"/>
        <v>0</v>
      </c>
      <c r="GT110" s="3109">
        <f t="shared" si="471"/>
        <v>0</v>
      </c>
      <c r="GU110" s="3108">
        <f t="shared" si="471"/>
        <v>0</v>
      </c>
      <c r="GV110" s="3106">
        <f t="shared" si="471"/>
        <v>0</v>
      </c>
      <c r="GW110" s="3106">
        <f t="shared" si="471"/>
        <v>0</v>
      </c>
      <c r="GX110" s="3106">
        <f t="shared" si="471"/>
        <v>0</v>
      </c>
      <c r="GY110" s="493">
        <f t="shared" si="471"/>
        <v>0</v>
      </c>
      <c r="GZ110" s="3108">
        <f t="shared" si="471"/>
        <v>0</v>
      </c>
      <c r="HA110" s="3106">
        <f t="shared" si="471"/>
        <v>0</v>
      </c>
      <c r="HB110" s="3106">
        <f t="shared" si="471"/>
        <v>0</v>
      </c>
      <c r="HC110" s="3106">
        <f t="shared" si="471"/>
        <v>0</v>
      </c>
      <c r="HD110" s="490">
        <f t="shared" si="471"/>
        <v>0</v>
      </c>
      <c r="HE110" s="3142">
        <v>0</v>
      </c>
      <c r="HF110" s="3105">
        <f t="shared" ref="HF110:HW110" si="472">HF31</f>
        <v>0</v>
      </c>
      <c r="HG110" s="3106">
        <f t="shared" si="472"/>
        <v>0</v>
      </c>
      <c r="HH110" s="3106">
        <f t="shared" si="472"/>
        <v>0</v>
      </c>
      <c r="HI110" s="3107">
        <f t="shared" si="472"/>
        <v>0</v>
      </c>
      <c r="HJ110" s="490">
        <f t="shared" si="472"/>
        <v>0</v>
      </c>
      <c r="HK110" s="3108">
        <f t="shared" si="472"/>
        <v>0</v>
      </c>
      <c r="HL110" s="3106">
        <f t="shared" si="472"/>
        <v>0</v>
      </c>
      <c r="HM110" s="3109">
        <f t="shared" si="472"/>
        <v>0</v>
      </c>
      <c r="HN110" s="3108">
        <f t="shared" si="472"/>
        <v>0</v>
      </c>
      <c r="HO110" s="3106">
        <f t="shared" si="472"/>
        <v>0</v>
      </c>
      <c r="HP110" s="3106">
        <f t="shared" si="472"/>
        <v>0</v>
      </c>
      <c r="HQ110" s="3106">
        <f t="shared" si="472"/>
        <v>0</v>
      </c>
      <c r="HR110" s="493">
        <f t="shared" si="472"/>
        <v>0</v>
      </c>
      <c r="HS110" s="3108">
        <f t="shared" si="472"/>
        <v>0</v>
      </c>
      <c r="HT110" s="3106">
        <f t="shared" si="472"/>
        <v>0</v>
      </c>
      <c r="HU110" s="3106">
        <f t="shared" si="472"/>
        <v>0</v>
      </c>
      <c r="HV110" s="3106">
        <f t="shared" si="472"/>
        <v>0</v>
      </c>
      <c r="HW110" s="490">
        <f t="shared" si="472"/>
        <v>0</v>
      </c>
      <c r="HX110" s="3142">
        <v>0</v>
      </c>
      <c r="HY110" s="3099"/>
      <c r="HZ110" s="3111">
        <f t="shared" ref="HZ110:IR110" si="473">HZ31</f>
        <v>0</v>
      </c>
      <c r="IA110" s="3112">
        <f t="shared" si="473"/>
        <v>0</v>
      </c>
      <c r="IB110" s="3106">
        <f t="shared" si="473"/>
        <v>0</v>
      </c>
      <c r="IC110" s="3106">
        <f t="shared" si="473"/>
        <v>0</v>
      </c>
      <c r="ID110" s="3107">
        <f t="shared" si="473"/>
        <v>0</v>
      </c>
      <c r="IE110" s="490">
        <f t="shared" si="473"/>
        <v>0</v>
      </c>
      <c r="IF110" s="3108">
        <f t="shared" si="473"/>
        <v>0</v>
      </c>
      <c r="IG110" s="3106">
        <f t="shared" si="473"/>
        <v>0</v>
      </c>
      <c r="IH110" s="3109">
        <f t="shared" si="473"/>
        <v>0</v>
      </c>
      <c r="II110" s="3108">
        <f t="shared" si="473"/>
        <v>0</v>
      </c>
      <c r="IJ110" s="3106">
        <f t="shared" si="473"/>
        <v>0</v>
      </c>
      <c r="IK110" s="3106">
        <f t="shared" si="473"/>
        <v>0</v>
      </c>
      <c r="IL110" s="3106">
        <f t="shared" si="473"/>
        <v>0</v>
      </c>
      <c r="IM110" s="493">
        <f t="shared" si="473"/>
        <v>0</v>
      </c>
      <c r="IN110" s="3108">
        <f t="shared" si="473"/>
        <v>0</v>
      </c>
      <c r="IO110" s="3106">
        <f t="shared" si="473"/>
        <v>0</v>
      </c>
      <c r="IP110" s="3106">
        <f t="shared" si="473"/>
        <v>0</v>
      </c>
      <c r="IQ110" s="3107">
        <f t="shared" si="473"/>
        <v>0</v>
      </c>
      <c r="IR110" s="494">
        <f t="shared" si="473"/>
        <v>0</v>
      </c>
      <c r="IS110" s="3143">
        <v>0</v>
      </c>
      <c r="IT110" s="304"/>
      <c r="IU110" s="3086"/>
    </row>
    <row r="111" spans="1:255" ht="39.75" customHeight="1" x14ac:dyDescent="0.35">
      <c r="A111" s="4540"/>
      <c r="B111" s="4543"/>
      <c r="C111" s="573" t="s">
        <v>217</v>
      </c>
      <c r="D111" s="3104">
        <f t="shared" ref="D111:V111" si="474">D32</f>
        <v>0</v>
      </c>
      <c r="E111" s="3105">
        <f t="shared" si="474"/>
        <v>0</v>
      </c>
      <c r="F111" s="3106">
        <f t="shared" si="474"/>
        <v>0</v>
      </c>
      <c r="G111" s="3106">
        <f t="shared" si="474"/>
        <v>0</v>
      </c>
      <c r="H111" s="3107">
        <f t="shared" si="474"/>
        <v>0</v>
      </c>
      <c r="I111" s="490">
        <f t="shared" si="474"/>
        <v>0</v>
      </c>
      <c r="J111" s="3108">
        <f t="shared" si="474"/>
        <v>0</v>
      </c>
      <c r="K111" s="3106">
        <f t="shared" si="474"/>
        <v>0</v>
      </c>
      <c r="L111" s="3109">
        <f t="shared" si="474"/>
        <v>0</v>
      </c>
      <c r="M111" s="3108">
        <f t="shared" si="474"/>
        <v>0</v>
      </c>
      <c r="N111" s="3106">
        <f t="shared" si="474"/>
        <v>0</v>
      </c>
      <c r="O111" s="3106">
        <f t="shared" si="474"/>
        <v>0</v>
      </c>
      <c r="P111" s="3106">
        <f t="shared" si="474"/>
        <v>0</v>
      </c>
      <c r="Q111" s="493">
        <f t="shared" si="474"/>
        <v>0</v>
      </c>
      <c r="R111" s="3108">
        <f t="shared" si="474"/>
        <v>0</v>
      </c>
      <c r="S111" s="3106">
        <f t="shared" si="474"/>
        <v>0</v>
      </c>
      <c r="T111" s="3106">
        <f t="shared" si="474"/>
        <v>0</v>
      </c>
      <c r="U111" s="3106">
        <f t="shared" si="474"/>
        <v>0</v>
      </c>
      <c r="V111" s="490">
        <f t="shared" si="474"/>
        <v>0</v>
      </c>
      <c r="W111" s="3142">
        <v>0</v>
      </c>
      <c r="X111" s="3105">
        <f t="shared" ref="X111:AO111" si="475">X32</f>
        <v>0</v>
      </c>
      <c r="Y111" s="3106">
        <f t="shared" si="475"/>
        <v>0</v>
      </c>
      <c r="Z111" s="3106">
        <f t="shared" si="475"/>
        <v>0</v>
      </c>
      <c r="AA111" s="3107">
        <f t="shared" si="475"/>
        <v>0</v>
      </c>
      <c r="AB111" s="490">
        <f t="shared" si="475"/>
        <v>0</v>
      </c>
      <c r="AC111" s="3108">
        <f t="shared" si="475"/>
        <v>0</v>
      </c>
      <c r="AD111" s="3106">
        <f t="shared" si="475"/>
        <v>0</v>
      </c>
      <c r="AE111" s="3109">
        <f t="shared" si="475"/>
        <v>0</v>
      </c>
      <c r="AF111" s="3108">
        <f t="shared" si="475"/>
        <v>0</v>
      </c>
      <c r="AG111" s="3106">
        <f t="shared" si="475"/>
        <v>0</v>
      </c>
      <c r="AH111" s="3106">
        <f t="shared" si="475"/>
        <v>0</v>
      </c>
      <c r="AI111" s="3106">
        <f t="shared" si="475"/>
        <v>0</v>
      </c>
      <c r="AJ111" s="493">
        <f t="shared" si="475"/>
        <v>0</v>
      </c>
      <c r="AK111" s="3108">
        <f t="shared" si="475"/>
        <v>0</v>
      </c>
      <c r="AL111" s="3106">
        <f t="shared" si="475"/>
        <v>0</v>
      </c>
      <c r="AM111" s="3106">
        <f t="shared" si="475"/>
        <v>0</v>
      </c>
      <c r="AN111" s="3106">
        <f t="shared" si="475"/>
        <v>0</v>
      </c>
      <c r="AO111" s="490">
        <f t="shared" si="475"/>
        <v>0</v>
      </c>
      <c r="AP111" s="3142">
        <v>0</v>
      </c>
      <c r="AQ111" s="3105">
        <f t="shared" ref="AQ111:BH111" si="476">AQ32</f>
        <v>0</v>
      </c>
      <c r="AR111" s="3106">
        <f t="shared" si="476"/>
        <v>0</v>
      </c>
      <c r="AS111" s="3106">
        <f t="shared" si="476"/>
        <v>0</v>
      </c>
      <c r="AT111" s="3107">
        <f t="shared" si="476"/>
        <v>0</v>
      </c>
      <c r="AU111" s="490">
        <f t="shared" si="476"/>
        <v>0</v>
      </c>
      <c r="AV111" s="3108">
        <f t="shared" si="476"/>
        <v>0</v>
      </c>
      <c r="AW111" s="3106">
        <f t="shared" si="476"/>
        <v>0</v>
      </c>
      <c r="AX111" s="3109">
        <f t="shared" si="476"/>
        <v>0</v>
      </c>
      <c r="AY111" s="3108">
        <f t="shared" si="476"/>
        <v>0</v>
      </c>
      <c r="AZ111" s="3106">
        <f t="shared" si="476"/>
        <v>0</v>
      </c>
      <c r="BA111" s="3106">
        <f t="shared" si="476"/>
        <v>0</v>
      </c>
      <c r="BB111" s="3106">
        <f t="shared" si="476"/>
        <v>0</v>
      </c>
      <c r="BC111" s="493">
        <f t="shared" si="476"/>
        <v>0</v>
      </c>
      <c r="BD111" s="3108">
        <f t="shared" si="476"/>
        <v>0</v>
      </c>
      <c r="BE111" s="3106">
        <f t="shared" si="476"/>
        <v>0</v>
      </c>
      <c r="BF111" s="3106">
        <f t="shared" si="476"/>
        <v>0</v>
      </c>
      <c r="BG111" s="3106">
        <f t="shared" si="476"/>
        <v>0</v>
      </c>
      <c r="BH111" s="490">
        <f t="shared" si="476"/>
        <v>0</v>
      </c>
      <c r="BI111" s="3142">
        <v>0</v>
      </c>
      <c r="BJ111" s="3105">
        <f t="shared" ref="BJ111:CA111" si="477">BJ32</f>
        <v>0</v>
      </c>
      <c r="BK111" s="3106">
        <f t="shared" si="477"/>
        <v>0</v>
      </c>
      <c r="BL111" s="3106">
        <f t="shared" si="477"/>
        <v>0</v>
      </c>
      <c r="BM111" s="3107">
        <f t="shared" si="477"/>
        <v>0</v>
      </c>
      <c r="BN111" s="490">
        <f t="shared" si="477"/>
        <v>0</v>
      </c>
      <c r="BO111" s="3108">
        <f t="shared" si="477"/>
        <v>0</v>
      </c>
      <c r="BP111" s="3106">
        <f t="shared" si="477"/>
        <v>0</v>
      </c>
      <c r="BQ111" s="3109">
        <f t="shared" si="477"/>
        <v>0</v>
      </c>
      <c r="BR111" s="3108">
        <f t="shared" si="477"/>
        <v>0</v>
      </c>
      <c r="BS111" s="3106">
        <f t="shared" si="477"/>
        <v>0</v>
      </c>
      <c r="BT111" s="3106">
        <f t="shared" si="477"/>
        <v>0</v>
      </c>
      <c r="BU111" s="3106">
        <f t="shared" si="477"/>
        <v>0</v>
      </c>
      <c r="BV111" s="493">
        <f t="shared" si="477"/>
        <v>0</v>
      </c>
      <c r="BW111" s="3108">
        <f t="shared" si="477"/>
        <v>0</v>
      </c>
      <c r="BX111" s="3106">
        <f t="shared" si="477"/>
        <v>0</v>
      </c>
      <c r="BY111" s="3106">
        <f t="shared" si="477"/>
        <v>0</v>
      </c>
      <c r="BZ111" s="3106">
        <f t="shared" si="477"/>
        <v>0</v>
      </c>
      <c r="CA111" s="490">
        <f t="shared" si="477"/>
        <v>0</v>
      </c>
      <c r="CB111" s="3142">
        <v>0</v>
      </c>
      <c r="CC111" s="3105">
        <f t="shared" ref="CC111:CT111" si="478">CC32</f>
        <v>0</v>
      </c>
      <c r="CD111" s="3106">
        <f t="shared" si="478"/>
        <v>0</v>
      </c>
      <c r="CE111" s="3106">
        <f t="shared" si="478"/>
        <v>0</v>
      </c>
      <c r="CF111" s="3107">
        <f t="shared" si="478"/>
        <v>0</v>
      </c>
      <c r="CG111" s="490">
        <f t="shared" si="478"/>
        <v>0</v>
      </c>
      <c r="CH111" s="3108">
        <f t="shared" si="478"/>
        <v>0</v>
      </c>
      <c r="CI111" s="3106">
        <f t="shared" si="478"/>
        <v>0</v>
      </c>
      <c r="CJ111" s="3109">
        <f t="shared" si="478"/>
        <v>0</v>
      </c>
      <c r="CK111" s="3108">
        <f t="shared" si="478"/>
        <v>0</v>
      </c>
      <c r="CL111" s="3106">
        <f t="shared" si="478"/>
        <v>0</v>
      </c>
      <c r="CM111" s="3106">
        <f t="shared" si="478"/>
        <v>0</v>
      </c>
      <c r="CN111" s="3106">
        <f t="shared" si="478"/>
        <v>0</v>
      </c>
      <c r="CO111" s="493">
        <f t="shared" si="478"/>
        <v>0</v>
      </c>
      <c r="CP111" s="3108">
        <f t="shared" si="478"/>
        <v>0</v>
      </c>
      <c r="CQ111" s="3106">
        <f t="shared" si="478"/>
        <v>0</v>
      </c>
      <c r="CR111" s="3106">
        <f t="shared" si="478"/>
        <v>0</v>
      </c>
      <c r="CS111" s="3106">
        <f t="shared" si="478"/>
        <v>0</v>
      </c>
      <c r="CT111" s="490">
        <f t="shared" si="478"/>
        <v>0</v>
      </c>
      <c r="CU111" s="3142">
        <v>0</v>
      </c>
      <c r="CV111" s="3105">
        <f t="shared" ref="CV111:DM111" si="479">CV32</f>
        <v>0</v>
      </c>
      <c r="CW111" s="3106">
        <f t="shared" si="479"/>
        <v>0</v>
      </c>
      <c r="CX111" s="3106">
        <f t="shared" si="479"/>
        <v>0</v>
      </c>
      <c r="CY111" s="3107">
        <f t="shared" si="479"/>
        <v>0</v>
      </c>
      <c r="CZ111" s="490">
        <f t="shared" si="479"/>
        <v>0</v>
      </c>
      <c r="DA111" s="3108">
        <f t="shared" si="479"/>
        <v>0</v>
      </c>
      <c r="DB111" s="3106">
        <f t="shared" si="479"/>
        <v>0</v>
      </c>
      <c r="DC111" s="3109">
        <f t="shared" si="479"/>
        <v>0</v>
      </c>
      <c r="DD111" s="3108">
        <f t="shared" si="479"/>
        <v>0</v>
      </c>
      <c r="DE111" s="3106">
        <f t="shared" si="479"/>
        <v>0</v>
      </c>
      <c r="DF111" s="3106">
        <f t="shared" si="479"/>
        <v>0</v>
      </c>
      <c r="DG111" s="3106">
        <f t="shared" si="479"/>
        <v>0</v>
      </c>
      <c r="DH111" s="493">
        <f t="shared" si="479"/>
        <v>0</v>
      </c>
      <c r="DI111" s="3108">
        <f t="shared" si="479"/>
        <v>0</v>
      </c>
      <c r="DJ111" s="3106">
        <f t="shared" si="479"/>
        <v>0</v>
      </c>
      <c r="DK111" s="3106">
        <f t="shared" si="479"/>
        <v>0</v>
      </c>
      <c r="DL111" s="3106">
        <f t="shared" si="479"/>
        <v>0</v>
      </c>
      <c r="DM111" s="490">
        <f t="shared" si="479"/>
        <v>0</v>
      </c>
      <c r="DN111" s="3142">
        <v>0</v>
      </c>
      <c r="DO111" s="3105">
        <f t="shared" ref="DO111:EF111" si="480">DO32</f>
        <v>0</v>
      </c>
      <c r="DP111" s="3106">
        <f t="shared" si="480"/>
        <v>0</v>
      </c>
      <c r="DQ111" s="3106">
        <f t="shared" si="480"/>
        <v>0</v>
      </c>
      <c r="DR111" s="3107">
        <f t="shared" si="480"/>
        <v>0</v>
      </c>
      <c r="DS111" s="490">
        <f t="shared" si="480"/>
        <v>0</v>
      </c>
      <c r="DT111" s="3108">
        <f t="shared" si="480"/>
        <v>0</v>
      </c>
      <c r="DU111" s="3106">
        <f t="shared" si="480"/>
        <v>0</v>
      </c>
      <c r="DV111" s="3109">
        <f t="shared" si="480"/>
        <v>0</v>
      </c>
      <c r="DW111" s="3108">
        <f t="shared" si="480"/>
        <v>0</v>
      </c>
      <c r="DX111" s="3106">
        <f t="shared" si="480"/>
        <v>0</v>
      </c>
      <c r="DY111" s="3106">
        <f t="shared" si="480"/>
        <v>0</v>
      </c>
      <c r="DZ111" s="3106">
        <f t="shared" si="480"/>
        <v>0</v>
      </c>
      <c r="EA111" s="493">
        <f t="shared" si="480"/>
        <v>0</v>
      </c>
      <c r="EB111" s="3108">
        <f t="shared" si="480"/>
        <v>0</v>
      </c>
      <c r="EC111" s="3106">
        <f t="shared" si="480"/>
        <v>0</v>
      </c>
      <c r="ED111" s="3106">
        <f t="shared" si="480"/>
        <v>0</v>
      </c>
      <c r="EE111" s="3106">
        <f t="shared" si="480"/>
        <v>0</v>
      </c>
      <c r="EF111" s="490">
        <f t="shared" si="480"/>
        <v>0</v>
      </c>
      <c r="EG111" s="3142">
        <v>0</v>
      </c>
      <c r="EH111" s="3105">
        <f t="shared" ref="EH111:EY111" si="481">EH32</f>
        <v>0</v>
      </c>
      <c r="EI111" s="3106">
        <f t="shared" si="481"/>
        <v>0</v>
      </c>
      <c r="EJ111" s="3106">
        <f t="shared" si="481"/>
        <v>0</v>
      </c>
      <c r="EK111" s="3107">
        <f t="shared" si="481"/>
        <v>0</v>
      </c>
      <c r="EL111" s="490">
        <f t="shared" si="481"/>
        <v>0</v>
      </c>
      <c r="EM111" s="3108">
        <f t="shared" si="481"/>
        <v>0</v>
      </c>
      <c r="EN111" s="3106">
        <f t="shared" si="481"/>
        <v>0</v>
      </c>
      <c r="EO111" s="3109">
        <f t="shared" si="481"/>
        <v>0</v>
      </c>
      <c r="EP111" s="3108">
        <f t="shared" si="481"/>
        <v>0</v>
      </c>
      <c r="EQ111" s="3106">
        <f t="shared" si="481"/>
        <v>0</v>
      </c>
      <c r="ER111" s="3106">
        <f t="shared" si="481"/>
        <v>0</v>
      </c>
      <c r="ES111" s="3106">
        <f t="shared" si="481"/>
        <v>0</v>
      </c>
      <c r="ET111" s="493">
        <f t="shared" si="481"/>
        <v>0</v>
      </c>
      <c r="EU111" s="3108">
        <f t="shared" si="481"/>
        <v>0</v>
      </c>
      <c r="EV111" s="3106">
        <f t="shared" si="481"/>
        <v>0</v>
      </c>
      <c r="EW111" s="3106">
        <f t="shared" si="481"/>
        <v>0</v>
      </c>
      <c r="EX111" s="3106">
        <f t="shared" si="481"/>
        <v>0</v>
      </c>
      <c r="EY111" s="490">
        <f t="shared" si="481"/>
        <v>0</v>
      </c>
      <c r="EZ111" s="3142">
        <v>0</v>
      </c>
      <c r="FA111" s="3105">
        <f t="shared" ref="FA111:FR111" si="482">FA32</f>
        <v>0</v>
      </c>
      <c r="FB111" s="3106">
        <f t="shared" si="482"/>
        <v>0</v>
      </c>
      <c r="FC111" s="3106">
        <f t="shared" si="482"/>
        <v>0</v>
      </c>
      <c r="FD111" s="3107">
        <f t="shared" si="482"/>
        <v>0</v>
      </c>
      <c r="FE111" s="490">
        <f t="shared" si="482"/>
        <v>0</v>
      </c>
      <c r="FF111" s="3108">
        <f t="shared" si="482"/>
        <v>0</v>
      </c>
      <c r="FG111" s="3106">
        <f t="shared" si="482"/>
        <v>0</v>
      </c>
      <c r="FH111" s="3109">
        <f t="shared" si="482"/>
        <v>0</v>
      </c>
      <c r="FI111" s="3108">
        <f t="shared" si="482"/>
        <v>0</v>
      </c>
      <c r="FJ111" s="3106">
        <f t="shared" si="482"/>
        <v>0</v>
      </c>
      <c r="FK111" s="3106">
        <f t="shared" si="482"/>
        <v>0</v>
      </c>
      <c r="FL111" s="3106">
        <f t="shared" si="482"/>
        <v>0</v>
      </c>
      <c r="FM111" s="493">
        <f t="shared" si="482"/>
        <v>0</v>
      </c>
      <c r="FN111" s="3108">
        <f t="shared" si="482"/>
        <v>0</v>
      </c>
      <c r="FO111" s="3106">
        <f t="shared" si="482"/>
        <v>0</v>
      </c>
      <c r="FP111" s="3106">
        <f t="shared" si="482"/>
        <v>0</v>
      </c>
      <c r="FQ111" s="3106">
        <f t="shared" si="482"/>
        <v>0</v>
      </c>
      <c r="FR111" s="490">
        <f t="shared" si="482"/>
        <v>0</v>
      </c>
      <c r="FS111" s="3142">
        <v>0</v>
      </c>
      <c r="FT111" s="3105">
        <f t="shared" ref="FT111:GK111" si="483">FT32</f>
        <v>0</v>
      </c>
      <c r="FU111" s="3106">
        <f t="shared" si="483"/>
        <v>0</v>
      </c>
      <c r="FV111" s="3106">
        <f t="shared" si="483"/>
        <v>0</v>
      </c>
      <c r="FW111" s="3107">
        <f t="shared" si="483"/>
        <v>0</v>
      </c>
      <c r="FX111" s="490">
        <f t="shared" si="483"/>
        <v>0</v>
      </c>
      <c r="FY111" s="3108">
        <f t="shared" si="483"/>
        <v>0</v>
      </c>
      <c r="FZ111" s="3106">
        <f t="shared" si="483"/>
        <v>0</v>
      </c>
      <c r="GA111" s="3109">
        <f t="shared" si="483"/>
        <v>0</v>
      </c>
      <c r="GB111" s="3108">
        <f t="shared" si="483"/>
        <v>0</v>
      </c>
      <c r="GC111" s="3106">
        <f t="shared" si="483"/>
        <v>0</v>
      </c>
      <c r="GD111" s="3106">
        <f t="shared" si="483"/>
        <v>0</v>
      </c>
      <c r="GE111" s="3106">
        <f t="shared" si="483"/>
        <v>0</v>
      </c>
      <c r="GF111" s="493">
        <f t="shared" si="483"/>
        <v>0</v>
      </c>
      <c r="GG111" s="3108">
        <f t="shared" si="483"/>
        <v>0</v>
      </c>
      <c r="GH111" s="3106">
        <f t="shared" si="483"/>
        <v>0</v>
      </c>
      <c r="GI111" s="3106">
        <f t="shared" si="483"/>
        <v>0</v>
      </c>
      <c r="GJ111" s="3106">
        <f t="shared" si="483"/>
        <v>0</v>
      </c>
      <c r="GK111" s="490">
        <f t="shared" si="483"/>
        <v>0</v>
      </c>
      <c r="GL111" s="3142">
        <v>0</v>
      </c>
      <c r="GM111" s="3105">
        <f t="shared" ref="GM111:HD111" si="484">GM32</f>
        <v>0</v>
      </c>
      <c r="GN111" s="3106">
        <f t="shared" si="484"/>
        <v>0</v>
      </c>
      <c r="GO111" s="3106">
        <f t="shared" si="484"/>
        <v>0</v>
      </c>
      <c r="GP111" s="3107">
        <f t="shared" si="484"/>
        <v>0</v>
      </c>
      <c r="GQ111" s="490">
        <f t="shared" si="484"/>
        <v>0</v>
      </c>
      <c r="GR111" s="3108">
        <f t="shared" si="484"/>
        <v>0</v>
      </c>
      <c r="GS111" s="3106">
        <f t="shared" si="484"/>
        <v>0</v>
      </c>
      <c r="GT111" s="3109">
        <f t="shared" si="484"/>
        <v>0</v>
      </c>
      <c r="GU111" s="3108">
        <f t="shared" si="484"/>
        <v>0</v>
      </c>
      <c r="GV111" s="3106">
        <f t="shared" si="484"/>
        <v>0</v>
      </c>
      <c r="GW111" s="3106">
        <f t="shared" si="484"/>
        <v>0</v>
      </c>
      <c r="GX111" s="3106">
        <f t="shared" si="484"/>
        <v>0</v>
      </c>
      <c r="GY111" s="493">
        <f t="shared" si="484"/>
        <v>0</v>
      </c>
      <c r="GZ111" s="3108">
        <f t="shared" si="484"/>
        <v>0</v>
      </c>
      <c r="HA111" s="3106">
        <f t="shared" si="484"/>
        <v>0</v>
      </c>
      <c r="HB111" s="3106">
        <f t="shared" si="484"/>
        <v>0</v>
      </c>
      <c r="HC111" s="3106">
        <f t="shared" si="484"/>
        <v>0</v>
      </c>
      <c r="HD111" s="490">
        <f t="shared" si="484"/>
        <v>0</v>
      </c>
      <c r="HE111" s="3142">
        <v>0</v>
      </c>
      <c r="HF111" s="3105">
        <f t="shared" ref="HF111:HW111" si="485">HF32</f>
        <v>0</v>
      </c>
      <c r="HG111" s="3106">
        <f t="shared" si="485"/>
        <v>0</v>
      </c>
      <c r="HH111" s="3106">
        <f t="shared" si="485"/>
        <v>0</v>
      </c>
      <c r="HI111" s="3107">
        <f t="shared" si="485"/>
        <v>0</v>
      </c>
      <c r="HJ111" s="490">
        <f t="shared" si="485"/>
        <v>0</v>
      </c>
      <c r="HK111" s="3108">
        <f t="shared" si="485"/>
        <v>0</v>
      </c>
      <c r="HL111" s="3106">
        <f t="shared" si="485"/>
        <v>0</v>
      </c>
      <c r="HM111" s="3109">
        <f t="shared" si="485"/>
        <v>0</v>
      </c>
      <c r="HN111" s="3108">
        <f t="shared" si="485"/>
        <v>0</v>
      </c>
      <c r="HO111" s="3106">
        <f t="shared" si="485"/>
        <v>0</v>
      </c>
      <c r="HP111" s="3106">
        <f t="shared" si="485"/>
        <v>0</v>
      </c>
      <c r="HQ111" s="3106">
        <f t="shared" si="485"/>
        <v>0</v>
      </c>
      <c r="HR111" s="493">
        <f t="shared" si="485"/>
        <v>0</v>
      </c>
      <c r="HS111" s="3108">
        <f t="shared" si="485"/>
        <v>0</v>
      </c>
      <c r="HT111" s="3106">
        <f t="shared" si="485"/>
        <v>0</v>
      </c>
      <c r="HU111" s="3106">
        <f t="shared" si="485"/>
        <v>0</v>
      </c>
      <c r="HV111" s="3106">
        <f t="shared" si="485"/>
        <v>0</v>
      </c>
      <c r="HW111" s="490">
        <f t="shared" si="485"/>
        <v>0</v>
      </c>
      <c r="HX111" s="3142">
        <v>0</v>
      </c>
      <c r="HY111" s="3099"/>
      <c r="HZ111" s="3111">
        <f t="shared" ref="HZ111:IR111" si="486">HZ32</f>
        <v>0</v>
      </c>
      <c r="IA111" s="3112">
        <f t="shared" si="486"/>
        <v>0</v>
      </c>
      <c r="IB111" s="3106">
        <f t="shared" si="486"/>
        <v>0</v>
      </c>
      <c r="IC111" s="3106">
        <f t="shared" si="486"/>
        <v>0</v>
      </c>
      <c r="ID111" s="3107">
        <f t="shared" si="486"/>
        <v>0</v>
      </c>
      <c r="IE111" s="490">
        <f t="shared" si="486"/>
        <v>0</v>
      </c>
      <c r="IF111" s="3108">
        <f t="shared" si="486"/>
        <v>0</v>
      </c>
      <c r="IG111" s="3106">
        <f t="shared" si="486"/>
        <v>0</v>
      </c>
      <c r="IH111" s="3109">
        <f t="shared" si="486"/>
        <v>0</v>
      </c>
      <c r="II111" s="3108">
        <f t="shared" si="486"/>
        <v>0</v>
      </c>
      <c r="IJ111" s="3106">
        <f t="shared" si="486"/>
        <v>0</v>
      </c>
      <c r="IK111" s="3106">
        <f t="shared" si="486"/>
        <v>0</v>
      </c>
      <c r="IL111" s="3106">
        <f t="shared" si="486"/>
        <v>0</v>
      </c>
      <c r="IM111" s="493">
        <f t="shared" si="486"/>
        <v>0</v>
      </c>
      <c r="IN111" s="3108">
        <f t="shared" si="486"/>
        <v>0</v>
      </c>
      <c r="IO111" s="3106">
        <f t="shared" si="486"/>
        <v>0</v>
      </c>
      <c r="IP111" s="3106">
        <f t="shared" si="486"/>
        <v>0</v>
      </c>
      <c r="IQ111" s="3107">
        <f t="shared" si="486"/>
        <v>0</v>
      </c>
      <c r="IR111" s="494">
        <f t="shared" si="486"/>
        <v>0</v>
      </c>
      <c r="IS111" s="3143">
        <v>0</v>
      </c>
      <c r="IT111" s="304"/>
      <c r="IU111" s="3086"/>
    </row>
    <row r="112" spans="1:255" ht="30" customHeight="1" x14ac:dyDescent="0.35">
      <c r="A112" s="4541"/>
      <c r="B112" s="3128" t="s">
        <v>237</v>
      </c>
      <c r="C112" s="3129"/>
      <c r="D112" s="3130">
        <f t="shared" ref="D112:BO112" si="487">SUM(D106:D111)</f>
        <v>0</v>
      </c>
      <c r="E112" s="3131">
        <f t="shared" si="487"/>
        <v>0</v>
      </c>
      <c r="F112" s="3132">
        <f t="shared" si="487"/>
        <v>0</v>
      </c>
      <c r="G112" s="3132">
        <f t="shared" si="487"/>
        <v>0</v>
      </c>
      <c r="H112" s="3132">
        <f t="shared" si="487"/>
        <v>0</v>
      </c>
      <c r="I112" s="3132">
        <f t="shared" si="487"/>
        <v>0</v>
      </c>
      <c r="J112" s="3132">
        <f t="shared" si="487"/>
        <v>0</v>
      </c>
      <c r="K112" s="3132">
        <f t="shared" si="487"/>
        <v>0</v>
      </c>
      <c r="L112" s="3132">
        <f t="shared" si="487"/>
        <v>0</v>
      </c>
      <c r="M112" s="3132">
        <f t="shared" si="487"/>
        <v>0</v>
      </c>
      <c r="N112" s="3132">
        <f t="shared" si="487"/>
        <v>0</v>
      </c>
      <c r="O112" s="3132">
        <f t="shared" si="487"/>
        <v>0</v>
      </c>
      <c r="P112" s="3132">
        <f t="shared" si="487"/>
        <v>0</v>
      </c>
      <c r="Q112" s="3132">
        <f t="shared" si="487"/>
        <v>0</v>
      </c>
      <c r="R112" s="3132">
        <f t="shared" si="487"/>
        <v>0</v>
      </c>
      <c r="S112" s="3132">
        <f t="shared" si="487"/>
        <v>0</v>
      </c>
      <c r="T112" s="3132">
        <f t="shared" si="487"/>
        <v>0</v>
      </c>
      <c r="U112" s="3132">
        <f t="shared" si="487"/>
        <v>0</v>
      </c>
      <c r="V112" s="3132">
        <f t="shared" si="487"/>
        <v>0</v>
      </c>
      <c r="W112" s="3133">
        <f t="shared" si="487"/>
        <v>0</v>
      </c>
      <c r="X112" s="3131">
        <f t="shared" si="487"/>
        <v>0</v>
      </c>
      <c r="Y112" s="3132">
        <f t="shared" si="487"/>
        <v>0</v>
      </c>
      <c r="Z112" s="3132">
        <f t="shared" si="487"/>
        <v>0</v>
      </c>
      <c r="AA112" s="3132">
        <f t="shared" si="487"/>
        <v>0</v>
      </c>
      <c r="AB112" s="3132">
        <f t="shared" si="487"/>
        <v>0</v>
      </c>
      <c r="AC112" s="3132">
        <f t="shared" si="487"/>
        <v>0</v>
      </c>
      <c r="AD112" s="3132">
        <f t="shared" si="487"/>
        <v>0</v>
      </c>
      <c r="AE112" s="3132">
        <f t="shared" si="487"/>
        <v>0</v>
      </c>
      <c r="AF112" s="3132">
        <f t="shared" si="487"/>
        <v>0</v>
      </c>
      <c r="AG112" s="3132">
        <f t="shared" si="487"/>
        <v>0</v>
      </c>
      <c r="AH112" s="3132">
        <f t="shared" si="487"/>
        <v>0</v>
      </c>
      <c r="AI112" s="3132">
        <f t="shared" si="487"/>
        <v>0</v>
      </c>
      <c r="AJ112" s="3132">
        <f t="shared" si="487"/>
        <v>0</v>
      </c>
      <c r="AK112" s="3132">
        <f t="shared" si="487"/>
        <v>0</v>
      </c>
      <c r="AL112" s="3132">
        <f t="shared" si="487"/>
        <v>0</v>
      </c>
      <c r="AM112" s="3132">
        <f t="shared" si="487"/>
        <v>0</v>
      </c>
      <c r="AN112" s="3132">
        <f t="shared" si="487"/>
        <v>0</v>
      </c>
      <c r="AO112" s="3132">
        <f t="shared" si="487"/>
        <v>0</v>
      </c>
      <c r="AP112" s="3133">
        <f t="shared" si="487"/>
        <v>0</v>
      </c>
      <c r="AQ112" s="3131">
        <f t="shared" si="487"/>
        <v>0</v>
      </c>
      <c r="AR112" s="3132">
        <f t="shared" si="487"/>
        <v>0</v>
      </c>
      <c r="AS112" s="3132">
        <f t="shared" si="487"/>
        <v>0</v>
      </c>
      <c r="AT112" s="3132">
        <f t="shared" si="487"/>
        <v>0</v>
      </c>
      <c r="AU112" s="3132">
        <f t="shared" si="487"/>
        <v>0</v>
      </c>
      <c r="AV112" s="3132">
        <f t="shared" si="487"/>
        <v>0</v>
      </c>
      <c r="AW112" s="3132">
        <f t="shared" si="487"/>
        <v>0</v>
      </c>
      <c r="AX112" s="3132">
        <f t="shared" si="487"/>
        <v>0</v>
      </c>
      <c r="AY112" s="3132">
        <f t="shared" si="487"/>
        <v>0</v>
      </c>
      <c r="AZ112" s="3132">
        <f t="shared" si="487"/>
        <v>0</v>
      </c>
      <c r="BA112" s="3132">
        <f t="shared" si="487"/>
        <v>0</v>
      </c>
      <c r="BB112" s="3132">
        <f t="shared" si="487"/>
        <v>0</v>
      </c>
      <c r="BC112" s="3132">
        <f t="shared" si="487"/>
        <v>0</v>
      </c>
      <c r="BD112" s="3132">
        <f t="shared" si="487"/>
        <v>0</v>
      </c>
      <c r="BE112" s="3132">
        <f t="shared" si="487"/>
        <v>0</v>
      </c>
      <c r="BF112" s="3132">
        <f t="shared" si="487"/>
        <v>0</v>
      </c>
      <c r="BG112" s="3132">
        <f t="shared" si="487"/>
        <v>0</v>
      </c>
      <c r="BH112" s="3132">
        <f t="shared" si="487"/>
        <v>0</v>
      </c>
      <c r="BI112" s="3133">
        <f t="shared" si="487"/>
        <v>0</v>
      </c>
      <c r="BJ112" s="3131">
        <f t="shared" si="487"/>
        <v>0</v>
      </c>
      <c r="BK112" s="3132">
        <f t="shared" si="487"/>
        <v>0</v>
      </c>
      <c r="BL112" s="3132">
        <f t="shared" si="487"/>
        <v>0</v>
      </c>
      <c r="BM112" s="3132">
        <f t="shared" si="487"/>
        <v>0</v>
      </c>
      <c r="BN112" s="3132">
        <f t="shared" si="487"/>
        <v>0</v>
      </c>
      <c r="BO112" s="3132">
        <f t="shared" si="487"/>
        <v>0</v>
      </c>
      <c r="BP112" s="3132">
        <f t="shared" ref="BP112:EA112" si="488">SUM(BP106:BP111)</f>
        <v>0</v>
      </c>
      <c r="BQ112" s="3132">
        <f t="shared" si="488"/>
        <v>0</v>
      </c>
      <c r="BR112" s="3132">
        <f t="shared" si="488"/>
        <v>0</v>
      </c>
      <c r="BS112" s="3132">
        <f t="shared" si="488"/>
        <v>0</v>
      </c>
      <c r="BT112" s="3132">
        <f t="shared" si="488"/>
        <v>0</v>
      </c>
      <c r="BU112" s="3132">
        <f t="shared" si="488"/>
        <v>0</v>
      </c>
      <c r="BV112" s="3132">
        <f t="shared" si="488"/>
        <v>0</v>
      </c>
      <c r="BW112" s="3132">
        <f t="shared" si="488"/>
        <v>0</v>
      </c>
      <c r="BX112" s="3132">
        <f t="shared" si="488"/>
        <v>0</v>
      </c>
      <c r="BY112" s="3132">
        <f t="shared" si="488"/>
        <v>0</v>
      </c>
      <c r="BZ112" s="3132">
        <f t="shared" si="488"/>
        <v>0</v>
      </c>
      <c r="CA112" s="3132">
        <f t="shared" si="488"/>
        <v>0</v>
      </c>
      <c r="CB112" s="3133">
        <f t="shared" si="488"/>
        <v>0</v>
      </c>
      <c r="CC112" s="3131">
        <f t="shared" si="488"/>
        <v>0</v>
      </c>
      <c r="CD112" s="3132">
        <f t="shared" si="488"/>
        <v>0</v>
      </c>
      <c r="CE112" s="3132">
        <f t="shared" si="488"/>
        <v>0</v>
      </c>
      <c r="CF112" s="3132">
        <f t="shared" si="488"/>
        <v>0</v>
      </c>
      <c r="CG112" s="3132">
        <f t="shared" si="488"/>
        <v>0</v>
      </c>
      <c r="CH112" s="3132">
        <f t="shared" si="488"/>
        <v>0</v>
      </c>
      <c r="CI112" s="3132">
        <f t="shared" si="488"/>
        <v>0</v>
      </c>
      <c r="CJ112" s="3132">
        <f t="shared" si="488"/>
        <v>0</v>
      </c>
      <c r="CK112" s="3132">
        <f t="shared" si="488"/>
        <v>0</v>
      </c>
      <c r="CL112" s="3132">
        <f t="shared" si="488"/>
        <v>0</v>
      </c>
      <c r="CM112" s="3132">
        <f t="shared" si="488"/>
        <v>0</v>
      </c>
      <c r="CN112" s="3132">
        <f t="shared" si="488"/>
        <v>0</v>
      </c>
      <c r="CO112" s="3132">
        <f t="shared" si="488"/>
        <v>0</v>
      </c>
      <c r="CP112" s="3132">
        <f t="shared" si="488"/>
        <v>0</v>
      </c>
      <c r="CQ112" s="3132">
        <f t="shared" si="488"/>
        <v>0</v>
      </c>
      <c r="CR112" s="3132">
        <f t="shared" si="488"/>
        <v>0</v>
      </c>
      <c r="CS112" s="3132">
        <f t="shared" si="488"/>
        <v>0</v>
      </c>
      <c r="CT112" s="3132">
        <f t="shared" si="488"/>
        <v>0</v>
      </c>
      <c r="CU112" s="3133">
        <f t="shared" si="488"/>
        <v>0</v>
      </c>
      <c r="CV112" s="3131">
        <f t="shared" si="488"/>
        <v>0</v>
      </c>
      <c r="CW112" s="3132">
        <f t="shared" si="488"/>
        <v>0</v>
      </c>
      <c r="CX112" s="3132">
        <f t="shared" si="488"/>
        <v>0</v>
      </c>
      <c r="CY112" s="3132">
        <f t="shared" si="488"/>
        <v>0</v>
      </c>
      <c r="CZ112" s="3132">
        <f t="shared" si="488"/>
        <v>0</v>
      </c>
      <c r="DA112" s="3132">
        <f t="shared" si="488"/>
        <v>0</v>
      </c>
      <c r="DB112" s="3132">
        <f t="shared" si="488"/>
        <v>0</v>
      </c>
      <c r="DC112" s="3132">
        <f t="shared" si="488"/>
        <v>0</v>
      </c>
      <c r="DD112" s="3132">
        <f t="shared" si="488"/>
        <v>0</v>
      </c>
      <c r="DE112" s="3132">
        <f t="shared" si="488"/>
        <v>0</v>
      </c>
      <c r="DF112" s="3132">
        <f t="shared" si="488"/>
        <v>0</v>
      </c>
      <c r="DG112" s="3132">
        <f t="shared" si="488"/>
        <v>0</v>
      </c>
      <c r="DH112" s="3132">
        <f t="shared" si="488"/>
        <v>0</v>
      </c>
      <c r="DI112" s="3132">
        <f t="shared" si="488"/>
        <v>0</v>
      </c>
      <c r="DJ112" s="3132">
        <f t="shared" si="488"/>
        <v>0</v>
      </c>
      <c r="DK112" s="3132">
        <f t="shared" si="488"/>
        <v>0</v>
      </c>
      <c r="DL112" s="3132">
        <f t="shared" si="488"/>
        <v>0</v>
      </c>
      <c r="DM112" s="3132">
        <f t="shared" si="488"/>
        <v>0</v>
      </c>
      <c r="DN112" s="3133">
        <f t="shared" si="488"/>
        <v>0</v>
      </c>
      <c r="DO112" s="3131">
        <f t="shared" si="488"/>
        <v>0</v>
      </c>
      <c r="DP112" s="3132">
        <f t="shared" si="488"/>
        <v>0</v>
      </c>
      <c r="DQ112" s="3132">
        <f t="shared" si="488"/>
        <v>0</v>
      </c>
      <c r="DR112" s="3132">
        <f t="shared" si="488"/>
        <v>0</v>
      </c>
      <c r="DS112" s="3132">
        <f t="shared" si="488"/>
        <v>0</v>
      </c>
      <c r="DT112" s="3132">
        <f t="shared" si="488"/>
        <v>0</v>
      </c>
      <c r="DU112" s="3132">
        <f t="shared" si="488"/>
        <v>0</v>
      </c>
      <c r="DV112" s="3132">
        <f t="shared" si="488"/>
        <v>0</v>
      </c>
      <c r="DW112" s="3132">
        <f t="shared" si="488"/>
        <v>0</v>
      </c>
      <c r="DX112" s="3132">
        <f t="shared" si="488"/>
        <v>0</v>
      </c>
      <c r="DY112" s="3132">
        <f t="shared" si="488"/>
        <v>0</v>
      </c>
      <c r="DZ112" s="3132">
        <f t="shared" si="488"/>
        <v>0</v>
      </c>
      <c r="EA112" s="3132">
        <f t="shared" si="488"/>
        <v>0</v>
      </c>
      <c r="EB112" s="3132">
        <f t="shared" ref="EB112:GM112" si="489">SUM(EB106:EB111)</f>
        <v>0</v>
      </c>
      <c r="EC112" s="3132">
        <f t="shared" si="489"/>
        <v>0</v>
      </c>
      <c r="ED112" s="3132">
        <f t="shared" si="489"/>
        <v>0</v>
      </c>
      <c r="EE112" s="3132">
        <f t="shared" si="489"/>
        <v>0</v>
      </c>
      <c r="EF112" s="3132">
        <f t="shared" si="489"/>
        <v>0</v>
      </c>
      <c r="EG112" s="3133">
        <f t="shared" si="489"/>
        <v>0</v>
      </c>
      <c r="EH112" s="3131">
        <f t="shared" si="489"/>
        <v>0</v>
      </c>
      <c r="EI112" s="3132">
        <f t="shared" si="489"/>
        <v>0</v>
      </c>
      <c r="EJ112" s="3132">
        <f t="shared" si="489"/>
        <v>0</v>
      </c>
      <c r="EK112" s="3132">
        <f t="shared" si="489"/>
        <v>0</v>
      </c>
      <c r="EL112" s="3132">
        <f t="shared" si="489"/>
        <v>0</v>
      </c>
      <c r="EM112" s="3132">
        <f t="shared" si="489"/>
        <v>0</v>
      </c>
      <c r="EN112" s="3132">
        <f t="shared" si="489"/>
        <v>0</v>
      </c>
      <c r="EO112" s="3132">
        <f t="shared" si="489"/>
        <v>0</v>
      </c>
      <c r="EP112" s="3132">
        <f t="shared" si="489"/>
        <v>0</v>
      </c>
      <c r="EQ112" s="3132">
        <f t="shared" si="489"/>
        <v>0</v>
      </c>
      <c r="ER112" s="3132">
        <f t="shared" si="489"/>
        <v>0</v>
      </c>
      <c r="ES112" s="3132">
        <f t="shared" si="489"/>
        <v>0</v>
      </c>
      <c r="ET112" s="3132">
        <f t="shared" si="489"/>
        <v>0</v>
      </c>
      <c r="EU112" s="3132">
        <f t="shared" si="489"/>
        <v>0</v>
      </c>
      <c r="EV112" s="3132">
        <f t="shared" si="489"/>
        <v>0</v>
      </c>
      <c r="EW112" s="3132">
        <f t="shared" si="489"/>
        <v>0</v>
      </c>
      <c r="EX112" s="3132">
        <f t="shared" si="489"/>
        <v>0</v>
      </c>
      <c r="EY112" s="3132">
        <f t="shared" si="489"/>
        <v>0</v>
      </c>
      <c r="EZ112" s="3133">
        <f t="shared" si="489"/>
        <v>0</v>
      </c>
      <c r="FA112" s="3131">
        <f t="shared" si="489"/>
        <v>0</v>
      </c>
      <c r="FB112" s="3132">
        <f t="shared" si="489"/>
        <v>0</v>
      </c>
      <c r="FC112" s="3132">
        <f t="shared" si="489"/>
        <v>0</v>
      </c>
      <c r="FD112" s="3132">
        <f t="shared" si="489"/>
        <v>0</v>
      </c>
      <c r="FE112" s="3132">
        <f t="shared" si="489"/>
        <v>0</v>
      </c>
      <c r="FF112" s="3132">
        <f t="shared" si="489"/>
        <v>0</v>
      </c>
      <c r="FG112" s="3132">
        <f t="shared" si="489"/>
        <v>0</v>
      </c>
      <c r="FH112" s="3132">
        <f t="shared" si="489"/>
        <v>0</v>
      </c>
      <c r="FI112" s="3132">
        <f t="shared" si="489"/>
        <v>0</v>
      </c>
      <c r="FJ112" s="3132">
        <f t="shared" si="489"/>
        <v>0</v>
      </c>
      <c r="FK112" s="3132">
        <f t="shared" si="489"/>
        <v>0</v>
      </c>
      <c r="FL112" s="3132">
        <f t="shared" si="489"/>
        <v>0</v>
      </c>
      <c r="FM112" s="3144">
        <f t="shared" si="489"/>
        <v>0</v>
      </c>
      <c r="FN112" s="3132">
        <f t="shared" si="489"/>
        <v>0</v>
      </c>
      <c r="FO112" s="3132">
        <f t="shared" si="489"/>
        <v>0</v>
      </c>
      <c r="FP112" s="3132">
        <f t="shared" si="489"/>
        <v>0</v>
      </c>
      <c r="FQ112" s="3132">
        <f t="shared" si="489"/>
        <v>0</v>
      </c>
      <c r="FR112" s="3132">
        <f t="shared" si="489"/>
        <v>0</v>
      </c>
      <c r="FS112" s="3133">
        <f t="shared" si="489"/>
        <v>0</v>
      </c>
      <c r="FT112" s="3131">
        <f t="shared" si="489"/>
        <v>0</v>
      </c>
      <c r="FU112" s="3132">
        <f t="shared" si="489"/>
        <v>0</v>
      </c>
      <c r="FV112" s="3132">
        <f t="shared" si="489"/>
        <v>0</v>
      </c>
      <c r="FW112" s="3132">
        <f t="shared" si="489"/>
        <v>0</v>
      </c>
      <c r="FX112" s="3132">
        <f t="shared" si="489"/>
        <v>0</v>
      </c>
      <c r="FY112" s="3132">
        <f t="shared" si="489"/>
        <v>0</v>
      </c>
      <c r="FZ112" s="3132">
        <f t="shared" si="489"/>
        <v>0</v>
      </c>
      <c r="GA112" s="3132">
        <f t="shared" si="489"/>
        <v>0</v>
      </c>
      <c r="GB112" s="3132">
        <f t="shared" si="489"/>
        <v>0</v>
      </c>
      <c r="GC112" s="3132">
        <f t="shared" si="489"/>
        <v>0</v>
      </c>
      <c r="GD112" s="3132">
        <f t="shared" si="489"/>
        <v>0</v>
      </c>
      <c r="GE112" s="3132">
        <f t="shared" si="489"/>
        <v>0</v>
      </c>
      <c r="GF112" s="3132">
        <f t="shared" si="489"/>
        <v>0</v>
      </c>
      <c r="GG112" s="3132">
        <f t="shared" si="489"/>
        <v>0</v>
      </c>
      <c r="GH112" s="3132">
        <f t="shared" si="489"/>
        <v>0</v>
      </c>
      <c r="GI112" s="3132">
        <f t="shared" si="489"/>
        <v>0</v>
      </c>
      <c r="GJ112" s="3132">
        <f t="shared" si="489"/>
        <v>0</v>
      </c>
      <c r="GK112" s="3132">
        <f t="shared" si="489"/>
        <v>0</v>
      </c>
      <c r="GL112" s="3133">
        <f t="shared" si="489"/>
        <v>0</v>
      </c>
      <c r="GM112" s="3131">
        <f t="shared" si="489"/>
        <v>0</v>
      </c>
      <c r="GN112" s="3132">
        <f t="shared" ref="GN112:IY112" si="490">SUM(GN106:GN111)</f>
        <v>0</v>
      </c>
      <c r="GO112" s="3132">
        <f t="shared" si="490"/>
        <v>0</v>
      </c>
      <c r="GP112" s="3132">
        <f t="shared" si="490"/>
        <v>0</v>
      </c>
      <c r="GQ112" s="3132">
        <f t="shared" si="490"/>
        <v>0</v>
      </c>
      <c r="GR112" s="3132">
        <f t="shared" si="490"/>
        <v>0</v>
      </c>
      <c r="GS112" s="3132">
        <f t="shared" si="490"/>
        <v>0</v>
      </c>
      <c r="GT112" s="3132">
        <f t="shared" si="490"/>
        <v>0</v>
      </c>
      <c r="GU112" s="3132">
        <f t="shared" si="490"/>
        <v>0</v>
      </c>
      <c r="GV112" s="3132">
        <f t="shared" si="490"/>
        <v>0</v>
      </c>
      <c r="GW112" s="3132">
        <f t="shared" si="490"/>
        <v>0</v>
      </c>
      <c r="GX112" s="3132">
        <f t="shared" si="490"/>
        <v>0</v>
      </c>
      <c r="GY112" s="3132">
        <f t="shared" si="490"/>
        <v>0</v>
      </c>
      <c r="GZ112" s="3132">
        <f t="shared" si="490"/>
        <v>0</v>
      </c>
      <c r="HA112" s="3132">
        <f t="shared" si="490"/>
        <v>0</v>
      </c>
      <c r="HB112" s="3132">
        <f t="shared" si="490"/>
        <v>0</v>
      </c>
      <c r="HC112" s="3132">
        <f t="shared" si="490"/>
        <v>0</v>
      </c>
      <c r="HD112" s="3132">
        <f t="shared" si="490"/>
        <v>0</v>
      </c>
      <c r="HE112" s="3133">
        <f t="shared" si="490"/>
        <v>0</v>
      </c>
      <c r="HF112" s="3131">
        <f t="shared" si="490"/>
        <v>0</v>
      </c>
      <c r="HG112" s="3132">
        <f t="shared" si="490"/>
        <v>0</v>
      </c>
      <c r="HH112" s="3132">
        <f t="shared" si="490"/>
        <v>0</v>
      </c>
      <c r="HI112" s="3132">
        <f t="shared" si="490"/>
        <v>0</v>
      </c>
      <c r="HJ112" s="3132">
        <f t="shared" si="490"/>
        <v>0</v>
      </c>
      <c r="HK112" s="3132">
        <f t="shared" si="490"/>
        <v>0</v>
      </c>
      <c r="HL112" s="3132">
        <f t="shared" si="490"/>
        <v>0</v>
      </c>
      <c r="HM112" s="3132">
        <f t="shared" si="490"/>
        <v>0</v>
      </c>
      <c r="HN112" s="3132">
        <f t="shared" si="490"/>
        <v>0</v>
      </c>
      <c r="HO112" s="3132">
        <f t="shared" si="490"/>
        <v>0</v>
      </c>
      <c r="HP112" s="3132">
        <f t="shared" si="490"/>
        <v>0</v>
      </c>
      <c r="HQ112" s="3132">
        <f t="shared" si="490"/>
        <v>0</v>
      </c>
      <c r="HR112" s="3132">
        <f t="shared" si="490"/>
        <v>0</v>
      </c>
      <c r="HS112" s="3132">
        <f t="shared" si="490"/>
        <v>0</v>
      </c>
      <c r="HT112" s="3132">
        <f t="shared" si="490"/>
        <v>0</v>
      </c>
      <c r="HU112" s="3132">
        <f t="shared" si="490"/>
        <v>0</v>
      </c>
      <c r="HV112" s="3132">
        <f t="shared" si="490"/>
        <v>0</v>
      </c>
      <c r="HW112" s="3132">
        <f t="shared" si="490"/>
        <v>0</v>
      </c>
      <c r="HX112" s="3145">
        <f t="shared" si="490"/>
        <v>0</v>
      </c>
      <c r="HY112" s="3135"/>
      <c r="HZ112" s="3136">
        <f t="shared" ref="HZ112:IS112" si="491">SUM(HZ106:HZ111)</f>
        <v>0</v>
      </c>
      <c r="IA112" s="3137">
        <f t="shared" si="491"/>
        <v>0</v>
      </c>
      <c r="IB112" s="3138">
        <f t="shared" si="491"/>
        <v>0</v>
      </c>
      <c r="IC112" s="3138">
        <f t="shared" si="491"/>
        <v>0</v>
      </c>
      <c r="ID112" s="3138">
        <f t="shared" si="491"/>
        <v>0</v>
      </c>
      <c r="IE112" s="3138">
        <f t="shared" si="491"/>
        <v>0</v>
      </c>
      <c r="IF112" s="3132">
        <f t="shared" si="491"/>
        <v>0</v>
      </c>
      <c r="IG112" s="3132">
        <f t="shared" si="491"/>
        <v>0</v>
      </c>
      <c r="IH112" s="3132">
        <f t="shared" si="491"/>
        <v>0</v>
      </c>
      <c r="II112" s="3138">
        <f t="shared" si="491"/>
        <v>0</v>
      </c>
      <c r="IJ112" s="3138">
        <f t="shared" si="491"/>
        <v>0</v>
      </c>
      <c r="IK112" s="3138">
        <f t="shared" si="491"/>
        <v>0</v>
      </c>
      <c r="IL112" s="3138">
        <f t="shared" si="491"/>
        <v>0</v>
      </c>
      <c r="IM112" s="3138">
        <f t="shared" si="491"/>
        <v>0</v>
      </c>
      <c r="IN112" s="3138">
        <f t="shared" si="491"/>
        <v>0</v>
      </c>
      <c r="IO112" s="3138">
        <f t="shared" si="491"/>
        <v>0</v>
      </c>
      <c r="IP112" s="3138">
        <f t="shared" si="491"/>
        <v>0</v>
      </c>
      <c r="IQ112" s="3138">
        <f t="shared" si="491"/>
        <v>0</v>
      </c>
      <c r="IR112" s="3138">
        <f t="shared" si="491"/>
        <v>0</v>
      </c>
      <c r="IS112" s="3139">
        <f t="shared" si="491"/>
        <v>0</v>
      </c>
      <c r="IT112" s="304"/>
      <c r="IU112" s="3086"/>
    </row>
    <row r="113" spans="1:255" ht="30" customHeight="1" x14ac:dyDescent="0.35">
      <c r="A113" s="3146" t="s">
        <v>233</v>
      </c>
      <c r="B113" s="3147"/>
      <c r="C113" s="3148"/>
      <c r="D113" s="3149">
        <f t="shared" ref="D113:BO113" si="492">D98+D105+D112</f>
        <v>2</v>
      </c>
      <c r="E113" s="3149">
        <f t="shared" si="492"/>
        <v>0</v>
      </c>
      <c r="F113" s="3149">
        <f t="shared" si="492"/>
        <v>0</v>
      </c>
      <c r="G113" s="3149">
        <f t="shared" si="492"/>
        <v>0</v>
      </c>
      <c r="H113" s="3149">
        <f t="shared" si="492"/>
        <v>0</v>
      </c>
      <c r="I113" s="3149">
        <f t="shared" si="492"/>
        <v>0</v>
      </c>
      <c r="J113" s="3149">
        <f t="shared" si="492"/>
        <v>0</v>
      </c>
      <c r="K113" s="3149">
        <f t="shared" si="492"/>
        <v>0</v>
      </c>
      <c r="L113" s="3149">
        <f t="shared" si="492"/>
        <v>0</v>
      </c>
      <c r="M113" s="3149">
        <f t="shared" si="492"/>
        <v>0</v>
      </c>
      <c r="N113" s="3149">
        <f t="shared" si="492"/>
        <v>0</v>
      </c>
      <c r="O113" s="3149">
        <f t="shared" si="492"/>
        <v>0</v>
      </c>
      <c r="P113" s="3149">
        <f t="shared" si="492"/>
        <v>0</v>
      </c>
      <c r="Q113" s="3149">
        <f t="shared" si="492"/>
        <v>0</v>
      </c>
      <c r="R113" s="3149">
        <f t="shared" si="492"/>
        <v>0</v>
      </c>
      <c r="S113" s="3149">
        <f t="shared" si="492"/>
        <v>0</v>
      </c>
      <c r="T113" s="3149">
        <f t="shared" si="492"/>
        <v>0</v>
      </c>
      <c r="U113" s="3149">
        <f t="shared" si="492"/>
        <v>0</v>
      </c>
      <c r="V113" s="3149">
        <f t="shared" si="492"/>
        <v>0</v>
      </c>
      <c r="W113" s="3149">
        <f t="shared" si="492"/>
        <v>2</v>
      </c>
      <c r="X113" s="3149">
        <f t="shared" si="492"/>
        <v>0</v>
      </c>
      <c r="Y113" s="3149">
        <f t="shared" si="492"/>
        <v>0</v>
      </c>
      <c r="Z113" s="3149">
        <f t="shared" si="492"/>
        <v>0</v>
      </c>
      <c r="AA113" s="3149">
        <f t="shared" si="492"/>
        <v>0</v>
      </c>
      <c r="AB113" s="3149">
        <f t="shared" si="492"/>
        <v>0</v>
      </c>
      <c r="AC113" s="3149">
        <f t="shared" si="492"/>
        <v>0</v>
      </c>
      <c r="AD113" s="3149">
        <f t="shared" si="492"/>
        <v>0</v>
      </c>
      <c r="AE113" s="3149">
        <f t="shared" si="492"/>
        <v>0</v>
      </c>
      <c r="AF113" s="3149">
        <f t="shared" si="492"/>
        <v>0</v>
      </c>
      <c r="AG113" s="3149">
        <f t="shared" si="492"/>
        <v>0</v>
      </c>
      <c r="AH113" s="3149">
        <f t="shared" si="492"/>
        <v>0</v>
      </c>
      <c r="AI113" s="3149">
        <f t="shared" si="492"/>
        <v>0</v>
      </c>
      <c r="AJ113" s="3149">
        <f t="shared" si="492"/>
        <v>0</v>
      </c>
      <c r="AK113" s="3149">
        <f t="shared" si="492"/>
        <v>0</v>
      </c>
      <c r="AL113" s="3149">
        <f t="shared" si="492"/>
        <v>0</v>
      </c>
      <c r="AM113" s="3149">
        <f t="shared" si="492"/>
        <v>0</v>
      </c>
      <c r="AN113" s="3149">
        <f t="shared" si="492"/>
        <v>0</v>
      </c>
      <c r="AO113" s="3149">
        <f t="shared" si="492"/>
        <v>0</v>
      </c>
      <c r="AP113" s="3149">
        <f t="shared" si="492"/>
        <v>2</v>
      </c>
      <c r="AQ113" s="3149">
        <f t="shared" si="492"/>
        <v>0</v>
      </c>
      <c r="AR113" s="3149">
        <f t="shared" si="492"/>
        <v>0</v>
      </c>
      <c r="AS113" s="3149">
        <f t="shared" si="492"/>
        <v>0</v>
      </c>
      <c r="AT113" s="3149">
        <f t="shared" si="492"/>
        <v>0</v>
      </c>
      <c r="AU113" s="3149">
        <f t="shared" si="492"/>
        <v>0</v>
      </c>
      <c r="AV113" s="3149">
        <f t="shared" si="492"/>
        <v>0</v>
      </c>
      <c r="AW113" s="3149">
        <f t="shared" si="492"/>
        <v>0</v>
      </c>
      <c r="AX113" s="3149">
        <f t="shared" si="492"/>
        <v>0</v>
      </c>
      <c r="AY113" s="3149">
        <f t="shared" si="492"/>
        <v>0</v>
      </c>
      <c r="AZ113" s="3149">
        <f t="shared" si="492"/>
        <v>0</v>
      </c>
      <c r="BA113" s="3149">
        <f t="shared" si="492"/>
        <v>0</v>
      </c>
      <c r="BB113" s="3149">
        <f t="shared" si="492"/>
        <v>0</v>
      </c>
      <c r="BC113" s="3149">
        <f t="shared" si="492"/>
        <v>0</v>
      </c>
      <c r="BD113" s="3149">
        <f t="shared" si="492"/>
        <v>0</v>
      </c>
      <c r="BE113" s="3149">
        <f t="shared" si="492"/>
        <v>0</v>
      </c>
      <c r="BF113" s="3149">
        <f t="shared" si="492"/>
        <v>0</v>
      </c>
      <c r="BG113" s="3149">
        <f t="shared" si="492"/>
        <v>0</v>
      </c>
      <c r="BH113" s="3149">
        <f t="shared" si="492"/>
        <v>0</v>
      </c>
      <c r="BI113" s="3149">
        <f t="shared" si="492"/>
        <v>2</v>
      </c>
      <c r="BJ113" s="3149">
        <f t="shared" si="492"/>
        <v>0</v>
      </c>
      <c r="BK113" s="3149">
        <f t="shared" si="492"/>
        <v>0</v>
      </c>
      <c r="BL113" s="3149">
        <f t="shared" si="492"/>
        <v>0</v>
      </c>
      <c r="BM113" s="3149">
        <f t="shared" si="492"/>
        <v>0</v>
      </c>
      <c r="BN113" s="3149">
        <f t="shared" si="492"/>
        <v>0</v>
      </c>
      <c r="BO113" s="3149">
        <f t="shared" si="492"/>
        <v>1</v>
      </c>
      <c r="BP113" s="3149">
        <f t="shared" ref="BP113:EA113" si="493">BP98+BP105+BP112</f>
        <v>0</v>
      </c>
      <c r="BQ113" s="3149">
        <f t="shared" si="493"/>
        <v>1</v>
      </c>
      <c r="BR113" s="3149">
        <f t="shared" si="493"/>
        <v>0</v>
      </c>
      <c r="BS113" s="3149">
        <f t="shared" si="493"/>
        <v>0</v>
      </c>
      <c r="BT113" s="3149">
        <f t="shared" si="493"/>
        <v>0</v>
      </c>
      <c r="BU113" s="3149">
        <f t="shared" si="493"/>
        <v>0</v>
      </c>
      <c r="BV113" s="3149">
        <f t="shared" si="493"/>
        <v>0</v>
      </c>
      <c r="BW113" s="3149">
        <f t="shared" si="493"/>
        <v>0</v>
      </c>
      <c r="BX113" s="3149">
        <f t="shared" si="493"/>
        <v>0</v>
      </c>
      <c r="BY113" s="3149">
        <f t="shared" si="493"/>
        <v>0</v>
      </c>
      <c r="BZ113" s="3149">
        <f t="shared" si="493"/>
        <v>0</v>
      </c>
      <c r="CA113" s="3149">
        <f t="shared" si="493"/>
        <v>0</v>
      </c>
      <c r="CB113" s="3149">
        <f t="shared" si="493"/>
        <v>3</v>
      </c>
      <c r="CC113" s="3149">
        <f t="shared" si="493"/>
        <v>0</v>
      </c>
      <c r="CD113" s="3149">
        <f t="shared" si="493"/>
        <v>0</v>
      </c>
      <c r="CE113" s="3149">
        <f t="shared" si="493"/>
        <v>0</v>
      </c>
      <c r="CF113" s="3149">
        <f t="shared" si="493"/>
        <v>0</v>
      </c>
      <c r="CG113" s="3149">
        <f t="shared" si="493"/>
        <v>0</v>
      </c>
      <c r="CH113" s="3149">
        <f t="shared" si="493"/>
        <v>0</v>
      </c>
      <c r="CI113" s="3149">
        <f t="shared" si="493"/>
        <v>0</v>
      </c>
      <c r="CJ113" s="3149">
        <f t="shared" si="493"/>
        <v>0</v>
      </c>
      <c r="CK113" s="3149">
        <f t="shared" si="493"/>
        <v>0</v>
      </c>
      <c r="CL113" s="3149">
        <f t="shared" si="493"/>
        <v>0</v>
      </c>
      <c r="CM113" s="3149">
        <f t="shared" si="493"/>
        <v>0</v>
      </c>
      <c r="CN113" s="3149">
        <f t="shared" si="493"/>
        <v>0</v>
      </c>
      <c r="CO113" s="3149">
        <f t="shared" si="493"/>
        <v>0</v>
      </c>
      <c r="CP113" s="3149">
        <f t="shared" si="493"/>
        <v>0</v>
      </c>
      <c r="CQ113" s="3149">
        <f t="shared" si="493"/>
        <v>0</v>
      </c>
      <c r="CR113" s="3149">
        <f t="shared" si="493"/>
        <v>0</v>
      </c>
      <c r="CS113" s="3149">
        <f t="shared" si="493"/>
        <v>0</v>
      </c>
      <c r="CT113" s="3149">
        <f t="shared" si="493"/>
        <v>0</v>
      </c>
      <c r="CU113" s="3149">
        <f t="shared" si="493"/>
        <v>3</v>
      </c>
      <c r="CV113" s="3149">
        <f t="shared" si="493"/>
        <v>0</v>
      </c>
      <c r="CW113" s="3149">
        <f t="shared" si="493"/>
        <v>0</v>
      </c>
      <c r="CX113" s="3149">
        <f t="shared" si="493"/>
        <v>0</v>
      </c>
      <c r="CY113" s="3149">
        <f t="shared" si="493"/>
        <v>0</v>
      </c>
      <c r="CZ113" s="3149">
        <f t="shared" si="493"/>
        <v>0</v>
      </c>
      <c r="DA113" s="3149">
        <f t="shared" si="493"/>
        <v>0</v>
      </c>
      <c r="DB113" s="3149">
        <f t="shared" si="493"/>
        <v>0</v>
      </c>
      <c r="DC113" s="3149">
        <f t="shared" si="493"/>
        <v>0</v>
      </c>
      <c r="DD113" s="3149">
        <f t="shared" si="493"/>
        <v>0</v>
      </c>
      <c r="DE113" s="3149">
        <f t="shared" si="493"/>
        <v>0</v>
      </c>
      <c r="DF113" s="3149">
        <f t="shared" si="493"/>
        <v>0</v>
      </c>
      <c r="DG113" s="3149">
        <f t="shared" si="493"/>
        <v>0</v>
      </c>
      <c r="DH113" s="3149">
        <f t="shared" si="493"/>
        <v>0</v>
      </c>
      <c r="DI113" s="3149">
        <f t="shared" si="493"/>
        <v>0</v>
      </c>
      <c r="DJ113" s="3149">
        <f t="shared" si="493"/>
        <v>0</v>
      </c>
      <c r="DK113" s="3149">
        <f t="shared" si="493"/>
        <v>0</v>
      </c>
      <c r="DL113" s="3149">
        <f t="shared" si="493"/>
        <v>0</v>
      </c>
      <c r="DM113" s="3149">
        <f t="shared" si="493"/>
        <v>0</v>
      </c>
      <c r="DN113" s="3149">
        <f t="shared" si="493"/>
        <v>3</v>
      </c>
      <c r="DO113" s="3149">
        <f t="shared" si="493"/>
        <v>0</v>
      </c>
      <c r="DP113" s="3149">
        <f t="shared" si="493"/>
        <v>0</v>
      </c>
      <c r="DQ113" s="3149">
        <f t="shared" si="493"/>
        <v>0</v>
      </c>
      <c r="DR113" s="3149">
        <f t="shared" si="493"/>
        <v>0</v>
      </c>
      <c r="DS113" s="3149">
        <f t="shared" si="493"/>
        <v>0</v>
      </c>
      <c r="DT113" s="3149">
        <f t="shared" si="493"/>
        <v>0</v>
      </c>
      <c r="DU113" s="3149">
        <f t="shared" si="493"/>
        <v>0</v>
      </c>
      <c r="DV113" s="3149">
        <f t="shared" si="493"/>
        <v>0</v>
      </c>
      <c r="DW113" s="3149">
        <f t="shared" si="493"/>
        <v>0</v>
      </c>
      <c r="DX113" s="3149">
        <f t="shared" si="493"/>
        <v>0</v>
      </c>
      <c r="DY113" s="3149">
        <f t="shared" si="493"/>
        <v>0</v>
      </c>
      <c r="DZ113" s="3149">
        <f t="shared" si="493"/>
        <v>0</v>
      </c>
      <c r="EA113" s="3149">
        <f t="shared" si="493"/>
        <v>0</v>
      </c>
      <c r="EB113" s="3149">
        <f t="shared" ref="EB113:GM113" si="494">EB98+EB105+EB112</f>
        <v>0</v>
      </c>
      <c r="EC113" s="3149">
        <f t="shared" si="494"/>
        <v>0</v>
      </c>
      <c r="ED113" s="3149">
        <f t="shared" si="494"/>
        <v>0</v>
      </c>
      <c r="EE113" s="3149">
        <f t="shared" si="494"/>
        <v>0</v>
      </c>
      <c r="EF113" s="3149">
        <f t="shared" si="494"/>
        <v>0</v>
      </c>
      <c r="EG113" s="3149">
        <f t="shared" si="494"/>
        <v>3</v>
      </c>
      <c r="EH113" s="3149">
        <f t="shared" si="494"/>
        <v>0</v>
      </c>
      <c r="EI113" s="3149">
        <f t="shared" si="494"/>
        <v>0</v>
      </c>
      <c r="EJ113" s="3149">
        <f t="shared" si="494"/>
        <v>0</v>
      </c>
      <c r="EK113" s="3149">
        <f t="shared" si="494"/>
        <v>0</v>
      </c>
      <c r="EL113" s="3149">
        <f t="shared" si="494"/>
        <v>0</v>
      </c>
      <c r="EM113" s="3149">
        <f t="shared" si="494"/>
        <v>0</v>
      </c>
      <c r="EN113" s="3149">
        <f t="shared" si="494"/>
        <v>0</v>
      </c>
      <c r="EO113" s="3149">
        <f t="shared" si="494"/>
        <v>0</v>
      </c>
      <c r="EP113" s="3149">
        <f t="shared" si="494"/>
        <v>0</v>
      </c>
      <c r="EQ113" s="3149">
        <f t="shared" si="494"/>
        <v>0</v>
      </c>
      <c r="ER113" s="3149">
        <f t="shared" si="494"/>
        <v>0</v>
      </c>
      <c r="ES113" s="3149">
        <f t="shared" si="494"/>
        <v>0</v>
      </c>
      <c r="ET113" s="3149">
        <f t="shared" si="494"/>
        <v>0</v>
      </c>
      <c r="EU113" s="3149">
        <f t="shared" si="494"/>
        <v>0</v>
      </c>
      <c r="EV113" s="3149">
        <f t="shared" si="494"/>
        <v>0</v>
      </c>
      <c r="EW113" s="3149">
        <f t="shared" si="494"/>
        <v>0</v>
      </c>
      <c r="EX113" s="3149">
        <f t="shared" si="494"/>
        <v>0</v>
      </c>
      <c r="EY113" s="3149">
        <f t="shared" si="494"/>
        <v>0</v>
      </c>
      <c r="EZ113" s="3149">
        <f t="shared" si="494"/>
        <v>3</v>
      </c>
      <c r="FA113" s="3149">
        <f t="shared" si="494"/>
        <v>0</v>
      </c>
      <c r="FB113" s="3149">
        <f t="shared" si="494"/>
        <v>0</v>
      </c>
      <c r="FC113" s="3149">
        <f t="shared" si="494"/>
        <v>0</v>
      </c>
      <c r="FD113" s="3149">
        <f t="shared" si="494"/>
        <v>0</v>
      </c>
      <c r="FE113" s="3149">
        <f t="shared" si="494"/>
        <v>0</v>
      </c>
      <c r="FF113" s="3149">
        <f t="shared" si="494"/>
        <v>2</v>
      </c>
      <c r="FG113" s="3149">
        <f t="shared" si="494"/>
        <v>0</v>
      </c>
      <c r="FH113" s="3149">
        <f t="shared" si="494"/>
        <v>2</v>
      </c>
      <c r="FI113" s="3149">
        <f t="shared" si="494"/>
        <v>0</v>
      </c>
      <c r="FJ113" s="3149">
        <f t="shared" si="494"/>
        <v>0</v>
      </c>
      <c r="FK113" s="3149">
        <f t="shared" si="494"/>
        <v>0</v>
      </c>
      <c r="FL113" s="3149">
        <f t="shared" si="494"/>
        <v>0</v>
      </c>
      <c r="FM113" s="3149">
        <f t="shared" si="494"/>
        <v>0</v>
      </c>
      <c r="FN113" s="3149">
        <f t="shared" si="494"/>
        <v>0</v>
      </c>
      <c r="FO113" s="3149">
        <f t="shared" si="494"/>
        <v>0</v>
      </c>
      <c r="FP113" s="3149">
        <f t="shared" si="494"/>
        <v>0</v>
      </c>
      <c r="FQ113" s="3149">
        <f t="shared" si="494"/>
        <v>0</v>
      </c>
      <c r="FR113" s="3149">
        <f t="shared" si="494"/>
        <v>0</v>
      </c>
      <c r="FS113" s="3149">
        <f t="shared" si="494"/>
        <v>5</v>
      </c>
      <c r="FT113" s="3149">
        <f t="shared" si="494"/>
        <v>0</v>
      </c>
      <c r="FU113" s="3149">
        <f t="shared" si="494"/>
        <v>0</v>
      </c>
      <c r="FV113" s="3149">
        <f t="shared" si="494"/>
        <v>0</v>
      </c>
      <c r="FW113" s="3149">
        <f t="shared" si="494"/>
        <v>0</v>
      </c>
      <c r="FX113" s="3149">
        <f t="shared" si="494"/>
        <v>0</v>
      </c>
      <c r="FY113" s="3149">
        <f t="shared" si="494"/>
        <v>1</v>
      </c>
      <c r="FZ113" s="3149">
        <f t="shared" si="494"/>
        <v>0</v>
      </c>
      <c r="GA113" s="3149">
        <f t="shared" si="494"/>
        <v>1</v>
      </c>
      <c r="GB113" s="3149">
        <f t="shared" si="494"/>
        <v>1</v>
      </c>
      <c r="GC113" s="3149">
        <f t="shared" si="494"/>
        <v>0</v>
      </c>
      <c r="GD113" s="3149">
        <f t="shared" si="494"/>
        <v>0</v>
      </c>
      <c r="GE113" s="3149">
        <f t="shared" si="494"/>
        <v>0</v>
      </c>
      <c r="GF113" s="3149">
        <f t="shared" si="494"/>
        <v>1</v>
      </c>
      <c r="GG113" s="3149">
        <f t="shared" si="494"/>
        <v>1</v>
      </c>
      <c r="GH113" s="3149">
        <f t="shared" si="494"/>
        <v>0</v>
      </c>
      <c r="GI113" s="3149">
        <f t="shared" si="494"/>
        <v>0</v>
      </c>
      <c r="GJ113" s="3149">
        <f t="shared" si="494"/>
        <v>0</v>
      </c>
      <c r="GK113" s="3149">
        <f t="shared" si="494"/>
        <v>1</v>
      </c>
      <c r="GL113" s="3149">
        <f t="shared" si="494"/>
        <v>6</v>
      </c>
      <c r="GM113" s="3149">
        <f t="shared" si="494"/>
        <v>0</v>
      </c>
      <c r="GN113" s="3149">
        <f t="shared" ref="GN113:IY113" si="495">GN98+GN105+GN112</f>
        <v>0</v>
      </c>
      <c r="GO113" s="3149">
        <f t="shared" si="495"/>
        <v>0</v>
      </c>
      <c r="GP113" s="3149">
        <f t="shared" si="495"/>
        <v>0</v>
      </c>
      <c r="GQ113" s="3149">
        <f t="shared" si="495"/>
        <v>0</v>
      </c>
      <c r="GR113" s="3149">
        <f t="shared" si="495"/>
        <v>0</v>
      </c>
      <c r="GS113" s="3149">
        <f t="shared" si="495"/>
        <v>0</v>
      </c>
      <c r="GT113" s="3149">
        <f t="shared" si="495"/>
        <v>0</v>
      </c>
      <c r="GU113" s="3149">
        <f t="shared" si="495"/>
        <v>0</v>
      </c>
      <c r="GV113" s="3149">
        <f t="shared" si="495"/>
        <v>0</v>
      </c>
      <c r="GW113" s="3149">
        <f t="shared" si="495"/>
        <v>0</v>
      </c>
      <c r="GX113" s="3149">
        <f t="shared" si="495"/>
        <v>0</v>
      </c>
      <c r="GY113" s="3149">
        <f t="shared" si="495"/>
        <v>0</v>
      </c>
      <c r="GZ113" s="3149">
        <f t="shared" si="495"/>
        <v>0</v>
      </c>
      <c r="HA113" s="3149">
        <f t="shared" si="495"/>
        <v>0</v>
      </c>
      <c r="HB113" s="3149">
        <f t="shared" si="495"/>
        <v>0</v>
      </c>
      <c r="HC113" s="3149">
        <f t="shared" si="495"/>
        <v>0</v>
      </c>
      <c r="HD113" s="3149">
        <f t="shared" si="495"/>
        <v>0</v>
      </c>
      <c r="HE113" s="3149">
        <f t="shared" si="495"/>
        <v>6</v>
      </c>
      <c r="HF113" s="3149">
        <f t="shared" si="495"/>
        <v>0</v>
      </c>
      <c r="HG113" s="3149">
        <f t="shared" si="495"/>
        <v>1</v>
      </c>
      <c r="HH113" s="3149">
        <f t="shared" si="495"/>
        <v>2</v>
      </c>
      <c r="HI113" s="3149">
        <f t="shared" si="495"/>
        <v>0</v>
      </c>
      <c r="HJ113" s="3149">
        <f t="shared" si="495"/>
        <v>3</v>
      </c>
      <c r="HK113" s="3149">
        <f t="shared" si="495"/>
        <v>1</v>
      </c>
      <c r="HL113" s="3149">
        <f t="shared" si="495"/>
        <v>0</v>
      </c>
      <c r="HM113" s="3149">
        <f t="shared" si="495"/>
        <v>1</v>
      </c>
      <c r="HN113" s="3149">
        <f t="shared" si="495"/>
        <v>0</v>
      </c>
      <c r="HO113" s="3149">
        <f t="shared" si="495"/>
        <v>0</v>
      </c>
      <c r="HP113" s="3149">
        <f t="shared" si="495"/>
        <v>0</v>
      </c>
      <c r="HQ113" s="3149">
        <f t="shared" si="495"/>
        <v>0</v>
      </c>
      <c r="HR113" s="3149">
        <f t="shared" si="495"/>
        <v>0</v>
      </c>
      <c r="HS113" s="3149">
        <f t="shared" si="495"/>
        <v>0</v>
      </c>
      <c r="HT113" s="3149">
        <f t="shared" si="495"/>
        <v>0</v>
      </c>
      <c r="HU113" s="3149">
        <f t="shared" si="495"/>
        <v>0</v>
      </c>
      <c r="HV113" s="3149">
        <f t="shared" si="495"/>
        <v>0</v>
      </c>
      <c r="HW113" s="3149">
        <f t="shared" si="495"/>
        <v>0</v>
      </c>
      <c r="HX113" s="3150">
        <f t="shared" si="495"/>
        <v>4</v>
      </c>
      <c r="HY113" s="3099"/>
      <c r="HZ113" s="3151">
        <f t="shared" ref="HZ113:IS113" si="496">HZ98+HZ105+HZ112</f>
        <v>2</v>
      </c>
      <c r="IA113" s="3152">
        <f t="shared" si="496"/>
        <v>0</v>
      </c>
      <c r="IB113" s="3149">
        <f t="shared" si="496"/>
        <v>1</v>
      </c>
      <c r="IC113" s="3149">
        <f t="shared" si="496"/>
        <v>2</v>
      </c>
      <c r="ID113" s="3149">
        <f t="shared" si="496"/>
        <v>0</v>
      </c>
      <c r="IE113" s="3149">
        <f t="shared" si="496"/>
        <v>3</v>
      </c>
      <c r="IF113" s="3149">
        <f t="shared" si="496"/>
        <v>5</v>
      </c>
      <c r="IG113" s="3149">
        <f t="shared" si="496"/>
        <v>0</v>
      </c>
      <c r="IH113" s="3149">
        <f t="shared" si="496"/>
        <v>5</v>
      </c>
      <c r="II113" s="3149">
        <f t="shared" si="496"/>
        <v>1</v>
      </c>
      <c r="IJ113" s="3149">
        <f t="shared" si="496"/>
        <v>0</v>
      </c>
      <c r="IK113" s="3149">
        <f t="shared" si="496"/>
        <v>0</v>
      </c>
      <c r="IL113" s="3149">
        <f t="shared" si="496"/>
        <v>0</v>
      </c>
      <c r="IM113" s="3149">
        <f t="shared" si="496"/>
        <v>1</v>
      </c>
      <c r="IN113" s="3149">
        <f t="shared" si="496"/>
        <v>1</v>
      </c>
      <c r="IO113" s="3149">
        <f t="shared" si="496"/>
        <v>0</v>
      </c>
      <c r="IP113" s="3149">
        <f t="shared" si="496"/>
        <v>0</v>
      </c>
      <c r="IQ113" s="3149">
        <f t="shared" si="496"/>
        <v>0</v>
      </c>
      <c r="IR113" s="3149">
        <f t="shared" si="496"/>
        <v>1</v>
      </c>
      <c r="IS113" s="3153">
        <f t="shared" si="496"/>
        <v>4</v>
      </c>
      <c r="IT113" s="309"/>
      <c r="IU113" s="3086"/>
    </row>
    <row r="114" spans="1:255" ht="30" customHeight="1" x14ac:dyDescent="0.35">
      <c r="A114" s="3154" t="s">
        <v>238</v>
      </c>
      <c r="B114" s="1379"/>
      <c r="C114" s="1380"/>
      <c r="D114" s="3155"/>
      <c r="E114" s="3155"/>
      <c r="F114" s="3155"/>
      <c r="G114" s="3155"/>
      <c r="H114" s="3155"/>
      <c r="I114" s="3155"/>
      <c r="J114" s="3155"/>
      <c r="K114" s="3155"/>
      <c r="L114" s="3155"/>
      <c r="M114" s="3155"/>
      <c r="N114" s="3155"/>
      <c r="O114" s="3155"/>
      <c r="P114" s="3155"/>
      <c r="Q114" s="3155"/>
      <c r="R114" s="3155"/>
      <c r="S114" s="3155"/>
      <c r="T114" s="3155"/>
      <c r="U114" s="3155"/>
      <c r="V114" s="3155"/>
      <c r="W114" s="3155"/>
      <c r="X114" s="3155"/>
      <c r="Y114" s="3155"/>
      <c r="Z114" s="3155"/>
      <c r="AA114" s="3155"/>
      <c r="AB114" s="3155"/>
      <c r="AC114" s="3155"/>
      <c r="AD114" s="3155"/>
      <c r="AE114" s="3155"/>
      <c r="AF114" s="3155"/>
      <c r="AG114" s="3155"/>
      <c r="AH114" s="3155"/>
      <c r="AI114" s="3155"/>
      <c r="AJ114" s="3155"/>
      <c r="AK114" s="3155"/>
      <c r="AL114" s="3155"/>
      <c r="AM114" s="3155"/>
      <c r="AN114" s="3155"/>
      <c r="AO114" s="3155"/>
      <c r="AP114" s="3155"/>
      <c r="AQ114" s="3155"/>
      <c r="AR114" s="3155"/>
      <c r="AS114" s="3155"/>
      <c r="AT114" s="3155"/>
      <c r="AU114" s="3155"/>
      <c r="AV114" s="3155"/>
      <c r="AW114" s="3155"/>
      <c r="AX114" s="3155"/>
      <c r="AY114" s="3155"/>
      <c r="AZ114" s="3155"/>
      <c r="BA114" s="3155"/>
      <c r="BB114" s="3155"/>
      <c r="BC114" s="3155"/>
      <c r="BD114" s="3155"/>
      <c r="BE114" s="3155"/>
      <c r="BF114" s="3155"/>
      <c r="BG114" s="3155"/>
      <c r="BH114" s="3155"/>
      <c r="BI114" s="3155"/>
      <c r="BJ114" s="3155"/>
      <c r="BK114" s="3155"/>
      <c r="BL114" s="3155"/>
      <c r="BM114" s="3155"/>
      <c r="BN114" s="3155"/>
      <c r="BO114" s="3155"/>
      <c r="BP114" s="3155"/>
      <c r="BQ114" s="3155"/>
      <c r="BR114" s="3155"/>
      <c r="BS114" s="3155"/>
      <c r="BT114" s="3155"/>
      <c r="BU114" s="3155"/>
      <c r="BV114" s="3155"/>
      <c r="BW114" s="3155"/>
      <c r="BX114" s="3155"/>
      <c r="BY114" s="3155"/>
      <c r="BZ114" s="3155"/>
      <c r="CA114" s="3155"/>
      <c r="CB114" s="3155"/>
      <c r="CC114" s="3155"/>
      <c r="CD114" s="3155"/>
      <c r="CE114" s="3155"/>
      <c r="CF114" s="3155"/>
      <c r="CG114" s="3155"/>
      <c r="CH114" s="3155"/>
      <c r="CI114" s="3155"/>
      <c r="CJ114" s="3155"/>
      <c r="CK114" s="3155"/>
      <c r="CL114" s="3155"/>
      <c r="CM114" s="3155"/>
      <c r="CN114" s="3155"/>
      <c r="CO114" s="3155"/>
      <c r="CP114" s="3155"/>
      <c r="CQ114" s="3155"/>
      <c r="CR114" s="3155"/>
      <c r="CS114" s="3155"/>
      <c r="CT114" s="3155"/>
      <c r="CU114" s="3155"/>
      <c r="CV114" s="3155"/>
      <c r="CW114" s="3155"/>
      <c r="CX114" s="3155"/>
      <c r="CY114" s="3155"/>
      <c r="CZ114" s="3155"/>
      <c r="DA114" s="3155"/>
      <c r="DB114" s="3155"/>
      <c r="DC114" s="3155"/>
      <c r="DD114" s="3155"/>
      <c r="DE114" s="3155"/>
      <c r="DF114" s="3155"/>
      <c r="DG114" s="3155"/>
      <c r="DH114" s="3155"/>
      <c r="DI114" s="3155"/>
      <c r="DJ114" s="3155"/>
      <c r="DK114" s="3155"/>
      <c r="DL114" s="3155"/>
      <c r="DM114" s="3155"/>
      <c r="DN114" s="3155"/>
      <c r="DO114" s="3155"/>
      <c r="DP114" s="3155"/>
      <c r="DQ114" s="3155"/>
      <c r="DR114" s="3155"/>
      <c r="DS114" s="3155"/>
      <c r="DT114" s="3155"/>
      <c r="DU114" s="3155"/>
      <c r="DV114" s="3155"/>
      <c r="DW114" s="3155"/>
      <c r="DX114" s="3155"/>
      <c r="DY114" s="3155"/>
      <c r="DZ114" s="3155"/>
      <c r="EA114" s="3155"/>
      <c r="EB114" s="3155"/>
      <c r="EC114" s="3155"/>
      <c r="ED114" s="3155"/>
      <c r="EE114" s="3155"/>
      <c r="EF114" s="3155"/>
      <c r="EG114" s="3155"/>
      <c r="EH114" s="3155"/>
      <c r="EI114" s="3155"/>
      <c r="EJ114" s="3155"/>
      <c r="EK114" s="3155"/>
      <c r="EL114" s="3155"/>
      <c r="EM114" s="3155"/>
      <c r="EN114" s="3155"/>
      <c r="EO114" s="3155"/>
      <c r="EP114" s="3155"/>
      <c r="EQ114" s="3155"/>
      <c r="ER114" s="3155"/>
      <c r="ES114" s="3155"/>
      <c r="ET114" s="3155"/>
      <c r="EU114" s="3155"/>
      <c r="EV114" s="3155"/>
      <c r="EW114" s="3155"/>
      <c r="EX114" s="3155"/>
      <c r="EY114" s="3155"/>
      <c r="EZ114" s="3155"/>
      <c r="FA114" s="3155"/>
      <c r="FB114" s="3155"/>
      <c r="FC114" s="3155"/>
      <c r="FD114" s="3155"/>
      <c r="FE114" s="3155"/>
      <c r="FF114" s="3155"/>
      <c r="FG114" s="3155"/>
      <c r="FH114" s="3155"/>
      <c r="FI114" s="3155"/>
      <c r="FJ114" s="3155"/>
      <c r="FK114" s="3155"/>
      <c r="FL114" s="3155"/>
      <c r="FM114" s="3155"/>
      <c r="FN114" s="3155"/>
      <c r="FO114" s="3155"/>
      <c r="FP114" s="3155"/>
      <c r="FQ114" s="3155"/>
      <c r="FR114" s="3155"/>
      <c r="FS114" s="3155"/>
      <c r="FT114" s="3155"/>
      <c r="FU114" s="3155"/>
      <c r="FV114" s="3155"/>
      <c r="FW114" s="3155"/>
      <c r="FX114" s="3155"/>
      <c r="FY114" s="3155"/>
      <c r="FZ114" s="3155"/>
      <c r="GA114" s="3155"/>
      <c r="GB114" s="3155"/>
      <c r="GC114" s="3155"/>
      <c r="GD114" s="3155"/>
      <c r="GE114" s="3155"/>
      <c r="GF114" s="3155"/>
      <c r="GG114" s="3155"/>
      <c r="GH114" s="3155"/>
      <c r="GI114" s="3155"/>
      <c r="GJ114" s="3155"/>
      <c r="GK114" s="3155"/>
      <c r="GL114" s="3155"/>
      <c r="GM114" s="3155"/>
      <c r="GN114" s="3155"/>
      <c r="GO114" s="3155"/>
      <c r="GP114" s="3155"/>
      <c r="GQ114" s="3155"/>
      <c r="GR114" s="3155"/>
      <c r="GS114" s="3155"/>
      <c r="GT114" s="3155"/>
      <c r="GU114" s="3155"/>
      <c r="GV114" s="3155"/>
      <c r="GW114" s="3155"/>
      <c r="GX114" s="3155"/>
      <c r="GY114" s="3155"/>
      <c r="GZ114" s="3155"/>
      <c r="HA114" s="3155"/>
      <c r="HB114" s="3155"/>
      <c r="HC114" s="3155"/>
      <c r="HD114" s="3155"/>
      <c r="HE114" s="3155"/>
      <c r="HF114" s="3155"/>
      <c r="HG114" s="3155"/>
      <c r="HH114" s="3155"/>
      <c r="HI114" s="3155"/>
      <c r="HJ114" s="3155"/>
      <c r="HK114" s="3155"/>
      <c r="HL114" s="3155"/>
      <c r="HM114" s="3155"/>
      <c r="HN114" s="3155"/>
      <c r="HO114" s="3155"/>
      <c r="HP114" s="3155"/>
      <c r="HQ114" s="3155"/>
      <c r="HR114" s="3155"/>
      <c r="HS114" s="3155"/>
      <c r="HT114" s="3155"/>
      <c r="HU114" s="3155"/>
      <c r="HV114" s="3155"/>
      <c r="HW114" s="3155"/>
      <c r="HX114" s="3155"/>
      <c r="HY114" s="3099"/>
      <c r="HZ114" s="3156"/>
      <c r="IA114" s="3157"/>
      <c r="IB114" s="3157"/>
      <c r="IC114" s="3157"/>
      <c r="ID114" s="3157"/>
      <c r="IE114" s="3157"/>
      <c r="IF114" s="3155"/>
      <c r="IG114" s="3155"/>
      <c r="IH114" s="3155"/>
      <c r="II114" s="3157"/>
      <c r="IJ114" s="3157"/>
      <c r="IK114" s="3157"/>
      <c r="IL114" s="3157"/>
      <c r="IM114" s="3157"/>
      <c r="IN114" s="3157"/>
      <c r="IO114" s="3157"/>
      <c r="IP114" s="3157"/>
      <c r="IQ114" s="3157"/>
      <c r="IR114" s="3157"/>
      <c r="IS114" s="3158"/>
      <c r="IT114" s="807"/>
      <c r="IU114" s="3086"/>
    </row>
    <row r="115" spans="1:255" ht="30" customHeight="1" x14ac:dyDescent="0.35">
      <c r="A115" s="3159" t="s">
        <v>227</v>
      </c>
      <c r="B115" s="3160"/>
      <c r="C115" s="3161"/>
      <c r="D115" s="3162">
        <f t="shared" ref="D115:BO115" si="497">D84</f>
        <v>0</v>
      </c>
      <c r="E115" s="3163">
        <f t="shared" si="497"/>
        <v>0</v>
      </c>
      <c r="F115" s="3164">
        <f t="shared" si="497"/>
        <v>0</v>
      </c>
      <c r="G115" s="3164">
        <f t="shared" si="497"/>
        <v>0</v>
      </c>
      <c r="H115" s="3165">
        <f t="shared" si="497"/>
        <v>0</v>
      </c>
      <c r="I115" s="3166">
        <f t="shared" si="497"/>
        <v>0</v>
      </c>
      <c r="J115" s="3166">
        <f t="shared" si="497"/>
        <v>0</v>
      </c>
      <c r="K115" s="3164">
        <f t="shared" si="497"/>
        <v>0</v>
      </c>
      <c r="L115" s="3165">
        <f t="shared" si="497"/>
        <v>0</v>
      </c>
      <c r="M115" s="3166">
        <f t="shared" si="497"/>
        <v>0</v>
      </c>
      <c r="N115" s="3165">
        <f t="shared" si="497"/>
        <v>0</v>
      </c>
      <c r="O115" s="3166">
        <f t="shared" si="497"/>
        <v>0</v>
      </c>
      <c r="P115" s="3164">
        <f t="shared" si="497"/>
        <v>0</v>
      </c>
      <c r="Q115" s="3167">
        <f t="shared" si="497"/>
        <v>0</v>
      </c>
      <c r="R115" s="3166">
        <f t="shared" si="497"/>
        <v>0</v>
      </c>
      <c r="S115" s="3164">
        <f t="shared" si="497"/>
        <v>0</v>
      </c>
      <c r="T115" s="3164">
        <f t="shared" si="497"/>
        <v>0</v>
      </c>
      <c r="U115" s="3164">
        <f t="shared" si="497"/>
        <v>0</v>
      </c>
      <c r="V115" s="3168">
        <f t="shared" si="497"/>
        <v>0</v>
      </c>
      <c r="W115" s="3169">
        <f t="shared" si="497"/>
        <v>0</v>
      </c>
      <c r="X115" s="3163">
        <f t="shared" si="497"/>
        <v>0</v>
      </c>
      <c r="Y115" s="3164">
        <f t="shared" si="497"/>
        <v>0</v>
      </c>
      <c r="Z115" s="3164">
        <f t="shared" si="497"/>
        <v>0</v>
      </c>
      <c r="AA115" s="3165">
        <f t="shared" si="497"/>
        <v>0</v>
      </c>
      <c r="AB115" s="3166">
        <f t="shared" si="497"/>
        <v>0</v>
      </c>
      <c r="AC115" s="3166">
        <f t="shared" si="497"/>
        <v>0</v>
      </c>
      <c r="AD115" s="3164">
        <f t="shared" si="497"/>
        <v>0</v>
      </c>
      <c r="AE115" s="3165">
        <f t="shared" si="497"/>
        <v>0</v>
      </c>
      <c r="AF115" s="3166">
        <f t="shared" si="497"/>
        <v>0</v>
      </c>
      <c r="AG115" s="3165">
        <f t="shared" si="497"/>
        <v>0</v>
      </c>
      <c r="AH115" s="3166">
        <f t="shared" si="497"/>
        <v>0</v>
      </c>
      <c r="AI115" s="3164">
        <f t="shared" si="497"/>
        <v>0</v>
      </c>
      <c r="AJ115" s="3167">
        <f t="shared" si="497"/>
        <v>0</v>
      </c>
      <c r="AK115" s="3166">
        <f t="shared" si="497"/>
        <v>0</v>
      </c>
      <c r="AL115" s="3164">
        <f t="shared" si="497"/>
        <v>0</v>
      </c>
      <c r="AM115" s="3164">
        <f t="shared" si="497"/>
        <v>0</v>
      </c>
      <c r="AN115" s="3164">
        <f t="shared" si="497"/>
        <v>0</v>
      </c>
      <c r="AO115" s="3168">
        <f t="shared" si="497"/>
        <v>0</v>
      </c>
      <c r="AP115" s="3169">
        <f t="shared" si="497"/>
        <v>0</v>
      </c>
      <c r="AQ115" s="3163">
        <f t="shared" si="497"/>
        <v>0</v>
      </c>
      <c r="AR115" s="3164">
        <f t="shared" si="497"/>
        <v>0</v>
      </c>
      <c r="AS115" s="3164">
        <f t="shared" si="497"/>
        <v>0</v>
      </c>
      <c r="AT115" s="3165">
        <f t="shared" si="497"/>
        <v>0</v>
      </c>
      <c r="AU115" s="3166">
        <f t="shared" si="497"/>
        <v>0</v>
      </c>
      <c r="AV115" s="3166">
        <f t="shared" si="497"/>
        <v>0</v>
      </c>
      <c r="AW115" s="3164">
        <f t="shared" si="497"/>
        <v>0</v>
      </c>
      <c r="AX115" s="3165">
        <f t="shared" si="497"/>
        <v>0</v>
      </c>
      <c r="AY115" s="3166">
        <f t="shared" si="497"/>
        <v>0</v>
      </c>
      <c r="AZ115" s="3165">
        <f t="shared" si="497"/>
        <v>0</v>
      </c>
      <c r="BA115" s="3166">
        <f t="shared" si="497"/>
        <v>0</v>
      </c>
      <c r="BB115" s="3164">
        <f t="shared" si="497"/>
        <v>0</v>
      </c>
      <c r="BC115" s="3167">
        <f t="shared" si="497"/>
        <v>0</v>
      </c>
      <c r="BD115" s="3166">
        <f t="shared" si="497"/>
        <v>0</v>
      </c>
      <c r="BE115" s="3164">
        <f t="shared" si="497"/>
        <v>0</v>
      </c>
      <c r="BF115" s="3164">
        <f t="shared" si="497"/>
        <v>0</v>
      </c>
      <c r="BG115" s="3164">
        <f t="shared" si="497"/>
        <v>0</v>
      </c>
      <c r="BH115" s="3168">
        <f t="shared" si="497"/>
        <v>0</v>
      </c>
      <c r="BI115" s="3169">
        <f t="shared" si="497"/>
        <v>0</v>
      </c>
      <c r="BJ115" s="3163">
        <f t="shared" si="497"/>
        <v>0</v>
      </c>
      <c r="BK115" s="3164">
        <f t="shared" si="497"/>
        <v>0</v>
      </c>
      <c r="BL115" s="3164">
        <f t="shared" si="497"/>
        <v>0</v>
      </c>
      <c r="BM115" s="3165">
        <f t="shared" si="497"/>
        <v>0</v>
      </c>
      <c r="BN115" s="3166">
        <f t="shared" si="497"/>
        <v>0</v>
      </c>
      <c r="BO115" s="3166">
        <f t="shared" si="497"/>
        <v>0</v>
      </c>
      <c r="BP115" s="3164">
        <f t="shared" ref="BP115:EA115" si="498">BP84</f>
        <v>0</v>
      </c>
      <c r="BQ115" s="3165">
        <f t="shared" si="498"/>
        <v>0</v>
      </c>
      <c r="BR115" s="3166">
        <f t="shared" si="498"/>
        <v>0</v>
      </c>
      <c r="BS115" s="3165">
        <f t="shared" si="498"/>
        <v>0</v>
      </c>
      <c r="BT115" s="3166">
        <f t="shared" si="498"/>
        <v>0</v>
      </c>
      <c r="BU115" s="3164">
        <f t="shared" si="498"/>
        <v>0</v>
      </c>
      <c r="BV115" s="3167">
        <f t="shared" si="498"/>
        <v>0</v>
      </c>
      <c r="BW115" s="3166">
        <f t="shared" si="498"/>
        <v>0</v>
      </c>
      <c r="BX115" s="3164">
        <f t="shared" si="498"/>
        <v>0</v>
      </c>
      <c r="BY115" s="3164">
        <f t="shared" si="498"/>
        <v>0</v>
      </c>
      <c r="BZ115" s="3164">
        <f t="shared" si="498"/>
        <v>0</v>
      </c>
      <c r="CA115" s="3168">
        <f t="shared" si="498"/>
        <v>0</v>
      </c>
      <c r="CB115" s="3169">
        <f t="shared" si="498"/>
        <v>0</v>
      </c>
      <c r="CC115" s="3163">
        <f t="shared" si="498"/>
        <v>0</v>
      </c>
      <c r="CD115" s="3164">
        <f t="shared" si="498"/>
        <v>0</v>
      </c>
      <c r="CE115" s="3164">
        <f t="shared" si="498"/>
        <v>0</v>
      </c>
      <c r="CF115" s="3165">
        <f t="shared" si="498"/>
        <v>0</v>
      </c>
      <c r="CG115" s="3166">
        <f t="shared" si="498"/>
        <v>0</v>
      </c>
      <c r="CH115" s="3166">
        <f t="shared" si="498"/>
        <v>0</v>
      </c>
      <c r="CI115" s="3164">
        <f t="shared" si="498"/>
        <v>0</v>
      </c>
      <c r="CJ115" s="3165">
        <f t="shared" si="498"/>
        <v>0</v>
      </c>
      <c r="CK115" s="3166">
        <f t="shared" si="498"/>
        <v>0</v>
      </c>
      <c r="CL115" s="3165">
        <f t="shared" si="498"/>
        <v>0</v>
      </c>
      <c r="CM115" s="3166">
        <f t="shared" si="498"/>
        <v>0</v>
      </c>
      <c r="CN115" s="3164">
        <f t="shared" si="498"/>
        <v>0</v>
      </c>
      <c r="CO115" s="3167">
        <f t="shared" si="498"/>
        <v>0</v>
      </c>
      <c r="CP115" s="3166">
        <f t="shared" si="498"/>
        <v>0</v>
      </c>
      <c r="CQ115" s="3164">
        <f t="shared" si="498"/>
        <v>0</v>
      </c>
      <c r="CR115" s="3164">
        <f t="shared" si="498"/>
        <v>0</v>
      </c>
      <c r="CS115" s="3164">
        <f t="shared" si="498"/>
        <v>0</v>
      </c>
      <c r="CT115" s="3168">
        <f t="shared" si="498"/>
        <v>0</v>
      </c>
      <c r="CU115" s="3169">
        <f t="shared" si="498"/>
        <v>0</v>
      </c>
      <c r="CV115" s="3163">
        <f t="shared" si="498"/>
        <v>0</v>
      </c>
      <c r="CW115" s="3164">
        <f t="shared" si="498"/>
        <v>0</v>
      </c>
      <c r="CX115" s="3164">
        <f t="shared" si="498"/>
        <v>0</v>
      </c>
      <c r="CY115" s="3165">
        <f t="shared" si="498"/>
        <v>0</v>
      </c>
      <c r="CZ115" s="3166">
        <f t="shared" si="498"/>
        <v>0</v>
      </c>
      <c r="DA115" s="3166">
        <f t="shared" si="498"/>
        <v>0</v>
      </c>
      <c r="DB115" s="3164">
        <f t="shared" si="498"/>
        <v>0</v>
      </c>
      <c r="DC115" s="3165">
        <f t="shared" si="498"/>
        <v>0</v>
      </c>
      <c r="DD115" s="3166">
        <f t="shared" si="498"/>
        <v>0</v>
      </c>
      <c r="DE115" s="3165">
        <f t="shared" si="498"/>
        <v>0</v>
      </c>
      <c r="DF115" s="3166">
        <f t="shared" si="498"/>
        <v>0</v>
      </c>
      <c r="DG115" s="3164">
        <f t="shared" si="498"/>
        <v>0</v>
      </c>
      <c r="DH115" s="3167">
        <f t="shared" si="498"/>
        <v>0</v>
      </c>
      <c r="DI115" s="3166">
        <f t="shared" si="498"/>
        <v>0</v>
      </c>
      <c r="DJ115" s="3164">
        <f t="shared" si="498"/>
        <v>0</v>
      </c>
      <c r="DK115" s="3164">
        <f t="shared" si="498"/>
        <v>0</v>
      </c>
      <c r="DL115" s="3164">
        <f t="shared" si="498"/>
        <v>0</v>
      </c>
      <c r="DM115" s="3168">
        <f t="shared" si="498"/>
        <v>0</v>
      </c>
      <c r="DN115" s="3169">
        <f t="shared" si="498"/>
        <v>0</v>
      </c>
      <c r="DO115" s="3163">
        <f t="shared" si="498"/>
        <v>0</v>
      </c>
      <c r="DP115" s="3164">
        <f t="shared" si="498"/>
        <v>0</v>
      </c>
      <c r="DQ115" s="3164">
        <f t="shared" si="498"/>
        <v>0</v>
      </c>
      <c r="DR115" s="3165">
        <f t="shared" si="498"/>
        <v>0</v>
      </c>
      <c r="DS115" s="3166">
        <f t="shared" si="498"/>
        <v>0</v>
      </c>
      <c r="DT115" s="3166">
        <f t="shared" si="498"/>
        <v>0</v>
      </c>
      <c r="DU115" s="3164">
        <f t="shared" si="498"/>
        <v>0</v>
      </c>
      <c r="DV115" s="3165">
        <f t="shared" si="498"/>
        <v>0</v>
      </c>
      <c r="DW115" s="3166">
        <f t="shared" si="498"/>
        <v>0</v>
      </c>
      <c r="DX115" s="3165">
        <f t="shared" si="498"/>
        <v>0</v>
      </c>
      <c r="DY115" s="3166">
        <f t="shared" si="498"/>
        <v>0</v>
      </c>
      <c r="DZ115" s="3164">
        <f t="shared" si="498"/>
        <v>0</v>
      </c>
      <c r="EA115" s="3167">
        <f t="shared" si="498"/>
        <v>0</v>
      </c>
      <c r="EB115" s="3166">
        <f t="shared" ref="EB115:GM115" si="499">EB84</f>
        <v>0</v>
      </c>
      <c r="EC115" s="3164">
        <f t="shared" si="499"/>
        <v>0</v>
      </c>
      <c r="ED115" s="3164">
        <f t="shared" si="499"/>
        <v>0</v>
      </c>
      <c r="EE115" s="3164">
        <f t="shared" si="499"/>
        <v>0</v>
      </c>
      <c r="EF115" s="3168">
        <f t="shared" si="499"/>
        <v>0</v>
      </c>
      <c r="EG115" s="3169">
        <f t="shared" si="499"/>
        <v>0</v>
      </c>
      <c r="EH115" s="3163">
        <f t="shared" si="499"/>
        <v>0</v>
      </c>
      <c r="EI115" s="3164">
        <f t="shared" si="499"/>
        <v>0</v>
      </c>
      <c r="EJ115" s="3164">
        <f t="shared" si="499"/>
        <v>0</v>
      </c>
      <c r="EK115" s="3165">
        <f t="shared" si="499"/>
        <v>0</v>
      </c>
      <c r="EL115" s="3166">
        <f t="shared" si="499"/>
        <v>0</v>
      </c>
      <c r="EM115" s="3166">
        <f t="shared" si="499"/>
        <v>0</v>
      </c>
      <c r="EN115" s="3164">
        <f t="shared" si="499"/>
        <v>0</v>
      </c>
      <c r="EO115" s="3165">
        <f t="shared" si="499"/>
        <v>0</v>
      </c>
      <c r="EP115" s="3166">
        <f t="shared" si="499"/>
        <v>0</v>
      </c>
      <c r="EQ115" s="3165">
        <f t="shared" si="499"/>
        <v>0</v>
      </c>
      <c r="ER115" s="3166">
        <f t="shared" si="499"/>
        <v>0</v>
      </c>
      <c r="ES115" s="3164">
        <f t="shared" si="499"/>
        <v>0</v>
      </c>
      <c r="ET115" s="3167">
        <f t="shared" si="499"/>
        <v>0</v>
      </c>
      <c r="EU115" s="3166">
        <f t="shared" si="499"/>
        <v>0</v>
      </c>
      <c r="EV115" s="3164">
        <f t="shared" si="499"/>
        <v>0</v>
      </c>
      <c r="EW115" s="3164">
        <f t="shared" si="499"/>
        <v>0</v>
      </c>
      <c r="EX115" s="3164">
        <f t="shared" si="499"/>
        <v>0</v>
      </c>
      <c r="EY115" s="3168">
        <f t="shared" si="499"/>
        <v>0</v>
      </c>
      <c r="EZ115" s="3169">
        <f t="shared" si="499"/>
        <v>0</v>
      </c>
      <c r="FA115" s="3163">
        <f t="shared" si="499"/>
        <v>0</v>
      </c>
      <c r="FB115" s="3164">
        <f t="shared" si="499"/>
        <v>0</v>
      </c>
      <c r="FC115" s="3164">
        <f t="shared" si="499"/>
        <v>0</v>
      </c>
      <c r="FD115" s="3165">
        <f t="shared" si="499"/>
        <v>0</v>
      </c>
      <c r="FE115" s="3166">
        <f t="shared" si="499"/>
        <v>0</v>
      </c>
      <c r="FF115" s="3166">
        <f t="shared" si="499"/>
        <v>0</v>
      </c>
      <c r="FG115" s="3164">
        <f t="shared" si="499"/>
        <v>0</v>
      </c>
      <c r="FH115" s="3165">
        <f t="shared" si="499"/>
        <v>0</v>
      </c>
      <c r="FI115" s="3166">
        <f t="shared" si="499"/>
        <v>0</v>
      </c>
      <c r="FJ115" s="3165">
        <f t="shared" si="499"/>
        <v>0</v>
      </c>
      <c r="FK115" s="3166">
        <f t="shared" si="499"/>
        <v>0</v>
      </c>
      <c r="FL115" s="3164">
        <f t="shared" si="499"/>
        <v>0</v>
      </c>
      <c r="FM115" s="3167">
        <f t="shared" si="499"/>
        <v>0</v>
      </c>
      <c r="FN115" s="3166">
        <f t="shared" si="499"/>
        <v>0</v>
      </c>
      <c r="FO115" s="3164">
        <f t="shared" si="499"/>
        <v>0</v>
      </c>
      <c r="FP115" s="3164">
        <f t="shared" si="499"/>
        <v>0</v>
      </c>
      <c r="FQ115" s="3164">
        <f t="shared" si="499"/>
        <v>0</v>
      </c>
      <c r="FR115" s="3168">
        <f t="shared" si="499"/>
        <v>0</v>
      </c>
      <c r="FS115" s="3169">
        <f t="shared" si="499"/>
        <v>0</v>
      </c>
      <c r="FT115" s="3163">
        <f t="shared" si="499"/>
        <v>0</v>
      </c>
      <c r="FU115" s="3164">
        <f t="shared" si="499"/>
        <v>0</v>
      </c>
      <c r="FV115" s="3164">
        <f t="shared" si="499"/>
        <v>0</v>
      </c>
      <c r="FW115" s="3165">
        <f t="shared" si="499"/>
        <v>0</v>
      </c>
      <c r="FX115" s="3166">
        <f t="shared" si="499"/>
        <v>0</v>
      </c>
      <c r="FY115" s="3166">
        <f t="shared" si="499"/>
        <v>0</v>
      </c>
      <c r="FZ115" s="3164">
        <f t="shared" si="499"/>
        <v>0</v>
      </c>
      <c r="GA115" s="3165">
        <f t="shared" si="499"/>
        <v>0</v>
      </c>
      <c r="GB115" s="3166">
        <f t="shared" si="499"/>
        <v>0</v>
      </c>
      <c r="GC115" s="3165">
        <f t="shared" si="499"/>
        <v>0</v>
      </c>
      <c r="GD115" s="3166">
        <f t="shared" si="499"/>
        <v>0</v>
      </c>
      <c r="GE115" s="3164">
        <f t="shared" si="499"/>
        <v>0</v>
      </c>
      <c r="GF115" s="3167">
        <f t="shared" si="499"/>
        <v>0</v>
      </c>
      <c r="GG115" s="3166">
        <f t="shared" si="499"/>
        <v>0</v>
      </c>
      <c r="GH115" s="3164">
        <f t="shared" si="499"/>
        <v>0</v>
      </c>
      <c r="GI115" s="3164">
        <f t="shared" si="499"/>
        <v>0</v>
      </c>
      <c r="GJ115" s="3164">
        <f t="shared" si="499"/>
        <v>0</v>
      </c>
      <c r="GK115" s="3168">
        <f t="shared" si="499"/>
        <v>0</v>
      </c>
      <c r="GL115" s="3169">
        <f t="shared" si="499"/>
        <v>0</v>
      </c>
      <c r="GM115" s="3163">
        <f t="shared" si="499"/>
        <v>0</v>
      </c>
      <c r="GN115" s="3164">
        <f t="shared" ref="GN115:HX115" si="500">GN84</f>
        <v>0</v>
      </c>
      <c r="GO115" s="3164">
        <f t="shared" si="500"/>
        <v>0</v>
      </c>
      <c r="GP115" s="3165">
        <f t="shared" si="500"/>
        <v>0</v>
      </c>
      <c r="GQ115" s="3166">
        <f t="shared" si="500"/>
        <v>0</v>
      </c>
      <c r="GR115" s="3166">
        <f t="shared" si="500"/>
        <v>0</v>
      </c>
      <c r="GS115" s="3164">
        <f t="shared" si="500"/>
        <v>0</v>
      </c>
      <c r="GT115" s="3165">
        <f t="shared" si="500"/>
        <v>0</v>
      </c>
      <c r="GU115" s="3166">
        <f t="shared" si="500"/>
        <v>0</v>
      </c>
      <c r="GV115" s="3165">
        <f t="shared" si="500"/>
        <v>0</v>
      </c>
      <c r="GW115" s="3166">
        <f t="shared" si="500"/>
        <v>0</v>
      </c>
      <c r="GX115" s="3164">
        <f t="shared" si="500"/>
        <v>0</v>
      </c>
      <c r="GY115" s="3167">
        <f t="shared" si="500"/>
        <v>0</v>
      </c>
      <c r="GZ115" s="3166">
        <f t="shared" si="500"/>
        <v>0</v>
      </c>
      <c r="HA115" s="3164">
        <f t="shared" si="500"/>
        <v>0</v>
      </c>
      <c r="HB115" s="3164">
        <f t="shared" si="500"/>
        <v>0</v>
      </c>
      <c r="HC115" s="3164">
        <f t="shared" si="500"/>
        <v>0</v>
      </c>
      <c r="HD115" s="3168">
        <f t="shared" si="500"/>
        <v>0</v>
      </c>
      <c r="HE115" s="3169">
        <f t="shared" si="500"/>
        <v>0</v>
      </c>
      <c r="HF115" s="3163">
        <f t="shared" si="500"/>
        <v>0</v>
      </c>
      <c r="HG115" s="3164">
        <f t="shared" si="500"/>
        <v>0</v>
      </c>
      <c r="HH115" s="3164">
        <f t="shared" si="500"/>
        <v>0</v>
      </c>
      <c r="HI115" s="3165">
        <f t="shared" si="500"/>
        <v>0</v>
      </c>
      <c r="HJ115" s="3166">
        <f t="shared" si="500"/>
        <v>0</v>
      </c>
      <c r="HK115" s="3166">
        <f t="shared" si="500"/>
        <v>0</v>
      </c>
      <c r="HL115" s="3164">
        <f t="shared" si="500"/>
        <v>0</v>
      </c>
      <c r="HM115" s="3165">
        <f t="shared" si="500"/>
        <v>0</v>
      </c>
      <c r="HN115" s="3166">
        <f t="shared" si="500"/>
        <v>0</v>
      </c>
      <c r="HO115" s="3165">
        <f t="shared" si="500"/>
        <v>0</v>
      </c>
      <c r="HP115" s="3166">
        <f t="shared" si="500"/>
        <v>0</v>
      </c>
      <c r="HQ115" s="3164">
        <f t="shared" si="500"/>
        <v>0</v>
      </c>
      <c r="HR115" s="3167">
        <f t="shared" si="500"/>
        <v>0</v>
      </c>
      <c r="HS115" s="3166">
        <f t="shared" si="500"/>
        <v>0</v>
      </c>
      <c r="HT115" s="3164">
        <f t="shared" si="500"/>
        <v>0</v>
      </c>
      <c r="HU115" s="3164">
        <f t="shared" si="500"/>
        <v>0</v>
      </c>
      <c r="HV115" s="3164">
        <f t="shared" si="500"/>
        <v>0</v>
      </c>
      <c r="HW115" s="3168">
        <f t="shared" si="500"/>
        <v>0</v>
      </c>
      <c r="HX115" s="3169">
        <f t="shared" si="500"/>
        <v>0</v>
      </c>
      <c r="HY115" s="3099"/>
      <c r="HZ115" s="3162">
        <f t="shared" ref="HZ115:IS115" si="501">HZ84</f>
        <v>0</v>
      </c>
      <c r="IA115" s="3163">
        <f t="shared" si="501"/>
        <v>0</v>
      </c>
      <c r="IB115" s="3164">
        <f t="shared" si="501"/>
        <v>0</v>
      </c>
      <c r="IC115" s="3164">
        <f t="shared" si="501"/>
        <v>0</v>
      </c>
      <c r="ID115" s="3165">
        <f t="shared" si="501"/>
        <v>0</v>
      </c>
      <c r="IE115" s="3166">
        <f t="shared" si="501"/>
        <v>0</v>
      </c>
      <c r="IF115" s="3166">
        <f t="shared" si="501"/>
        <v>0</v>
      </c>
      <c r="IG115" s="3164">
        <f t="shared" si="501"/>
        <v>0</v>
      </c>
      <c r="IH115" s="3165">
        <f t="shared" si="501"/>
        <v>0</v>
      </c>
      <c r="II115" s="3166">
        <f t="shared" si="501"/>
        <v>0</v>
      </c>
      <c r="IJ115" s="3164">
        <f t="shared" si="501"/>
        <v>0</v>
      </c>
      <c r="IK115" s="3166">
        <f t="shared" si="501"/>
        <v>0</v>
      </c>
      <c r="IL115" s="3164">
        <f t="shared" si="501"/>
        <v>0</v>
      </c>
      <c r="IM115" s="3167">
        <f t="shared" si="501"/>
        <v>0</v>
      </c>
      <c r="IN115" s="3166">
        <f t="shared" si="501"/>
        <v>0</v>
      </c>
      <c r="IO115" s="3164">
        <f t="shared" si="501"/>
        <v>0</v>
      </c>
      <c r="IP115" s="3164">
        <f t="shared" si="501"/>
        <v>0</v>
      </c>
      <c r="IQ115" s="3165">
        <f t="shared" si="501"/>
        <v>0</v>
      </c>
      <c r="IR115" s="3170">
        <f t="shared" si="501"/>
        <v>0</v>
      </c>
      <c r="IS115" s="3171">
        <f t="shared" si="501"/>
        <v>0</v>
      </c>
      <c r="IT115" s="330"/>
      <c r="IU115" s="3086"/>
    </row>
    <row r="116" spans="1:255" ht="30" customHeight="1" x14ac:dyDescent="0.35">
      <c r="A116" s="3172" t="s">
        <v>228</v>
      </c>
      <c r="B116" s="3173"/>
      <c r="C116" s="3174"/>
      <c r="D116" s="3175">
        <f t="shared" ref="D116:BO116" si="502">D85</f>
        <v>0</v>
      </c>
      <c r="E116" s="3176">
        <f t="shared" si="502"/>
        <v>0</v>
      </c>
      <c r="F116" s="3177">
        <f t="shared" si="502"/>
        <v>0</v>
      </c>
      <c r="G116" s="3177">
        <f t="shared" si="502"/>
        <v>0</v>
      </c>
      <c r="H116" s="3178">
        <f t="shared" si="502"/>
        <v>0</v>
      </c>
      <c r="I116" s="3179">
        <f t="shared" si="502"/>
        <v>0</v>
      </c>
      <c r="J116" s="3179">
        <f t="shared" si="502"/>
        <v>0</v>
      </c>
      <c r="K116" s="3177">
        <f t="shared" si="502"/>
        <v>0</v>
      </c>
      <c r="L116" s="3178">
        <f t="shared" si="502"/>
        <v>0</v>
      </c>
      <c r="M116" s="3179">
        <f t="shared" si="502"/>
        <v>0</v>
      </c>
      <c r="N116" s="3178">
        <f t="shared" si="502"/>
        <v>0</v>
      </c>
      <c r="O116" s="3179">
        <f t="shared" si="502"/>
        <v>0</v>
      </c>
      <c r="P116" s="3177">
        <f t="shared" si="502"/>
        <v>0</v>
      </c>
      <c r="Q116" s="3180">
        <f t="shared" si="502"/>
        <v>0</v>
      </c>
      <c r="R116" s="3179">
        <f t="shared" si="502"/>
        <v>0</v>
      </c>
      <c r="S116" s="3177">
        <f t="shared" si="502"/>
        <v>0</v>
      </c>
      <c r="T116" s="3177">
        <f t="shared" si="502"/>
        <v>0</v>
      </c>
      <c r="U116" s="3177">
        <f t="shared" si="502"/>
        <v>0</v>
      </c>
      <c r="V116" s="3181">
        <f t="shared" si="502"/>
        <v>0</v>
      </c>
      <c r="W116" s="3182">
        <f t="shared" si="502"/>
        <v>0</v>
      </c>
      <c r="X116" s="3176">
        <f t="shared" si="502"/>
        <v>0</v>
      </c>
      <c r="Y116" s="3177">
        <f t="shared" si="502"/>
        <v>0</v>
      </c>
      <c r="Z116" s="3177">
        <f t="shared" si="502"/>
        <v>0</v>
      </c>
      <c r="AA116" s="3178">
        <f t="shared" si="502"/>
        <v>0</v>
      </c>
      <c r="AB116" s="3179">
        <f t="shared" si="502"/>
        <v>0</v>
      </c>
      <c r="AC116" s="3179">
        <f t="shared" si="502"/>
        <v>0</v>
      </c>
      <c r="AD116" s="3177">
        <f t="shared" si="502"/>
        <v>0</v>
      </c>
      <c r="AE116" s="3178">
        <f t="shared" si="502"/>
        <v>0</v>
      </c>
      <c r="AF116" s="3179">
        <f t="shared" si="502"/>
        <v>0</v>
      </c>
      <c r="AG116" s="3178">
        <f t="shared" si="502"/>
        <v>0</v>
      </c>
      <c r="AH116" s="3179">
        <f t="shared" si="502"/>
        <v>0</v>
      </c>
      <c r="AI116" s="3177">
        <f t="shared" si="502"/>
        <v>0</v>
      </c>
      <c r="AJ116" s="3180">
        <f t="shared" si="502"/>
        <v>0</v>
      </c>
      <c r="AK116" s="3179">
        <f t="shared" si="502"/>
        <v>0</v>
      </c>
      <c r="AL116" s="3177">
        <f t="shared" si="502"/>
        <v>0</v>
      </c>
      <c r="AM116" s="3177">
        <f t="shared" si="502"/>
        <v>0</v>
      </c>
      <c r="AN116" s="3177">
        <f t="shared" si="502"/>
        <v>0</v>
      </c>
      <c r="AO116" s="3181">
        <f t="shared" si="502"/>
        <v>0</v>
      </c>
      <c r="AP116" s="3182">
        <f t="shared" si="502"/>
        <v>0</v>
      </c>
      <c r="AQ116" s="3176">
        <f t="shared" si="502"/>
        <v>0</v>
      </c>
      <c r="AR116" s="3177">
        <f t="shared" si="502"/>
        <v>0</v>
      </c>
      <c r="AS116" s="3177">
        <f t="shared" si="502"/>
        <v>0</v>
      </c>
      <c r="AT116" s="3178">
        <f t="shared" si="502"/>
        <v>0</v>
      </c>
      <c r="AU116" s="3179">
        <f t="shared" si="502"/>
        <v>0</v>
      </c>
      <c r="AV116" s="3179">
        <f t="shared" si="502"/>
        <v>0</v>
      </c>
      <c r="AW116" s="3177">
        <f t="shared" si="502"/>
        <v>0</v>
      </c>
      <c r="AX116" s="3178">
        <f t="shared" si="502"/>
        <v>0</v>
      </c>
      <c r="AY116" s="3179">
        <f t="shared" si="502"/>
        <v>0</v>
      </c>
      <c r="AZ116" s="3178">
        <f t="shared" si="502"/>
        <v>0</v>
      </c>
      <c r="BA116" s="3179">
        <f t="shared" si="502"/>
        <v>0</v>
      </c>
      <c r="BB116" s="3177">
        <f t="shared" si="502"/>
        <v>0</v>
      </c>
      <c r="BC116" s="3180">
        <f t="shared" si="502"/>
        <v>0</v>
      </c>
      <c r="BD116" s="3179">
        <f t="shared" si="502"/>
        <v>0</v>
      </c>
      <c r="BE116" s="3177">
        <f t="shared" si="502"/>
        <v>0</v>
      </c>
      <c r="BF116" s="3177">
        <f t="shared" si="502"/>
        <v>0</v>
      </c>
      <c r="BG116" s="3177">
        <f t="shared" si="502"/>
        <v>0</v>
      </c>
      <c r="BH116" s="3181">
        <f t="shared" si="502"/>
        <v>0</v>
      </c>
      <c r="BI116" s="3182">
        <f t="shared" si="502"/>
        <v>0</v>
      </c>
      <c r="BJ116" s="3176">
        <f t="shared" si="502"/>
        <v>0</v>
      </c>
      <c r="BK116" s="3177">
        <f t="shared" si="502"/>
        <v>0</v>
      </c>
      <c r="BL116" s="3177">
        <f t="shared" si="502"/>
        <v>0</v>
      </c>
      <c r="BM116" s="3178">
        <f t="shared" si="502"/>
        <v>0</v>
      </c>
      <c r="BN116" s="3179">
        <f t="shared" si="502"/>
        <v>0</v>
      </c>
      <c r="BO116" s="3179">
        <f t="shared" si="502"/>
        <v>0</v>
      </c>
      <c r="BP116" s="3177">
        <f t="shared" ref="BP116:EA116" si="503">BP85</f>
        <v>0</v>
      </c>
      <c r="BQ116" s="3178">
        <f t="shared" si="503"/>
        <v>0</v>
      </c>
      <c r="BR116" s="3179">
        <f t="shared" si="503"/>
        <v>0</v>
      </c>
      <c r="BS116" s="3178">
        <f t="shared" si="503"/>
        <v>0</v>
      </c>
      <c r="BT116" s="3179">
        <f t="shared" si="503"/>
        <v>0</v>
      </c>
      <c r="BU116" s="3177">
        <f t="shared" si="503"/>
        <v>0</v>
      </c>
      <c r="BV116" s="3180">
        <f t="shared" si="503"/>
        <v>0</v>
      </c>
      <c r="BW116" s="3179">
        <f t="shared" si="503"/>
        <v>0</v>
      </c>
      <c r="BX116" s="3177">
        <f t="shared" si="503"/>
        <v>0</v>
      </c>
      <c r="BY116" s="3177">
        <f t="shared" si="503"/>
        <v>0</v>
      </c>
      <c r="BZ116" s="3177">
        <f t="shared" si="503"/>
        <v>0</v>
      </c>
      <c r="CA116" s="3181">
        <f t="shared" si="503"/>
        <v>0</v>
      </c>
      <c r="CB116" s="3182">
        <f t="shared" si="503"/>
        <v>0</v>
      </c>
      <c r="CC116" s="3176">
        <f t="shared" si="503"/>
        <v>0</v>
      </c>
      <c r="CD116" s="3177">
        <f t="shared" si="503"/>
        <v>0</v>
      </c>
      <c r="CE116" s="3177">
        <f t="shared" si="503"/>
        <v>0</v>
      </c>
      <c r="CF116" s="3178">
        <f t="shared" si="503"/>
        <v>0</v>
      </c>
      <c r="CG116" s="3179">
        <f t="shared" si="503"/>
        <v>0</v>
      </c>
      <c r="CH116" s="3179">
        <f t="shared" si="503"/>
        <v>0</v>
      </c>
      <c r="CI116" s="3177">
        <f t="shared" si="503"/>
        <v>0</v>
      </c>
      <c r="CJ116" s="3178">
        <f t="shared" si="503"/>
        <v>0</v>
      </c>
      <c r="CK116" s="3179">
        <f t="shared" si="503"/>
        <v>0</v>
      </c>
      <c r="CL116" s="3178">
        <f t="shared" si="503"/>
        <v>0</v>
      </c>
      <c r="CM116" s="3179">
        <f t="shared" si="503"/>
        <v>0</v>
      </c>
      <c r="CN116" s="3177">
        <f t="shared" si="503"/>
        <v>0</v>
      </c>
      <c r="CO116" s="3180">
        <f t="shared" si="503"/>
        <v>0</v>
      </c>
      <c r="CP116" s="3179">
        <f t="shared" si="503"/>
        <v>0</v>
      </c>
      <c r="CQ116" s="3177">
        <f t="shared" si="503"/>
        <v>0</v>
      </c>
      <c r="CR116" s="3177">
        <f t="shared" si="503"/>
        <v>0</v>
      </c>
      <c r="CS116" s="3177">
        <f t="shared" si="503"/>
        <v>0</v>
      </c>
      <c r="CT116" s="3181">
        <f t="shared" si="503"/>
        <v>0</v>
      </c>
      <c r="CU116" s="3182">
        <f t="shared" si="503"/>
        <v>0</v>
      </c>
      <c r="CV116" s="3176">
        <f t="shared" si="503"/>
        <v>0</v>
      </c>
      <c r="CW116" s="3177">
        <f t="shared" si="503"/>
        <v>0</v>
      </c>
      <c r="CX116" s="3177">
        <f t="shared" si="503"/>
        <v>0</v>
      </c>
      <c r="CY116" s="3178">
        <f t="shared" si="503"/>
        <v>0</v>
      </c>
      <c r="CZ116" s="3179">
        <f t="shared" si="503"/>
        <v>0</v>
      </c>
      <c r="DA116" s="3179">
        <f t="shared" si="503"/>
        <v>0</v>
      </c>
      <c r="DB116" s="3177">
        <f t="shared" si="503"/>
        <v>0</v>
      </c>
      <c r="DC116" s="3178">
        <f t="shared" si="503"/>
        <v>0</v>
      </c>
      <c r="DD116" s="3179">
        <f t="shared" si="503"/>
        <v>0</v>
      </c>
      <c r="DE116" s="3178">
        <f t="shared" si="503"/>
        <v>0</v>
      </c>
      <c r="DF116" s="3179">
        <f t="shared" si="503"/>
        <v>0</v>
      </c>
      <c r="DG116" s="3177">
        <f t="shared" si="503"/>
        <v>0</v>
      </c>
      <c r="DH116" s="3180">
        <f t="shared" si="503"/>
        <v>0</v>
      </c>
      <c r="DI116" s="3179">
        <f t="shared" si="503"/>
        <v>0</v>
      </c>
      <c r="DJ116" s="3177">
        <f t="shared" si="503"/>
        <v>0</v>
      </c>
      <c r="DK116" s="3177">
        <f t="shared" si="503"/>
        <v>0</v>
      </c>
      <c r="DL116" s="3177">
        <f t="shared" si="503"/>
        <v>0</v>
      </c>
      <c r="DM116" s="3181">
        <f t="shared" si="503"/>
        <v>0</v>
      </c>
      <c r="DN116" s="3182">
        <f t="shared" si="503"/>
        <v>0</v>
      </c>
      <c r="DO116" s="3176">
        <f t="shared" si="503"/>
        <v>0</v>
      </c>
      <c r="DP116" s="3177">
        <f t="shared" si="503"/>
        <v>0</v>
      </c>
      <c r="DQ116" s="3177">
        <f t="shared" si="503"/>
        <v>0</v>
      </c>
      <c r="DR116" s="3178">
        <f t="shared" si="503"/>
        <v>0</v>
      </c>
      <c r="DS116" s="3179">
        <f t="shared" si="503"/>
        <v>0</v>
      </c>
      <c r="DT116" s="3179">
        <f t="shared" si="503"/>
        <v>0</v>
      </c>
      <c r="DU116" s="3177">
        <f t="shared" si="503"/>
        <v>0</v>
      </c>
      <c r="DV116" s="3178">
        <f t="shared" si="503"/>
        <v>0</v>
      </c>
      <c r="DW116" s="3179">
        <f t="shared" si="503"/>
        <v>0</v>
      </c>
      <c r="DX116" s="3178">
        <f t="shared" si="503"/>
        <v>0</v>
      </c>
      <c r="DY116" s="3179">
        <f t="shared" si="503"/>
        <v>0</v>
      </c>
      <c r="DZ116" s="3177">
        <f t="shared" si="503"/>
        <v>0</v>
      </c>
      <c r="EA116" s="3180">
        <f t="shared" si="503"/>
        <v>0</v>
      </c>
      <c r="EB116" s="3179">
        <f t="shared" ref="EB116:GM116" si="504">EB85</f>
        <v>0</v>
      </c>
      <c r="EC116" s="3177">
        <f t="shared" si="504"/>
        <v>0</v>
      </c>
      <c r="ED116" s="3177">
        <f t="shared" si="504"/>
        <v>0</v>
      </c>
      <c r="EE116" s="3177">
        <f t="shared" si="504"/>
        <v>0</v>
      </c>
      <c r="EF116" s="3181">
        <f t="shared" si="504"/>
        <v>0</v>
      </c>
      <c r="EG116" s="3182">
        <f t="shared" si="504"/>
        <v>0</v>
      </c>
      <c r="EH116" s="3176">
        <f t="shared" si="504"/>
        <v>0</v>
      </c>
      <c r="EI116" s="3177">
        <f t="shared" si="504"/>
        <v>0</v>
      </c>
      <c r="EJ116" s="3177">
        <f t="shared" si="504"/>
        <v>0</v>
      </c>
      <c r="EK116" s="3178">
        <f t="shared" si="504"/>
        <v>0</v>
      </c>
      <c r="EL116" s="3179">
        <f t="shared" si="504"/>
        <v>0</v>
      </c>
      <c r="EM116" s="3179">
        <f t="shared" si="504"/>
        <v>0</v>
      </c>
      <c r="EN116" s="3177">
        <f t="shared" si="504"/>
        <v>0</v>
      </c>
      <c r="EO116" s="3178">
        <f t="shared" si="504"/>
        <v>0</v>
      </c>
      <c r="EP116" s="3179">
        <f t="shared" si="504"/>
        <v>0</v>
      </c>
      <c r="EQ116" s="3178">
        <f t="shared" si="504"/>
        <v>0</v>
      </c>
      <c r="ER116" s="3179">
        <f t="shared" si="504"/>
        <v>0</v>
      </c>
      <c r="ES116" s="3177">
        <f t="shared" si="504"/>
        <v>0</v>
      </c>
      <c r="ET116" s="3180">
        <f t="shared" si="504"/>
        <v>0</v>
      </c>
      <c r="EU116" s="3179">
        <f t="shared" si="504"/>
        <v>0</v>
      </c>
      <c r="EV116" s="3177">
        <f t="shared" si="504"/>
        <v>0</v>
      </c>
      <c r="EW116" s="3177">
        <f t="shared" si="504"/>
        <v>0</v>
      </c>
      <c r="EX116" s="3177">
        <f t="shared" si="504"/>
        <v>0</v>
      </c>
      <c r="EY116" s="3181">
        <f t="shared" si="504"/>
        <v>0</v>
      </c>
      <c r="EZ116" s="3182">
        <f t="shared" si="504"/>
        <v>0</v>
      </c>
      <c r="FA116" s="3176">
        <f t="shared" si="504"/>
        <v>0</v>
      </c>
      <c r="FB116" s="3177">
        <f t="shared" si="504"/>
        <v>0</v>
      </c>
      <c r="FC116" s="3177">
        <f t="shared" si="504"/>
        <v>0</v>
      </c>
      <c r="FD116" s="3178">
        <f t="shared" si="504"/>
        <v>0</v>
      </c>
      <c r="FE116" s="3179">
        <f t="shared" si="504"/>
        <v>0</v>
      </c>
      <c r="FF116" s="3179">
        <f t="shared" si="504"/>
        <v>0</v>
      </c>
      <c r="FG116" s="3177">
        <f t="shared" si="504"/>
        <v>0</v>
      </c>
      <c r="FH116" s="3178">
        <f t="shared" si="504"/>
        <v>0</v>
      </c>
      <c r="FI116" s="3179">
        <f t="shared" si="504"/>
        <v>0</v>
      </c>
      <c r="FJ116" s="3178">
        <f t="shared" si="504"/>
        <v>0</v>
      </c>
      <c r="FK116" s="3179">
        <f t="shared" si="504"/>
        <v>0</v>
      </c>
      <c r="FL116" s="3177">
        <f t="shared" si="504"/>
        <v>0</v>
      </c>
      <c r="FM116" s="3180">
        <f t="shared" si="504"/>
        <v>0</v>
      </c>
      <c r="FN116" s="3179">
        <f t="shared" si="504"/>
        <v>0</v>
      </c>
      <c r="FO116" s="3177">
        <f t="shared" si="504"/>
        <v>0</v>
      </c>
      <c r="FP116" s="3177">
        <f t="shared" si="504"/>
        <v>0</v>
      </c>
      <c r="FQ116" s="3177">
        <f t="shared" si="504"/>
        <v>0</v>
      </c>
      <c r="FR116" s="3181">
        <f t="shared" si="504"/>
        <v>0</v>
      </c>
      <c r="FS116" s="3182">
        <f t="shared" si="504"/>
        <v>0</v>
      </c>
      <c r="FT116" s="3176">
        <f t="shared" si="504"/>
        <v>0</v>
      </c>
      <c r="FU116" s="3177">
        <f t="shared" si="504"/>
        <v>0</v>
      </c>
      <c r="FV116" s="3177">
        <f t="shared" si="504"/>
        <v>0</v>
      </c>
      <c r="FW116" s="3178">
        <f t="shared" si="504"/>
        <v>0</v>
      </c>
      <c r="FX116" s="3179">
        <f t="shared" si="504"/>
        <v>0</v>
      </c>
      <c r="FY116" s="3179">
        <f t="shared" si="504"/>
        <v>0</v>
      </c>
      <c r="FZ116" s="3177">
        <f t="shared" si="504"/>
        <v>0</v>
      </c>
      <c r="GA116" s="3178">
        <f t="shared" si="504"/>
        <v>0</v>
      </c>
      <c r="GB116" s="3179">
        <f t="shared" si="504"/>
        <v>0</v>
      </c>
      <c r="GC116" s="3178">
        <f t="shared" si="504"/>
        <v>0</v>
      </c>
      <c r="GD116" s="3179">
        <f t="shared" si="504"/>
        <v>0</v>
      </c>
      <c r="GE116" s="3177">
        <f t="shared" si="504"/>
        <v>0</v>
      </c>
      <c r="GF116" s="3180">
        <f t="shared" si="504"/>
        <v>0</v>
      </c>
      <c r="GG116" s="3179">
        <f t="shared" si="504"/>
        <v>0</v>
      </c>
      <c r="GH116" s="3177">
        <f t="shared" si="504"/>
        <v>0</v>
      </c>
      <c r="GI116" s="3177">
        <f t="shared" si="504"/>
        <v>0</v>
      </c>
      <c r="GJ116" s="3177">
        <f t="shared" si="504"/>
        <v>0</v>
      </c>
      <c r="GK116" s="3181">
        <f t="shared" si="504"/>
        <v>0</v>
      </c>
      <c r="GL116" s="3182">
        <f t="shared" si="504"/>
        <v>0</v>
      </c>
      <c r="GM116" s="3176">
        <f t="shared" si="504"/>
        <v>0</v>
      </c>
      <c r="GN116" s="3177">
        <f t="shared" ref="GN116:HX116" si="505">GN85</f>
        <v>0</v>
      </c>
      <c r="GO116" s="3177">
        <f t="shared" si="505"/>
        <v>0</v>
      </c>
      <c r="GP116" s="3178">
        <f t="shared" si="505"/>
        <v>0</v>
      </c>
      <c r="GQ116" s="3179">
        <f t="shared" si="505"/>
        <v>0</v>
      </c>
      <c r="GR116" s="3179">
        <f t="shared" si="505"/>
        <v>0</v>
      </c>
      <c r="GS116" s="3177">
        <f t="shared" si="505"/>
        <v>0</v>
      </c>
      <c r="GT116" s="3178">
        <f t="shared" si="505"/>
        <v>0</v>
      </c>
      <c r="GU116" s="3179">
        <f t="shared" si="505"/>
        <v>0</v>
      </c>
      <c r="GV116" s="3178">
        <f t="shared" si="505"/>
        <v>0</v>
      </c>
      <c r="GW116" s="3179">
        <f t="shared" si="505"/>
        <v>0</v>
      </c>
      <c r="GX116" s="3177">
        <f t="shared" si="505"/>
        <v>0</v>
      </c>
      <c r="GY116" s="3180">
        <f t="shared" si="505"/>
        <v>0</v>
      </c>
      <c r="GZ116" s="3179">
        <f t="shared" si="505"/>
        <v>0</v>
      </c>
      <c r="HA116" s="3177">
        <f t="shared" si="505"/>
        <v>0</v>
      </c>
      <c r="HB116" s="3177">
        <f t="shared" si="505"/>
        <v>0</v>
      </c>
      <c r="HC116" s="3177">
        <f t="shared" si="505"/>
        <v>0</v>
      </c>
      <c r="HD116" s="3181">
        <f t="shared" si="505"/>
        <v>0</v>
      </c>
      <c r="HE116" s="3182">
        <f t="shared" si="505"/>
        <v>0</v>
      </c>
      <c r="HF116" s="3176">
        <f t="shared" si="505"/>
        <v>0</v>
      </c>
      <c r="HG116" s="3177">
        <f t="shared" si="505"/>
        <v>0</v>
      </c>
      <c r="HH116" s="3177">
        <f t="shared" si="505"/>
        <v>0</v>
      </c>
      <c r="HI116" s="3178">
        <f t="shared" si="505"/>
        <v>0</v>
      </c>
      <c r="HJ116" s="3179">
        <f t="shared" si="505"/>
        <v>0</v>
      </c>
      <c r="HK116" s="3179">
        <f t="shared" si="505"/>
        <v>0</v>
      </c>
      <c r="HL116" s="3177">
        <f t="shared" si="505"/>
        <v>0</v>
      </c>
      <c r="HM116" s="3178">
        <f t="shared" si="505"/>
        <v>0</v>
      </c>
      <c r="HN116" s="3179">
        <f t="shared" si="505"/>
        <v>0</v>
      </c>
      <c r="HO116" s="3178">
        <f t="shared" si="505"/>
        <v>0</v>
      </c>
      <c r="HP116" s="3179">
        <f t="shared" si="505"/>
        <v>0</v>
      </c>
      <c r="HQ116" s="3177">
        <f t="shared" si="505"/>
        <v>0</v>
      </c>
      <c r="HR116" s="3180">
        <f t="shared" si="505"/>
        <v>0</v>
      </c>
      <c r="HS116" s="3179">
        <f t="shared" si="505"/>
        <v>0</v>
      </c>
      <c r="HT116" s="3177">
        <f t="shared" si="505"/>
        <v>0</v>
      </c>
      <c r="HU116" s="3177">
        <f t="shared" si="505"/>
        <v>0</v>
      </c>
      <c r="HV116" s="3177">
        <f t="shared" si="505"/>
        <v>0</v>
      </c>
      <c r="HW116" s="3181">
        <f t="shared" si="505"/>
        <v>0</v>
      </c>
      <c r="HX116" s="3182">
        <f t="shared" si="505"/>
        <v>0</v>
      </c>
      <c r="HY116" s="3099"/>
      <c r="HZ116" s="3175">
        <f t="shared" ref="HZ116:IS116" si="506">HZ85</f>
        <v>0</v>
      </c>
      <c r="IA116" s="3176">
        <f t="shared" si="506"/>
        <v>0</v>
      </c>
      <c r="IB116" s="3177">
        <f t="shared" si="506"/>
        <v>0</v>
      </c>
      <c r="IC116" s="3177">
        <f t="shared" si="506"/>
        <v>0</v>
      </c>
      <c r="ID116" s="3178">
        <f t="shared" si="506"/>
        <v>0</v>
      </c>
      <c r="IE116" s="3179">
        <f t="shared" si="506"/>
        <v>0</v>
      </c>
      <c r="IF116" s="3179">
        <f t="shared" si="506"/>
        <v>0</v>
      </c>
      <c r="IG116" s="3177">
        <f t="shared" si="506"/>
        <v>0</v>
      </c>
      <c r="IH116" s="3178">
        <f t="shared" si="506"/>
        <v>0</v>
      </c>
      <c r="II116" s="3179">
        <f t="shared" si="506"/>
        <v>0</v>
      </c>
      <c r="IJ116" s="3177">
        <f t="shared" si="506"/>
        <v>0</v>
      </c>
      <c r="IK116" s="3179">
        <f t="shared" si="506"/>
        <v>0</v>
      </c>
      <c r="IL116" s="3177">
        <f t="shared" si="506"/>
        <v>0</v>
      </c>
      <c r="IM116" s="3180">
        <f t="shared" si="506"/>
        <v>0</v>
      </c>
      <c r="IN116" s="3179">
        <f t="shared" si="506"/>
        <v>0</v>
      </c>
      <c r="IO116" s="3177">
        <f t="shared" si="506"/>
        <v>0</v>
      </c>
      <c r="IP116" s="3177">
        <f t="shared" si="506"/>
        <v>0</v>
      </c>
      <c r="IQ116" s="3178">
        <f t="shared" si="506"/>
        <v>0</v>
      </c>
      <c r="IR116" s="3183">
        <f t="shared" si="506"/>
        <v>0</v>
      </c>
      <c r="IS116" s="3184">
        <f t="shared" si="506"/>
        <v>0</v>
      </c>
      <c r="IT116" s="330"/>
      <c r="IU116" s="3086"/>
    </row>
    <row r="117" spans="1:255" ht="30" customHeight="1" x14ac:dyDescent="0.35">
      <c r="A117" s="3185" t="s">
        <v>229</v>
      </c>
      <c r="B117" s="3186"/>
      <c r="C117" s="3187"/>
      <c r="D117" s="3188">
        <f t="shared" ref="D117:BO117" si="507">D86</f>
        <v>0</v>
      </c>
      <c r="E117" s="3189">
        <f t="shared" si="507"/>
        <v>0</v>
      </c>
      <c r="F117" s="3190">
        <f t="shared" si="507"/>
        <v>0</v>
      </c>
      <c r="G117" s="3190">
        <f t="shared" si="507"/>
        <v>0</v>
      </c>
      <c r="H117" s="3191">
        <f t="shared" si="507"/>
        <v>0</v>
      </c>
      <c r="I117" s="3192">
        <f t="shared" si="507"/>
        <v>0</v>
      </c>
      <c r="J117" s="3192">
        <f t="shared" si="507"/>
        <v>0</v>
      </c>
      <c r="K117" s="3190">
        <f t="shared" si="507"/>
        <v>0</v>
      </c>
      <c r="L117" s="3191">
        <f t="shared" si="507"/>
        <v>0</v>
      </c>
      <c r="M117" s="3192">
        <f t="shared" si="507"/>
        <v>0</v>
      </c>
      <c r="N117" s="3191">
        <f t="shared" si="507"/>
        <v>0</v>
      </c>
      <c r="O117" s="3192">
        <f t="shared" si="507"/>
        <v>0</v>
      </c>
      <c r="P117" s="3190">
        <f t="shared" si="507"/>
        <v>0</v>
      </c>
      <c r="Q117" s="3193">
        <f t="shared" si="507"/>
        <v>0</v>
      </c>
      <c r="R117" s="3192">
        <f t="shared" si="507"/>
        <v>0</v>
      </c>
      <c r="S117" s="3190">
        <f t="shared" si="507"/>
        <v>0</v>
      </c>
      <c r="T117" s="3190">
        <f t="shared" si="507"/>
        <v>0</v>
      </c>
      <c r="U117" s="3190">
        <f t="shared" si="507"/>
        <v>0</v>
      </c>
      <c r="V117" s="3194">
        <f t="shared" si="507"/>
        <v>0</v>
      </c>
      <c r="W117" s="3195">
        <f t="shared" si="507"/>
        <v>0</v>
      </c>
      <c r="X117" s="3189">
        <f t="shared" si="507"/>
        <v>0</v>
      </c>
      <c r="Y117" s="3190">
        <f t="shared" si="507"/>
        <v>0</v>
      </c>
      <c r="Z117" s="3190">
        <f t="shared" si="507"/>
        <v>0</v>
      </c>
      <c r="AA117" s="3191">
        <f t="shared" si="507"/>
        <v>0</v>
      </c>
      <c r="AB117" s="3192">
        <f t="shared" si="507"/>
        <v>0</v>
      </c>
      <c r="AC117" s="3192">
        <f t="shared" si="507"/>
        <v>0</v>
      </c>
      <c r="AD117" s="3190">
        <f t="shared" si="507"/>
        <v>0</v>
      </c>
      <c r="AE117" s="3191">
        <f t="shared" si="507"/>
        <v>0</v>
      </c>
      <c r="AF117" s="3192">
        <f t="shared" si="507"/>
        <v>0</v>
      </c>
      <c r="AG117" s="3191">
        <f t="shared" si="507"/>
        <v>0</v>
      </c>
      <c r="AH117" s="3192">
        <f t="shared" si="507"/>
        <v>0</v>
      </c>
      <c r="AI117" s="3190">
        <f t="shared" si="507"/>
        <v>0</v>
      </c>
      <c r="AJ117" s="3193">
        <f t="shared" si="507"/>
        <v>0</v>
      </c>
      <c r="AK117" s="3192">
        <f t="shared" si="507"/>
        <v>0</v>
      </c>
      <c r="AL117" s="3190">
        <f t="shared" si="507"/>
        <v>0</v>
      </c>
      <c r="AM117" s="3190">
        <f t="shared" si="507"/>
        <v>0</v>
      </c>
      <c r="AN117" s="3190">
        <f t="shared" si="507"/>
        <v>0</v>
      </c>
      <c r="AO117" s="3194">
        <f t="shared" si="507"/>
        <v>0</v>
      </c>
      <c r="AP117" s="3195">
        <f t="shared" si="507"/>
        <v>0</v>
      </c>
      <c r="AQ117" s="3189">
        <f t="shared" si="507"/>
        <v>0</v>
      </c>
      <c r="AR117" s="3190">
        <f t="shared" si="507"/>
        <v>0</v>
      </c>
      <c r="AS117" s="3190">
        <f t="shared" si="507"/>
        <v>0</v>
      </c>
      <c r="AT117" s="3191">
        <f t="shared" si="507"/>
        <v>0</v>
      </c>
      <c r="AU117" s="3192">
        <f t="shared" si="507"/>
        <v>0</v>
      </c>
      <c r="AV117" s="3192">
        <f t="shared" si="507"/>
        <v>0</v>
      </c>
      <c r="AW117" s="3190">
        <f t="shared" si="507"/>
        <v>0</v>
      </c>
      <c r="AX117" s="3191">
        <f t="shared" si="507"/>
        <v>0</v>
      </c>
      <c r="AY117" s="3192">
        <f t="shared" si="507"/>
        <v>0</v>
      </c>
      <c r="AZ117" s="3191">
        <f t="shared" si="507"/>
        <v>0</v>
      </c>
      <c r="BA117" s="3192">
        <f t="shared" si="507"/>
        <v>0</v>
      </c>
      <c r="BB117" s="3190">
        <f t="shared" si="507"/>
        <v>0</v>
      </c>
      <c r="BC117" s="3193">
        <f t="shared" si="507"/>
        <v>0</v>
      </c>
      <c r="BD117" s="3192">
        <f t="shared" si="507"/>
        <v>0</v>
      </c>
      <c r="BE117" s="3190">
        <f t="shared" si="507"/>
        <v>0</v>
      </c>
      <c r="BF117" s="3190">
        <f t="shared" si="507"/>
        <v>0</v>
      </c>
      <c r="BG117" s="3190">
        <f t="shared" si="507"/>
        <v>0</v>
      </c>
      <c r="BH117" s="3194">
        <f t="shared" si="507"/>
        <v>0</v>
      </c>
      <c r="BI117" s="3195">
        <f t="shared" si="507"/>
        <v>0</v>
      </c>
      <c r="BJ117" s="3189">
        <f t="shared" si="507"/>
        <v>0</v>
      </c>
      <c r="BK117" s="3190">
        <f t="shared" si="507"/>
        <v>0</v>
      </c>
      <c r="BL117" s="3190">
        <f t="shared" si="507"/>
        <v>0</v>
      </c>
      <c r="BM117" s="3191">
        <f t="shared" si="507"/>
        <v>0</v>
      </c>
      <c r="BN117" s="3192">
        <f t="shared" si="507"/>
        <v>0</v>
      </c>
      <c r="BO117" s="3192">
        <f t="shared" si="507"/>
        <v>0</v>
      </c>
      <c r="BP117" s="3190">
        <f t="shared" ref="BP117:EA117" si="508">BP86</f>
        <v>0</v>
      </c>
      <c r="BQ117" s="3191">
        <f t="shared" si="508"/>
        <v>0</v>
      </c>
      <c r="BR117" s="3192">
        <f t="shared" si="508"/>
        <v>0</v>
      </c>
      <c r="BS117" s="3191">
        <f t="shared" si="508"/>
        <v>0</v>
      </c>
      <c r="BT117" s="3192">
        <f t="shared" si="508"/>
        <v>0</v>
      </c>
      <c r="BU117" s="3190">
        <f t="shared" si="508"/>
        <v>0</v>
      </c>
      <c r="BV117" s="3193">
        <f t="shared" si="508"/>
        <v>0</v>
      </c>
      <c r="BW117" s="3192">
        <f t="shared" si="508"/>
        <v>0</v>
      </c>
      <c r="BX117" s="3190">
        <f t="shared" si="508"/>
        <v>0</v>
      </c>
      <c r="BY117" s="3190">
        <f t="shared" si="508"/>
        <v>0</v>
      </c>
      <c r="BZ117" s="3190">
        <f t="shared" si="508"/>
        <v>0</v>
      </c>
      <c r="CA117" s="3194">
        <f t="shared" si="508"/>
        <v>0</v>
      </c>
      <c r="CB117" s="3195">
        <f t="shared" si="508"/>
        <v>0</v>
      </c>
      <c r="CC117" s="3189">
        <f t="shared" si="508"/>
        <v>0</v>
      </c>
      <c r="CD117" s="3190">
        <f t="shared" si="508"/>
        <v>0</v>
      </c>
      <c r="CE117" s="3190">
        <f t="shared" si="508"/>
        <v>0</v>
      </c>
      <c r="CF117" s="3191">
        <f t="shared" si="508"/>
        <v>0</v>
      </c>
      <c r="CG117" s="3192">
        <f t="shared" si="508"/>
        <v>0</v>
      </c>
      <c r="CH117" s="3192">
        <f t="shared" si="508"/>
        <v>0</v>
      </c>
      <c r="CI117" s="3190">
        <f t="shared" si="508"/>
        <v>0</v>
      </c>
      <c r="CJ117" s="3191">
        <f t="shared" si="508"/>
        <v>0</v>
      </c>
      <c r="CK117" s="3192">
        <f t="shared" si="508"/>
        <v>0</v>
      </c>
      <c r="CL117" s="3191">
        <f t="shared" si="508"/>
        <v>0</v>
      </c>
      <c r="CM117" s="3192">
        <f t="shared" si="508"/>
        <v>0</v>
      </c>
      <c r="CN117" s="3190">
        <f t="shared" si="508"/>
        <v>0</v>
      </c>
      <c r="CO117" s="3193">
        <f t="shared" si="508"/>
        <v>0</v>
      </c>
      <c r="CP117" s="3192">
        <f t="shared" si="508"/>
        <v>0</v>
      </c>
      <c r="CQ117" s="3190">
        <f t="shared" si="508"/>
        <v>0</v>
      </c>
      <c r="CR117" s="3190">
        <f t="shared" si="508"/>
        <v>0</v>
      </c>
      <c r="CS117" s="3190">
        <f t="shared" si="508"/>
        <v>0</v>
      </c>
      <c r="CT117" s="3194">
        <f t="shared" si="508"/>
        <v>0</v>
      </c>
      <c r="CU117" s="3195">
        <f t="shared" si="508"/>
        <v>0</v>
      </c>
      <c r="CV117" s="3189">
        <f t="shared" si="508"/>
        <v>0</v>
      </c>
      <c r="CW117" s="3190">
        <f t="shared" si="508"/>
        <v>0</v>
      </c>
      <c r="CX117" s="3190">
        <f t="shared" si="508"/>
        <v>0</v>
      </c>
      <c r="CY117" s="3191">
        <f t="shared" si="508"/>
        <v>0</v>
      </c>
      <c r="CZ117" s="3192">
        <f t="shared" si="508"/>
        <v>0</v>
      </c>
      <c r="DA117" s="3192">
        <f t="shared" si="508"/>
        <v>0</v>
      </c>
      <c r="DB117" s="3190">
        <f t="shared" si="508"/>
        <v>0</v>
      </c>
      <c r="DC117" s="3191">
        <f t="shared" si="508"/>
        <v>0</v>
      </c>
      <c r="DD117" s="3192">
        <f t="shared" si="508"/>
        <v>0</v>
      </c>
      <c r="DE117" s="3191">
        <f t="shared" si="508"/>
        <v>0</v>
      </c>
      <c r="DF117" s="3192">
        <f t="shared" si="508"/>
        <v>0</v>
      </c>
      <c r="DG117" s="3190">
        <f t="shared" si="508"/>
        <v>0</v>
      </c>
      <c r="DH117" s="3193">
        <f t="shared" si="508"/>
        <v>0</v>
      </c>
      <c r="DI117" s="3192">
        <f t="shared" si="508"/>
        <v>0</v>
      </c>
      <c r="DJ117" s="3190">
        <f t="shared" si="508"/>
        <v>0</v>
      </c>
      <c r="DK117" s="3190">
        <f t="shared" si="508"/>
        <v>0</v>
      </c>
      <c r="DL117" s="3190">
        <f t="shared" si="508"/>
        <v>0</v>
      </c>
      <c r="DM117" s="3194">
        <f t="shared" si="508"/>
        <v>0</v>
      </c>
      <c r="DN117" s="3195">
        <f t="shared" si="508"/>
        <v>0</v>
      </c>
      <c r="DO117" s="3189">
        <f t="shared" si="508"/>
        <v>0</v>
      </c>
      <c r="DP117" s="3190">
        <f t="shared" si="508"/>
        <v>0</v>
      </c>
      <c r="DQ117" s="3190">
        <f t="shared" si="508"/>
        <v>0</v>
      </c>
      <c r="DR117" s="3191">
        <f t="shared" si="508"/>
        <v>0</v>
      </c>
      <c r="DS117" s="3192">
        <f t="shared" si="508"/>
        <v>0</v>
      </c>
      <c r="DT117" s="3192">
        <f t="shared" si="508"/>
        <v>0</v>
      </c>
      <c r="DU117" s="3190">
        <f t="shared" si="508"/>
        <v>0</v>
      </c>
      <c r="DV117" s="3191">
        <f t="shared" si="508"/>
        <v>0</v>
      </c>
      <c r="DW117" s="3192">
        <f t="shared" si="508"/>
        <v>0</v>
      </c>
      <c r="DX117" s="3191">
        <f t="shared" si="508"/>
        <v>0</v>
      </c>
      <c r="DY117" s="3192">
        <f t="shared" si="508"/>
        <v>0</v>
      </c>
      <c r="DZ117" s="3190">
        <f t="shared" si="508"/>
        <v>0</v>
      </c>
      <c r="EA117" s="3193">
        <f t="shared" si="508"/>
        <v>0</v>
      </c>
      <c r="EB117" s="3192">
        <f t="shared" ref="EB117:GM117" si="509">EB86</f>
        <v>0</v>
      </c>
      <c r="EC117" s="3190">
        <f t="shared" si="509"/>
        <v>0</v>
      </c>
      <c r="ED117" s="3190">
        <f t="shared" si="509"/>
        <v>0</v>
      </c>
      <c r="EE117" s="3190">
        <f t="shared" si="509"/>
        <v>0</v>
      </c>
      <c r="EF117" s="3194">
        <f t="shared" si="509"/>
        <v>0</v>
      </c>
      <c r="EG117" s="3195">
        <f t="shared" si="509"/>
        <v>0</v>
      </c>
      <c r="EH117" s="3189">
        <f t="shared" si="509"/>
        <v>0</v>
      </c>
      <c r="EI117" s="3190">
        <f t="shared" si="509"/>
        <v>0</v>
      </c>
      <c r="EJ117" s="3190">
        <f t="shared" si="509"/>
        <v>0</v>
      </c>
      <c r="EK117" s="3191">
        <f t="shared" si="509"/>
        <v>0</v>
      </c>
      <c r="EL117" s="3192">
        <f t="shared" si="509"/>
        <v>0</v>
      </c>
      <c r="EM117" s="3192">
        <f t="shared" si="509"/>
        <v>0</v>
      </c>
      <c r="EN117" s="3190">
        <f t="shared" si="509"/>
        <v>0</v>
      </c>
      <c r="EO117" s="3191">
        <f t="shared" si="509"/>
        <v>0</v>
      </c>
      <c r="EP117" s="3192">
        <f t="shared" si="509"/>
        <v>0</v>
      </c>
      <c r="EQ117" s="3191">
        <f t="shared" si="509"/>
        <v>0</v>
      </c>
      <c r="ER117" s="3192">
        <f t="shared" si="509"/>
        <v>0</v>
      </c>
      <c r="ES117" s="3190">
        <f t="shared" si="509"/>
        <v>0</v>
      </c>
      <c r="ET117" s="3193">
        <f t="shared" si="509"/>
        <v>0</v>
      </c>
      <c r="EU117" s="3192">
        <f t="shared" si="509"/>
        <v>0</v>
      </c>
      <c r="EV117" s="3190">
        <f t="shared" si="509"/>
        <v>0</v>
      </c>
      <c r="EW117" s="3190">
        <f t="shared" si="509"/>
        <v>0</v>
      </c>
      <c r="EX117" s="3190">
        <f t="shared" si="509"/>
        <v>0</v>
      </c>
      <c r="EY117" s="3194">
        <f t="shared" si="509"/>
        <v>0</v>
      </c>
      <c r="EZ117" s="3195">
        <f t="shared" si="509"/>
        <v>0</v>
      </c>
      <c r="FA117" s="3189">
        <f t="shared" si="509"/>
        <v>0</v>
      </c>
      <c r="FB117" s="3190">
        <f t="shared" si="509"/>
        <v>0</v>
      </c>
      <c r="FC117" s="3190">
        <f t="shared" si="509"/>
        <v>0</v>
      </c>
      <c r="FD117" s="3191">
        <f t="shared" si="509"/>
        <v>0</v>
      </c>
      <c r="FE117" s="3192">
        <f t="shared" si="509"/>
        <v>0</v>
      </c>
      <c r="FF117" s="3192">
        <f t="shared" si="509"/>
        <v>0</v>
      </c>
      <c r="FG117" s="3190">
        <f t="shared" si="509"/>
        <v>0</v>
      </c>
      <c r="FH117" s="3191">
        <f t="shared" si="509"/>
        <v>0</v>
      </c>
      <c r="FI117" s="3192">
        <f t="shared" si="509"/>
        <v>0</v>
      </c>
      <c r="FJ117" s="3191">
        <f t="shared" si="509"/>
        <v>0</v>
      </c>
      <c r="FK117" s="3192">
        <f t="shared" si="509"/>
        <v>0</v>
      </c>
      <c r="FL117" s="3190">
        <f t="shared" si="509"/>
        <v>0</v>
      </c>
      <c r="FM117" s="3193">
        <f t="shared" si="509"/>
        <v>0</v>
      </c>
      <c r="FN117" s="3192">
        <f t="shared" si="509"/>
        <v>0</v>
      </c>
      <c r="FO117" s="3190">
        <f t="shared" si="509"/>
        <v>0</v>
      </c>
      <c r="FP117" s="3190">
        <f t="shared" si="509"/>
        <v>0</v>
      </c>
      <c r="FQ117" s="3190">
        <f t="shared" si="509"/>
        <v>0</v>
      </c>
      <c r="FR117" s="3194">
        <f t="shared" si="509"/>
        <v>0</v>
      </c>
      <c r="FS117" s="3195">
        <f t="shared" si="509"/>
        <v>0</v>
      </c>
      <c r="FT117" s="3189">
        <f t="shared" si="509"/>
        <v>0</v>
      </c>
      <c r="FU117" s="3190">
        <f t="shared" si="509"/>
        <v>0</v>
      </c>
      <c r="FV117" s="3190">
        <f t="shared" si="509"/>
        <v>0</v>
      </c>
      <c r="FW117" s="3191">
        <f t="shared" si="509"/>
        <v>0</v>
      </c>
      <c r="FX117" s="3192">
        <f t="shared" si="509"/>
        <v>0</v>
      </c>
      <c r="FY117" s="3192">
        <f t="shared" si="509"/>
        <v>0</v>
      </c>
      <c r="FZ117" s="3190">
        <f t="shared" si="509"/>
        <v>0</v>
      </c>
      <c r="GA117" s="3191">
        <f t="shared" si="509"/>
        <v>0</v>
      </c>
      <c r="GB117" s="3192">
        <f t="shared" si="509"/>
        <v>0</v>
      </c>
      <c r="GC117" s="3191">
        <f t="shared" si="509"/>
        <v>0</v>
      </c>
      <c r="GD117" s="3192">
        <f t="shared" si="509"/>
        <v>0</v>
      </c>
      <c r="GE117" s="3190">
        <f t="shared" si="509"/>
        <v>0</v>
      </c>
      <c r="GF117" s="3193">
        <f t="shared" si="509"/>
        <v>0</v>
      </c>
      <c r="GG117" s="3192">
        <f t="shared" si="509"/>
        <v>0</v>
      </c>
      <c r="GH117" s="3190">
        <f t="shared" si="509"/>
        <v>0</v>
      </c>
      <c r="GI117" s="3190">
        <f t="shared" si="509"/>
        <v>0</v>
      </c>
      <c r="GJ117" s="3190">
        <f t="shared" si="509"/>
        <v>0</v>
      </c>
      <c r="GK117" s="3194">
        <f t="shared" si="509"/>
        <v>0</v>
      </c>
      <c r="GL117" s="3195">
        <f t="shared" si="509"/>
        <v>0</v>
      </c>
      <c r="GM117" s="3189">
        <f t="shared" si="509"/>
        <v>0</v>
      </c>
      <c r="GN117" s="3190">
        <f t="shared" ref="GN117:HX117" si="510">GN86</f>
        <v>0</v>
      </c>
      <c r="GO117" s="3190">
        <f t="shared" si="510"/>
        <v>0</v>
      </c>
      <c r="GP117" s="3191">
        <f t="shared" si="510"/>
        <v>0</v>
      </c>
      <c r="GQ117" s="3192">
        <f t="shared" si="510"/>
        <v>0</v>
      </c>
      <c r="GR117" s="3192">
        <f t="shared" si="510"/>
        <v>0</v>
      </c>
      <c r="GS117" s="3190">
        <f t="shared" si="510"/>
        <v>0</v>
      </c>
      <c r="GT117" s="3191">
        <f t="shared" si="510"/>
        <v>0</v>
      </c>
      <c r="GU117" s="3192">
        <f t="shared" si="510"/>
        <v>0</v>
      </c>
      <c r="GV117" s="3191">
        <f t="shared" si="510"/>
        <v>0</v>
      </c>
      <c r="GW117" s="3192">
        <f t="shared" si="510"/>
        <v>0</v>
      </c>
      <c r="GX117" s="3190">
        <f t="shared" si="510"/>
        <v>0</v>
      </c>
      <c r="GY117" s="3193">
        <f t="shared" si="510"/>
        <v>0</v>
      </c>
      <c r="GZ117" s="3192">
        <f t="shared" si="510"/>
        <v>0</v>
      </c>
      <c r="HA117" s="3190">
        <f t="shared" si="510"/>
        <v>0</v>
      </c>
      <c r="HB117" s="3190">
        <f t="shared" si="510"/>
        <v>0</v>
      </c>
      <c r="HC117" s="3190">
        <f t="shared" si="510"/>
        <v>0</v>
      </c>
      <c r="HD117" s="3194">
        <f t="shared" si="510"/>
        <v>0</v>
      </c>
      <c r="HE117" s="3195">
        <f t="shared" si="510"/>
        <v>0</v>
      </c>
      <c r="HF117" s="3189">
        <f t="shared" si="510"/>
        <v>0</v>
      </c>
      <c r="HG117" s="3190">
        <f t="shared" si="510"/>
        <v>0</v>
      </c>
      <c r="HH117" s="3190">
        <f t="shared" si="510"/>
        <v>0</v>
      </c>
      <c r="HI117" s="3191">
        <f t="shared" si="510"/>
        <v>0</v>
      </c>
      <c r="HJ117" s="3192">
        <f t="shared" si="510"/>
        <v>0</v>
      </c>
      <c r="HK117" s="3192">
        <f t="shared" si="510"/>
        <v>0</v>
      </c>
      <c r="HL117" s="3190">
        <f t="shared" si="510"/>
        <v>0</v>
      </c>
      <c r="HM117" s="3191">
        <f t="shared" si="510"/>
        <v>0</v>
      </c>
      <c r="HN117" s="3192">
        <f t="shared" si="510"/>
        <v>0</v>
      </c>
      <c r="HO117" s="3191">
        <f t="shared" si="510"/>
        <v>0</v>
      </c>
      <c r="HP117" s="3192">
        <f t="shared" si="510"/>
        <v>0</v>
      </c>
      <c r="HQ117" s="3190">
        <f t="shared" si="510"/>
        <v>0</v>
      </c>
      <c r="HR117" s="3193">
        <f t="shared" si="510"/>
        <v>0</v>
      </c>
      <c r="HS117" s="3192">
        <f t="shared" si="510"/>
        <v>0</v>
      </c>
      <c r="HT117" s="3190">
        <f t="shared" si="510"/>
        <v>0</v>
      </c>
      <c r="HU117" s="3190">
        <f t="shared" si="510"/>
        <v>0</v>
      </c>
      <c r="HV117" s="3190">
        <f t="shared" si="510"/>
        <v>0</v>
      </c>
      <c r="HW117" s="3194">
        <f t="shared" si="510"/>
        <v>0</v>
      </c>
      <c r="HX117" s="3195">
        <f t="shared" si="510"/>
        <v>0</v>
      </c>
      <c r="HY117" s="3099"/>
      <c r="HZ117" s="3188">
        <f t="shared" ref="HZ117:IS117" si="511">HZ86</f>
        <v>0</v>
      </c>
      <c r="IA117" s="3189">
        <f t="shared" si="511"/>
        <v>0</v>
      </c>
      <c r="IB117" s="3190">
        <f t="shared" si="511"/>
        <v>0</v>
      </c>
      <c r="IC117" s="3190">
        <f t="shared" si="511"/>
        <v>0</v>
      </c>
      <c r="ID117" s="3191">
        <f t="shared" si="511"/>
        <v>0</v>
      </c>
      <c r="IE117" s="3192">
        <f t="shared" si="511"/>
        <v>0</v>
      </c>
      <c r="IF117" s="3192">
        <f t="shared" si="511"/>
        <v>0</v>
      </c>
      <c r="IG117" s="3190">
        <f t="shared" si="511"/>
        <v>0</v>
      </c>
      <c r="IH117" s="3191">
        <f t="shared" si="511"/>
        <v>0</v>
      </c>
      <c r="II117" s="3192">
        <f t="shared" si="511"/>
        <v>0</v>
      </c>
      <c r="IJ117" s="3190">
        <f t="shared" si="511"/>
        <v>0</v>
      </c>
      <c r="IK117" s="3192">
        <f t="shared" si="511"/>
        <v>0</v>
      </c>
      <c r="IL117" s="3190">
        <f t="shared" si="511"/>
        <v>0</v>
      </c>
      <c r="IM117" s="3193">
        <f t="shared" si="511"/>
        <v>0</v>
      </c>
      <c r="IN117" s="3192">
        <f t="shared" si="511"/>
        <v>0</v>
      </c>
      <c r="IO117" s="3190">
        <f t="shared" si="511"/>
        <v>0</v>
      </c>
      <c r="IP117" s="3190">
        <f t="shared" si="511"/>
        <v>0</v>
      </c>
      <c r="IQ117" s="3191">
        <f t="shared" si="511"/>
        <v>0</v>
      </c>
      <c r="IR117" s="3196">
        <f t="shared" si="511"/>
        <v>0</v>
      </c>
      <c r="IS117" s="3197">
        <f t="shared" si="511"/>
        <v>0</v>
      </c>
      <c r="IT117" s="330"/>
      <c r="IU117" s="3086"/>
    </row>
    <row r="118" spans="1:255" ht="30" customHeight="1" x14ac:dyDescent="0.35">
      <c r="A118" s="3146" t="s">
        <v>239</v>
      </c>
      <c r="B118" s="3198"/>
      <c r="C118" s="3199"/>
      <c r="D118" s="3200">
        <f t="shared" ref="D118:BO118" si="512">SUM(D115:D117)</f>
        <v>0</v>
      </c>
      <c r="E118" s="3200">
        <f t="shared" si="512"/>
        <v>0</v>
      </c>
      <c r="F118" s="3200">
        <f t="shared" si="512"/>
        <v>0</v>
      </c>
      <c r="G118" s="3200">
        <f t="shared" si="512"/>
        <v>0</v>
      </c>
      <c r="H118" s="3200">
        <f t="shared" si="512"/>
        <v>0</v>
      </c>
      <c r="I118" s="3200">
        <f t="shared" si="512"/>
        <v>0</v>
      </c>
      <c r="J118" s="3200">
        <f t="shared" si="512"/>
        <v>0</v>
      </c>
      <c r="K118" s="3200">
        <f t="shared" si="512"/>
        <v>0</v>
      </c>
      <c r="L118" s="3200">
        <f t="shared" si="512"/>
        <v>0</v>
      </c>
      <c r="M118" s="3200">
        <f t="shared" si="512"/>
        <v>0</v>
      </c>
      <c r="N118" s="3200">
        <f t="shared" si="512"/>
        <v>0</v>
      </c>
      <c r="O118" s="3200">
        <f t="shared" si="512"/>
        <v>0</v>
      </c>
      <c r="P118" s="3200">
        <f t="shared" si="512"/>
        <v>0</v>
      </c>
      <c r="Q118" s="3200">
        <f t="shared" si="512"/>
        <v>0</v>
      </c>
      <c r="R118" s="3200">
        <f t="shared" si="512"/>
        <v>0</v>
      </c>
      <c r="S118" s="3200">
        <f t="shared" si="512"/>
        <v>0</v>
      </c>
      <c r="T118" s="3200">
        <f t="shared" si="512"/>
        <v>0</v>
      </c>
      <c r="U118" s="3200">
        <f t="shared" si="512"/>
        <v>0</v>
      </c>
      <c r="V118" s="3200">
        <f t="shared" si="512"/>
        <v>0</v>
      </c>
      <c r="W118" s="3200">
        <f t="shared" si="512"/>
        <v>0</v>
      </c>
      <c r="X118" s="3200">
        <f t="shared" si="512"/>
        <v>0</v>
      </c>
      <c r="Y118" s="3200">
        <f t="shared" si="512"/>
        <v>0</v>
      </c>
      <c r="Z118" s="3200">
        <f t="shared" si="512"/>
        <v>0</v>
      </c>
      <c r="AA118" s="3200">
        <f t="shared" si="512"/>
        <v>0</v>
      </c>
      <c r="AB118" s="3200">
        <f t="shared" si="512"/>
        <v>0</v>
      </c>
      <c r="AC118" s="3200">
        <f t="shared" si="512"/>
        <v>0</v>
      </c>
      <c r="AD118" s="3200">
        <f t="shared" si="512"/>
        <v>0</v>
      </c>
      <c r="AE118" s="3200">
        <f t="shared" si="512"/>
        <v>0</v>
      </c>
      <c r="AF118" s="3200">
        <f t="shared" si="512"/>
        <v>0</v>
      </c>
      <c r="AG118" s="3200">
        <f t="shared" si="512"/>
        <v>0</v>
      </c>
      <c r="AH118" s="3200">
        <f t="shared" si="512"/>
        <v>0</v>
      </c>
      <c r="AI118" s="3200">
        <f t="shared" si="512"/>
        <v>0</v>
      </c>
      <c r="AJ118" s="3200">
        <f t="shared" si="512"/>
        <v>0</v>
      </c>
      <c r="AK118" s="3200">
        <f t="shared" si="512"/>
        <v>0</v>
      </c>
      <c r="AL118" s="3200">
        <f t="shared" si="512"/>
        <v>0</v>
      </c>
      <c r="AM118" s="3200">
        <f t="shared" si="512"/>
        <v>0</v>
      </c>
      <c r="AN118" s="3200">
        <f t="shared" si="512"/>
        <v>0</v>
      </c>
      <c r="AO118" s="3200">
        <f t="shared" si="512"/>
        <v>0</v>
      </c>
      <c r="AP118" s="3200">
        <f t="shared" si="512"/>
        <v>0</v>
      </c>
      <c r="AQ118" s="3200">
        <f t="shared" si="512"/>
        <v>0</v>
      </c>
      <c r="AR118" s="3200">
        <f t="shared" si="512"/>
        <v>0</v>
      </c>
      <c r="AS118" s="3200">
        <f t="shared" si="512"/>
        <v>0</v>
      </c>
      <c r="AT118" s="3200">
        <f t="shared" si="512"/>
        <v>0</v>
      </c>
      <c r="AU118" s="3200">
        <f t="shared" si="512"/>
        <v>0</v>
      </c>
      <c r="AV118" s="3200">
        <f t="shared" si="512"/>
        <v>0</v>
      </c>
      <c r="AW118" s="3200">
        <f t="shared" si="512"/>
        <v>0</v>
      </c>
      <c r="AX118" s="3200">
        <f t="shared" si="512"/>
        <v>0</v>
      </c>
      <c r="AY118" s="3200">
        <f t="shared" si="512"/>
        <v>0</v>
      </c>
      <c r="AZ118" s="3200">
        <f t="shared" si="512"/>
        <v>0</v>
      </c>
      <c r="BA118" s="3200">
        <f t="shared" si="512"/>
        <v>0</v>
      </c>
      <c r="BB118" s="3200">
        <f t="shared" si="512"/>
        <v>0</v>
      </c>
      <c r="BC118" s="3200">
        <f t="shared" si="512"/>
        <v>0</v>
      </c>
      <c r="BD118" s="3200">
        <f t="shared" si="512"/>
        <v>0</v>
      </c>
      <c r="BE118" s="3200">
        <f t="shared" si="512"/>
        <v>0</v>
      </c>
      <c r="BF118" s="3200">
        <f t="shared" si="512"/>
        <v>0</v>
      </c>
      <c r="BG118" s="3200">
        <f t="shared" si="512"/>
        <v>0</v>
      </c>
      <c r="BH118" s="3200">
        <f t="shared" si="512"/>
        <v>0</v>
      </c>
      <c r="BI118" s="3200">
        <f t="shared" si="512"/>
        <v>0</v>
      </c>
      <c r="BJ118" s="3200">
        <f t="shared" si="512"/>
        <v>0</v>
      </c>
      <c r="BK118" s="3200">
        <f t="shared" si="512"/>
        <v>0</v>
      </c>
      <c r="BL118" s="3200">
        <f t="shared" si="512"/>
        <v>0</v>
      </c>
      <c r="BM118" s="3200">
        <f t="shared" si="512"/>
        <v>0</v>
      </c>
      <c r="BN118" s="3200">
        <f t="shared" si="512"/>
        <v>0</v>
      </c>
      <c r="BO118" s="3200">
        <f t="shared" si="512"/>
        <v>0</v>
      </c>
      <c r="BP118" s="3200">
        <f t="shared" ref="BP118:EA118" si="513">SUM(BP115:BP117)</f>
        <v>0</v>
      </c>
      <c r="BQ118" s="3200">
        <f t="shared" si="513"/>
        <v>0</v>
      </c>
      <c r="BR118" s="3200">
        <f t="shared" si="513"/>
        <v>0</v>
      </c>
      <c r="BS118" s="3200">
        <f t="shared" si="513"/>
        <v>0</v>
      </c>
      <c r="BT118" s="3200">
        <f t="shared" si="513"/>
        <v>0</v>
      </c>
      <c r="BU118" s="3200">
        <f t="shared" si="513"/>
        <v>0</v>
      </c>
      <c r="BV118" s="3200">
        <f t="shared" si="513"/>
        <v>0</v>
      </c>
      <c r="BW118" s="3200">
        <f t="shared" si="513"/>
        <v>0</v>
      </c>
      <c r="BX118" s="3200">
        <f t="shared" si="513"/>
        <v>0</v>
      </c>
      <c r="BY118" s="3200">
        <f t="shared" si="513"/>
        <v>0</v>
      </c>
      <c r="BZ118" s="3200">
        <f t="shared" si="513"/>
        <v>0</v>
      </c>
      <c r="CA118" s="3200">
        <f t="shared" si="513"/>
        <v>0</v>
      </c>
      <c r="CB118" s="3200">
        <f t="shared" si="513"/>
        <v>0</v>
      </c>
      <c r="CC118" s="3200">
        <f t="shared" si="513"/>
        <v>0</v>
      </c>
      <c r="CD118" s="3200">
        <f t="shared" si="513"/>
        <v>0</v>
      </c>
      <c r="CE118" s="3200">
        <f t="shared" si="513"/>
        <v>0</v>
      </c>
      <c r="CF118" s="3200">
        <f t="shared" si="513"/>
        <v>0</v>
      </c>
      <c r="CG118" s="3200">
        <f t="shared" si="513"/>
        <v>0</v>
      </c>
      <c r="CH118" s="3200">
        <f t="shared" si="513"/>
        <v>0</v>
      </c>
      <c r="CI118" s="3200">
        <f t="shared" si="513"/>
        <v>0</v>
      </c>
      <c r="CJ118" s="3200">
        <f t="shared" si="513"/>
        <v>0</v>
      </c>
      <c r="CK118" s="3200">
        <f t="shared" si="513"/>
        <v>0</v>
      </c>
      <c r="CL118" s="3200">
        <f t="shared" si="513"/>
        <v>0</v>
      </c>
      <c r="CM118" s="3200">
        <f t="shared" si="513"/>
        <v>0</v>
      </c>
      <c r="CN118" s="3200">
        <f t="shared" si="513"/>
        <v>0</v>
      </c>
      <c r="CO118" s="3200">
        <f t="shared" si="513"/>
        <v>0</v>
      </c>
      <c r="CP118" s="3200">
        <f t="shared" si="513"/>
        <v>0</v>
      </c>
      <c r="CQ118" s="3200">
        <f t="shared" si="513"/>
        <v>0</v>
      </c>
      <c r="CR118" s="3200">
        <f t="shared" si="513"/>
        <v>0</v>
      </c>
      <c r="CS118" s="3200">
        <f t="shared" si="513"/>
        <v>0</v>
      </c>
      <c r="CT118" s="3200">
        <f t="shared" si="513"/>
        <v>0</v>
      </c>
      <c r="CU118" s="3200">
        <f t="shared" si="513"/>
        <v>0</v>
      </c>
      <c r="CV118" s="3200">
        <f t="shared" si="513"/>
        <v>0</v>
      </c>
      <c r="CW118" s="3200">
        <f t="shared" si="513"/>
        <v>0</v>
      </c>
      <c r="CX118" s="3200">
        <f t="shared" si="513"/>
        <v>0</v>
      </c>
      <c r="CY118" s="3200">
        <f t="shared" si="513"/>
        <v>0</v>
      </c>
      <c r="CZ118" s="3200">
        <f t="shared" si="513"/>
        <v>0</v>
      </c>
      <c r="DA118" s="3200">
        <f t="shared" si="513"/>
        <v>0</v>
      </c>
      <c r="DB118" s="3200">
        <f t="shared" si="513"/>
        <v>0</v>
      </c>
      <c r="DC118" s="3200">
        <f t="shared" si="513"/>
        <v>0</v>
      </c>
      <c r="DD118" s="3200">
        <f t="shared" si="513"/>
        <v>0</v>
      </c>
      <c r="DE118" s="3200">
        <f t="shared" si="513"/>
        <v>0</v>
      </c>
      <c r="DF118" s="3200">
        <f t="shared" si="513"/>
        <v>0</v>
      </c>
      <c r="DG118" s="3200">
        <f t="shared" si="513"/>
        <v>0</v>
      </c>
      <c r="DH118" s="3200">
        <f t="shared" si="513"/>
        <v>0</v>
      </c>
      <c r="DI118" s="3200">
        <f t="shared" si="513"/>
        <v>0</v>
      </c>
      <c r="DJ118" s="3200">
        <f t="shared" si="513"/>
        <v>0</v>
      </c>
      <c r="DK118" s="3200">
        <f t="shared" si="513"/>
        <v>0</v>
      </c>
      <c r="DL118" s="3200">
        <f t="shared" si="513"/>
        <v>0</v>
      </c>
      <c r="DM118" s="3200">
        <f t="shared" si="513"/>
        <v>0</v>
      </c>
      <c r="DN118" s="3200">
        <f t="shared" si="513"/>
        <v>0</v>
      </c>
      <c r="DO118" s="3200">
        <f t="shared" si="513"/>
        <v>0</v>
      </c>
      <c r="DP118" s="3200">
        <f t="shared" si="513"/>
        <v>0</v>
      </c>
      <c r="DQ118" s="3200">
        <f t="shared" si="513"/>
        <v>0</v>
      </c>
      <c r="DR118" s="3200">
        <f t="shared" si="513"/>
        <v>0</v>
      </c>
      <c r="DS118" s="3200">
        <f t="shared" si="513"/>
        <v>0</v>
      </c>
      <c r="DT118" s="3200">
        <f t="shared" si="513"/>
        <v>0</v>
      </c>
      <c r="DU118" s="3200">
        <f t="shared" si="513"/>
        <v>0</v>
      </c>
      <c r="DV118" s="3200">
        <f t="shared" si="513"/>
        <v>0</v>
      </c>
      <c r="DW118" s="3200">
        <f t="shared" si="513"/>
        <v>0</v>
      </c>
      <c r="DX118" s="3200">
        <f t="shared" si="513"/>
        <v>0</v>
      </c>
      <c r="DY118" s="3200">
        <f t="shared" si="513"/>
        <v>0</v>
      </c>
      <c r="DZ118" s="3200">
        <f t="shared" si="513"/>
        <v>0</v>
      </c>
      <c r="EA118" s="3200">
        <f t="shared" si="513"/>
        <v>0</v>
      </c>
      <c r="EB118" s="3200">
        <f t="shared" ref="EB118:GM118" si="514">SUM(EB115:EB117)</f>
        <v>0</v>
      </c>
      <c r="EC118" s="3200">
        <f t="shared" si="514"/>
        <v>0</v>
      </c>
      <c r="ED118" s="3200">
        <f t="shared" si="514"/>
        <v>0</v>
      </c>
      <c r="EE118" s="3200">
        <f t="shared" si="514"/>
        <v>0</v>
      </c>
      <c r="EF118" s="3200">
        <f t="shared" si="514"/>
        <v>0</v>
      </c>
      <c r="EG118" s="3200">
        <f t="shared" si="514"/>
        <v>0</v>
      </c>
      <c r="EH118" s="3200">
        <f t="shared" si="514"/>
        <v>0</v>
      </c>
      <c r="EI118" s="3200">
        <f t="shared" si="514"/>
        <v>0</v>
      </c>
      <c r="EJ118" s="3200">
        <f t="shared" si="514"/>
        <v>0</v>
      </c>
      <c r="EK118" s="3200">
        <f t="shared" si="514"/>
        <v>0</v>
      </c>
      <c r="EL118" s="3200">
        <f t="shared" si="514"/>
        <v>0</v>
      </c>
      <c r="EM118" s="3200">
        <f t="shared" si="514"/>
        <v>0</v>
      </c>
      <c r="EN118" s="3200">
        <f t="shared" si="514"/>
        <v>0</v>
      </c>
      <c r="EO118" s="3200">
        <f t="shared" si="514"/>
        <v>0</v>
      </c>
      <c r="EP118" s="3200">
        <f t="shared" si="514"/>
        <v>0</v>
      </c>
      <c r="EQ118" s="3200">
        <f t="shared" si="514"/>
        <v>0</v>
      </c>
      <c r="ER118" s="3200">
        <f t="shared" si="514"/>
        <v>0</v>
      </c>
      <c r="ES118" s="3200">
        <f t="shared" si="514"/>
        <v>0</v>
      </c>
      <c r="ET118" s="3200">
        <f t="shared" si="514"/>
        <v>0</v>
      </c>
      <c r="EU118" s="3200">
        <f t="shared" si="514"/>
        <v>0</v>
      </c>
      <c r="EV118" s="3200">
        <f t="shared" si="514"/>
        <v>0</v>
      </c>
      <c r="EW118" s="3200">
        <f t="shared" si="514"/>
        <v>0</v>
      </c>
      <c r="EX118" s="3200">
        <f t="shared" si="514"/>
        <v>0</v>
      </c>
      <c r="EY118" s="3200">
        <f t="shared" si="514"/>
        <v>0</v>
      </c>
      <c r="EZ118" s="3200">
        <f t="shared" si="514"/>
        <v>0</v>
      </c>
      <c r="FA118" s="3200">
        <f t="shared" si="514"/>
        <v>0</v>
      </c>
      <c r="FB118" s="3200">
        <f t="shared" si="514"/>
        <v>0</v>
      </c>
      <c r="FC118" s="3200">
        <f t="shared" si="514"/>
        <v>0</v>
      </c>
      <c r="FD118" s="3200">
        <f t="shared" si="514"/>
        <v>0</v>
      </c>
      <c r="FE118" s="3200">
        <f t="shared" si="514"/>
        <v>0</v>
      </c>
      <c r="FF118" s="3200">
        <f t="shared" si="514"/>
        <v>0</v>
      </c>
      <c r="FG118" s="3200">
        <f t="shared" si="514"/>
        <v>0</v>
      </c>
      <c r="FH118" s="3200">
        <f t="shared" si="514"/>
        <v>0</v>
      </c>
      <c r="FI118" s="3200">
        <f t="shared" si="514"/>
        <v>0</v>
      </c>
      <c r="FJ118" s="3200">
        <f t="shared" si="514"/>
        <v>0</v>
      </c>
      <c r="FK118" s="3200">
        <f t="shared" si="514"/>
        <v>0</v>
      </c>
      <c r="FL118" s="3200">
        <f t="shared" si="514"/>
        <v>0</v>
      </c>
      <c r="FM118" s="3200">
        <f t="shared" si="514"/>
        <v>0</v>
      </c>
      <c r="FN118" s="3200">
        <f t="shared" si="514"/>
        <v>0</v>
      </c>
      <c r="FO118" s="3200">
        <f t="shared" si="514"/>
        <v>0</v>
      </c>
      <c r="FP118" s="3200">
        <f t="shared" si="514"/>
        <v>0</v>
      </c>
      <c r="FQ118" s="3200">
        <f t="shared" si="514"/>
        <v>0</v>
      </c>
      <c r="FR118" s="3200">
        <f t="shared" si="514"/>
        <v>0</v>
      </c>
      <c r="FS118" s="3200">
        <f t="shared" si="514"/>
        <v>0</v>
      </c>
      <c r="FT118" s="3200">
        <f t="shared" si="514"/>
        <v>0</v>
      </c>
      <c r="FU118" s="3200">
        <f t="shared" si="514"/>
        <v>0</v>
      </c>
      <c r="FV118" s="3200">
        <f t="shared" si="514"/>
        <v>0</v>
      </c>
      <c r="FW118" s="3200">
        <f t="shared" si="514"/>
        <v>0</v>
      </c>
      <c r="FX118" s="3200">
        <f t="shared" si="514"/>
        <v>0</v>
      </c>
      <c r="FY118" s="3200">
        <f t="shared" si="514"/>
        <v>0</v>
      </c>
      <c r="FZ118" s="3200">
        <f t="shared" si="514"/>
        <v>0</v>
      </c>
      <c r="GA118" s="3200">
        <f t="shared" si="514"/>
        <v>0</v>
      </c>
      <c r="GB118" s="3200">
        <f t="shared" si="514"/>
        <v>0</v>
      </c>
      <c r="GC118" s="3200">
        <f t="shared" si="514"/>
        <v>0</v>
      </c>
      <c r="GD118" s="3200">
        <f t="shared" si="514"/>
        <v>0</v>
      </c>
      <c r="GE118" s="3200">
        <f t="shared" si="514"/>
        <v>0</v>
      </c>
      <c r="GF118" s="3200">
        <f t="shared" si="514"/>
        <v>0</v>
      </c>
      <c r="GG118" s="3200">
        <f t="shared" si="514"/>
        <v>0</v>
      </c>
      <c r="GH118" s="3200">
        <f t="shared" si="514"/>
        <v>0</v>
      </c>
      <c r="GI118" s="3200">
        <f t="shared" si="514"/>
        <v>0</v>
      </c>
      <c r="GJ118" s="3200">
        <f t="shared" si="514"/>
        <v>0</v>
      </c>
      <c r="GK118" s="3200">
        <f t="shared" si="514"/>
        <v>0</v>
      </c>
      <c r="GL118" s="3200">
        <f t="shared" si="514"/>
        <v>0</v>
      </c>
      <c r="GM118" s="3200">
        <f t="shared" si="514"/>
        <v>0</v>
      </c>
      <c r="GN118" s="3200">
        <f t="shared" ref="GN118:IY118" si="515">SUM(GN115:GN117)</f>
        <v>0</v>
      </c>
      <c r="GO118" s="3200">
        <f t="shared" si="515"/>
        <v>0</v>
      </c>
      <c r="GP118" s="3200">
        <f t="shared" si="515"/>
        <v>0</v>
      </c>
      <c r="GQ118" s="3200">
        <f t="shared" si="515"/>
        <v>0</v>
      </c>
      <c r="GR118" s="3200">
        <f t="shared" si="515"/>
        <v>0</v>
      </c>
      <c r="GS118" s="3200">
        <f t="shared" si="515"/>
        <v>0</v>
      </c>
      <c r="GT118" s="3200">
        <f t="shared" si="515"/>
        <v>0</v>
      </c>
      <c r="GU118" s="3200">
        <f t="shared" si="515"/>
        <v>0</v>
      </c>
      <c r="GV118" s="3200">
        <f t="shared" si="515"/>
        <v>0</v>
      </c>
      <c r="GW118" s="3200">
        <f t="shared" si="515"/>
        <v>0</v>
      </c>
      <c r="GX118" s="3200">
        <f t="shared" si="515"/>
        <v>0</v>
      </c>
      <c r="GY118" s="3200">
        <f t="shared" si="515"/>
        <v>0</v>
      </c>
      <c r="GZ118" s="3200">
        <f t="shared" si="515"/>
        <v>0</v>
      </c>
      <c r="HA118" s="3200">
        <f t="shared" si="515"/>
        <v>0</v>
      </c>
      <c r="HB118" s="3200">
        <f t="shared" si="515"/>
        <v>0</v>
      </c>
      <c r="HC118" s="3200">
        <f t="shared" si="515"/>
        <v>0</v>
      </c>
      <c r="HD118" s="3200">
        <f t="shared" si="515"/>
        <v>0</v>
      </c>
      <c r="HE118" s="3200">
        <f t="shared" si="515"/>
        <v>0</v>
      </c>
      <c r="HF118" s="3200">
        <f t="shared" si="515"/>
        <v>0</v>
      </c>
      <c r="HG118" s="3200">
        <f t="shared" si="515"/>
        <v>0</v>
      </c>
      <c r="HH118" s="3200">
        <f t="shared" si="515"/>
        <v>0</v>
      </c>
      <c r="HI118" s="3200">
        <f t="shared" si="515"/>
        <v>0</v>
      </c>
      <c r="HJ118" s="3200">
        <f t="shared" si="515"/>
        <v>0</v>
      </c>
      <c r="HK118" s="3200">
        <f t="shared" si="515"/>
        <v>0</v>
      </c>
      <c r="HL118" s="3200">
        <f t="shared" si="515"/>
        <v>0</v>
      </c>
      <c r="HM118" s="3200">
        <f t="shared" si="515"/>
        <v>0</v>
      </c>
      <c r="HN118" s="3200">
        <f t="shared" si="515"/>
        <v>0</v>
      </c>
      <c r="HO118" s="3200">
        <f t="shared" si="515"/>
        <v>0</v>
      </c>
      <c r="HP118" s="3200">
        <f t="shared" si="515"/>
        <v>0</v>
      </c>
      <c r="HQ118" s="3200">
        <f t="shared" si="515"/>
        <v>0</v>
      </c>
      <c r="HR118" s="3200">
        <f t="shared" si="515"/>
        <v>0</v>
      </c>
      <c r="HS118" s="3200">
        <f t="shared" si="515"/>
        <v>0</v>
      </c>
      <c r="HT118" s="3200">
        <f t="shared" si="515"/>
        <v>0</v>
      </c>
      <c r="HU118" s="3200">
        <f t="shared" si="515"/>
        <v>0</v>
      </c>
      <c r="HV118" s="3200">
        <f t="shared" si="515"/>
        <v>0</v>
      </c>
      <c r="HW118" s="3200">
        <f t="shared" si="515"/>
        <v>0</v>
      </c>
      <c r="HX118" s="3200">
        <f t="shared" si="515"/>
        <v>0</v>
      </c>
      <c r="HY118" s="3099"/>
      <c r="HZ118" s="3201">
        <f t="shared" ref="HZ118:IS118" si="516">SUM(HZ115:HZ117)</f>
        <v>0</v>
      </c>
      <c r="IA118" s="3202">
        <f t="shared" si="516"/>
        <v>0</v>
      </c>
      <c r="IB118" s="3200">
        <f t="shared" si="516"/>
        <v>0</v>
      </c>
      <c r="IC118" s="3200">
        <f t="shared" si="516"/>
        <v>0</v>
      </c>
      <c r="ID118" s="3200">
        <f t="shared" si="516"/>
        <v>0</v>
      </c>
      <c r="IE118" s="3200">
        <f t="shared" si="516"/>
        <v>0</v>
      </c>
      <c r="IF118" s="3200">
        <f t="shared" si="516"/>
        <v>0</v>
      </c>
      <c r="IG118" s="3200">
        <f t="shared" si="516"/>
        <v>0</v>
      </c>
      <c r="IH118" s="3200">
        <f t="shared" si="516"/>
        <v>0</v>
      </c>
      <c r="II118" s="3200">
        <f t="shared" si="516"/>
        <v>0</v>
      </c>
      <c r="IJ118" s="3200">
        <f t="shared" si="516"/>
        <v>0</v>
      </c>
      <c r="IK118" s="3200">
        <f t="shared" si="516"/>
        <v>0</v>
      </c>
      <c r="IL118" s="3200">
        <f t="shared" si="516"/>
        <v>0</v>
      </c>
      <c r="IM118" s="3200">
        <f t="shared" si="516"/>
        <v>0</v>
      </c>
      <c r="IN118" s="3200">
        <f t="shared" si="516"/>
        <v>0</v>
      </c>
      <c r="IO118" s="3200">
        <f t="shared" si="516"/>
        <v>0</v>
      </c>
      <c r="IP118" s="3200">
        <f t="shared" si="516"/>
        <v>0</v>
      </c>
      <c r="IQ118" s="3200">
        <f t="shared" si="516"/>
        <v>0</v>
      </c>
      <c r="IR118" s="3200">
        <f t="shared" si="516"/>
        <v>0</v>
      </c>
      <c r="IS118" s="3203">
        <f t="shared" si="516"/>
        <v>0</v>
      </c>
      <c r="IT118" s="309"/>
      <c r="IU118" s="3086"/>
    </row>
    <row r="119" spans="1:255" ht="30" customHeight="1" x14ac:dyDescent="0.35">
      <c r="A119" s="3204" t="s">
        <v>240</v>
      </c>
      <c r="B119" s="3205"/>
      <c r="C119" s="3206"/>
      <c r="D119" s="3207">
        <f t="shared" ref="D119:BO119" si="517">D113+D118</f>
        <v>2</v>
      </c>
      <c r="E119" s="3207">
        <f t="shared" si="517"/>
        <v>0</v>
      </c>
      <c r="F119" s="3207">
        <f t="shared" si="517"/>
        <v>0</v>
      </c>
      <c r="G119" s="3207">
        <f t="shared" si="517"/>
        <v>0</v>
      </c>
      <c r="H119" s="3207">
        <f t="shared" si="517"/>
        <v>0</v>
      </c>
      <c r="I119" s="3207">
        <f t="shared" si="517"/>
        <v>0</v>
      </c>
      <c r="J119" s="3207">
        <f t="shared" si="517"/>
        <v>0</v>
      </c>
      <c r="K119" s="3207">
        <f t="shared" si="517"/>
        <v>0</v>
      </c>
      <c r="L119" s="3207">
        <f t="shared" si="517"/>
        <v>0</v>
      </c>
      <c r="M119" s="3207">
        <f t="shared" si="517"/>
        <v>0</v>
      </c>
      <c r="N119" s="3207">
        <f t="shared" si="517"/>
        <v>0</v>
      </c>
      <c r="O119" s="3207">
        <f t="shared" si="517"/>
        <v>0</v>
      </c>
      <c r="P119" s="3207">
        <f t="shared" si="517"/>
        <v>0</v>
      </c>
      <c r="Q119" s="3207">
        <f t="shared" si="517"/>
        <v>0</v>
      </c>
      <c r="R119" s="3207">
        <f t="shared" si="517"/>
        <v>0</v>
      </c>
      <c r="S119" s="3207">
        <f t="shared" si="517"/>
        <v>0</v>
      </c>
      <c r="T119" s="3207">
        <f t="shared" si="517"/>
        <v>0</v>
      </c>
      <c r="U119" s="3207">
        <f t="shared" si="517"/>
        <v>0</v>
      </c>
      <c r="V119" s="3207">
        <f t="shared" si="517"/>
        <v>0</v>
      </c>
      <c r="W119" s="3207">
        <f t="shared" si="517"/>
        <v>2</v>
      </c>
      <c r="X119" s="3207">
        <f t="shared" si="517"/>
        <v>0</v>
      </c>
      <c r="Y119" s="3207">
        <f t="shared" si="517"/>
        <v>0</v>
      </c>
      <c r="Z119" s="3207">
        <f t="shared" si="517"/>
        <v>0</v>
      </c>
      <c r="AA119" s="3207">
        <f t="shared" si="517"/>
        <v>0</v>
      </c>
      <c r="AB119" s="3207">
        <f t="shared" si="517"/>
        <v>0</v>
      </c>
      <c r="AC119" s="3207">
        <f t="shared" si="517"/>
        <v>0</v>
      </c>
      <c r="AD119" s="3207">
        <f t="shared" si="517"/>
        <v>0</v>
      </c>
      <c r="AE119" s="3207">
        <f t="shared" si="517"/>
        <v>0</v>
      </c>
      <c r="AF119" s="3207">
        <f t="shared" si="517"/>
        <v>0</v>
      </c>
      <c r="AG119" s="3207">
        <f t="shared" si="517"/>
        <v>0</v>
      </c>
      <c r="AH119" s="3207">
        <f t="shared" si="517"/>
        <v>0</v>
      </c>
      <c r="AI119" s="3207">
        <f t="shared" si="517"/>
        <v>0</v>
      </c>
      <c r="AJ119" s="3207">
        <f t="shared" si="517"/>
        <v>0</v>
      </c>
      <c r="AK119" s="3207">
        <f t="shared" si="517"/>
        <v>0</v>
      </c>
      <c r="AL119" s="3207">
        <f t="shared" si="517"/>
        <v>0</v>
      </c>
      <c r="AM119" s="3207">
        <f t="shared" si="517"/>
        <v>0</v>
      </c>
      <c r="AN119" s="3207">
        <f t="shared" si="517"/>
        <v>0</v>
      </c>
      <c r="AO119" s="3207">
        <f t="shared" si="517"/>
        <v>0</v>
      </c>
      <c r="AP119" s="3207">
        <f t="shared" si="517"/>
        <v>2</v>
      </c>
      <c r="AQ119" s="3207">
        <f t="shared" si="517"/>
        <v>0</v>
      </c>
      <c r="AR119" s="3207">
        <f t="shared" si="517"/>
        <v>0</v>
      </c>
      <c r="AS119" s="3207">
        <f t="shared" si="517"/>
        <v>0</v>
      </c>
      <c r="AT119" s="3207">
        <f t="shared" si="517"/>
        <v>0</v>
      </c>
      <c r="AU119" s="3207">
        <f t="shared" si="517"/>
        <v>0</v>
      </c>
      <c r="AV119" s="3207">
        <f t="shared" si="517"/>
        <v>0</v>
      </c>
      <c r="AW119" s="3207">
        <f t="shared" si="517"/>
        <v>0</v>
      </c>
      <c r="AX119" s="3207">
        <f t="shared" si="517"/>
        <v>0</v>
      </c>
      <c r="AY119" s="3207">
        <f t="shared" si="517"/>
        <v>0</v>
      </c>
      <c r="AZ119" s="3207">
        <f t="shared" si="517"/>
        <v>0</v>
      </c>
      <c r="BA119" s="3207">
        <f t="shared" si="517"/>
        <v>0</v>
      </c>
      <c r="BB119" s="3207">
        <f t="shared" si="517"/>
        <v>0</v>
      </c>
      <c r="BC119" s="3207">
        <f t="shared" si="517"/>
        <v>0</v>
      </c>
      <c r="BD119" s="3207">
        <f t="shared" si="517"/>
        <v>0</v>
      </c>
      <c r="BE119" s="3207">
        <f t="shared" si="517"/>
        <v>0</v>
      </c>
      <c r="BF119" s="3207">
        <f t="shared" si="517"/>
        <v>0</v>
      </c>
      <c r="BG119" s="3207">
        <f t="shared" si="517"/>
        <v>0</v>
      </c>
      <c r="BH119" s="3207">
        <f t="shared" si="517"/>
        <v>0</v>
      </c>
      <c r="BI119" s="3207">
        <f t="shared" si="517"/>
        <v>2</v>
      </c>
      <c r="BJ119" s="3207">
        <f t="shared" si="517"/>
        <v>0</v>
      </c>
      <c r="BK119" s="3207">
        <f t="shared" si="517"/>
        <v>0</v>
      </c>
      <c r="BL119" s="3207">
        <f t="shared" si="517"/>
        <v>0</v>
      </c>
      <c r="BM119" s="3207">
        <f t="shared" si="517"/>
        <v>0</v>
      </c>
      <c r="BN119" s="3207">
        <f t="shared" si="517"/>
        <v>0</v>
      </c>
      <c r="BO119" s="3207">
        <f t="shared" si="517"/>
        <v>1</v>
      </c>
      <c r="BP119" s="3207">
        <f t="shared" ref="BP119:EA119" si="518">BP113+BP118</f>
        <v>0</v>
      </c>
      <c r="BQ119" s="3207">
        <f t="shared" si="518"/>
        <v>1</v>
      </c>
      <c r="BR119" s="3207">
        <f t="shared" si="518"/>
        <v>0</v>
      </c>
      <c r="BS119" s="3207">
        <f t="shared" si="518"/>
        <v>0</v>
      </c>
      <c r="BT119" s="3207">
        <f t="shared" si="518"/>
        <v>0</v>
      </c>
      <c r="BU119" s="3207">
        <f t="shared" si="518"/>
        <v>0</v>
      </c>
      <c r="BV119" s="3207">
        <f t="shared" si="518"/>
        <v>0</v>
      </c>
      <c r="BW119" s="3207">
        <f t="shared" si="518"/>
        <v>0</v>
      </c>
      <c r="BX119" s="3207">
        <f t="shared" si="518"/>
        <v>0</v>
      </c>
      <c r="BY119" s="3207">
        <f t="shared" si="518"/>
        <v>0</v>
      </c>
      <c r="BZ119" s="3207">
        <f t="shared" si="518"/>
        <v>0</v>
      </c>
      <c r="CA119" s="3207">
        <f t="shared" si="518"/>
        <v>0</v>
      </c>
      <c r="CB119" s="3207">
        <f t="shared" si="518"/>
        <v>3</v>
      </c>
      <c r="CC119" s="3207">
        <f t="shared" si="518"/>
        <v>0</v>
      </c>
      <c r="CD119" s="3207">
        <f t="shared" si="518"/>
        <v>0</v>
      </c>
      <c r="CE119" s="3207">
        <f t="shared" si="518"/>
        <v>0</v>
      </c>
      <c r="CF119" s="3207">
        <f t="shared" si="518"/>
        <v>0</v>
      </c>
      <c r="CG119" s="3207">
        <f t="shared" si="518"/>
        <v>0</v>
      </c>
      <c r="CH119" s="3207">
        <f t="shared" si="518"/>
        <v>0</v>
      </c>
      <c r="CI119" s="3207">
        <f t="shared" si="518"/>
        <v>0</v>
      </c>
      <c r="CJ119" s="3207">
        <f t="shared" si="518"/>
        <v>0</v>
      </c>
      <c r="CK119" s="3207">
        <f t="shared" si="518"/>
        <v>0</v>
      </c>
      <c r="CL119" s="3207">
        <f t="shared" si="518"/>
        <v>0</v>
      </c>
      <c r="CM119" s="3207">
        <f t="shared" si="518"/>
        <v>0</v>
      </c>
      <c r="CN119" s="3207">
        <f t="shared" si="518"/>
        <v>0</v>
      </c>
      <c r="CO119" s="3207">
        <f t="shared" si="518"/>
        <v>0</v>
      </c>
      <c r="CP119" s="3207">
        <f t="shared" si="518"/>
        <v>0</v>
      </c>
      <c r="CQ119" s="3207">
        <f t="shared" si="518"/>
        <v>0</v>
      </c>
      <c r="CR119" s="3207">
        <f t="shared" si="518"/>
        <v>0</v>
      </c>
      <c r="CS119" s="3207">
        <f t="shared" si="518"/>
        <v>0</v>
      </c>
      <c r="CT119" s="3207">
        <f t="shared" si="518"/>
        <v>0</v>
      </c>
      <c r="CU119" s="3207">
        <f t="shared" si="518"/>
        <v>3</v>
      </c>
      <c r="CV119" s="3207">
        <f t="shared" si="518"/>
        <v>0</v>
      </c>
      <c r="CW119" s="3207">
        <f t="shared" si="518"/>
        <v>0</v>
      </c>
      <c r="CX119" s="3207">
        <f t="shared" si="518"/>
        <v>0</v>
      </c>
      <c r="CY119" s="3207">
        <f t="shared" si="518"/>
        <v>0</v>
      </c>
      <c r="CZ119" s="3207">
        <f t="shared" si="518"/>
        <v>0</v>
      </c>
      <c r="DA119" s="3207">
        <f t="shared" si="518"/>
        <v>0</v>
      </c>
      <c r="DB119" s="3207">
        <f t="shared" si="518"/>
        <v>0</v>
      </c>
      <c r="DC119" s="3207">
        <f t="shared" si="518"/>
        <v>0</v>
      </c>
      <c r="DD119" s="3207">
        <f t="shared" si="518"/>
        <v>0</v>
      </c>
      <c r="DE119" s="3207">
        <f t="shared" si="518"/>
        <v>0</v>
      </c>
      <c r="DF119" s="3207">
        <f t="shared" si="518"/>
        <v>0</v>
      </c>
      <c r="DG119" s="3207">
        <f t="shared" si="518"/>
        <v>0</v>
      </c>
      <c r="DH119" s="3207">
        <f t="shared" si="518"/>
        <v>0</v>
      </c>
      <c r="DI119" s="3207">
        <f t="shared" si="518"/>
        <v>0</v>
      </c>
      <c r="DJ119" s="3207">
        <f t="shared" si="518"/>
        <v>0</v>
      </c>
      <c r="DK119" s="3207">
        <f t="shared" si="518"/>
        <v>0</v>
      </c>
      <c r="DL119" s="3207">
        <f t="shared" si="518"/>
        <v>0</v>
      </c>
      <c r="DM119" s="3207">
        <f t="shared" si="518"/>
        <v>0</v>
      </c>
      <c r="DN119" s="3207">
        <f t="shared" si="518"/>
        <v>3</v>
      </c>
      <c r="DO119" s="3207">
        <f t="shared" si="518"/>
        <v>0</v>
      </c>
      <c r="DP119" s="3207">
        <f t="shared" si="518"/>
        <v>0</v>
      </c>
      <c r="DQ119" s="3207">
        <f t="shared" si="518"/>
        <v>0</v>
      </c>
      <c r="DR119" s="3207">
        <f t="shared" si="518"/>
        <v>0</v>
      </c>
      <c r="DS119" s="3207">
        <f t="shared" si="518"/>
        <v>0</v>
      </c>
      <c r="DT119" s="3207">
        <f t="shared" si="518"/>
        <v>0</v>
      </c>
      <c r="DU119" s="3207">
        <f t="shared" si="518"/>
        <v>0</v>
      </c>
      <c r="DV119" s="3207">
        <f t="shared" si="518"/>
        <v>0</v>
      </c>
      <c r="DW119" s="3207">
        <f t="shared" si="518"/>
        <v>0</v>
      </c>
      <c r="DX119" s="3207">
        <f t="shared" si="518"/>
        <v>0</v>
      </c>
      <c r="DY119" s="3207">
        <f t="shared" si="518"/>
        <v>0</v>
      </c>
      <c r="DZ119" s="3207">
        <f t="shared" si="518"/>
        <v>0</v>
      </c>
      <c r="EA119" s="3207">
        <f t="shared" si="518"/>
        <v>0</v>
      </c>
      <c r="EB119" s="3207">
        <f t="shared" ref="EB119:GM119" si="519">EB113+EB118</f>
        <v>0</v>
      </c>
      <c r="EC119" s="3207">
        <f t="shared" si="519"/>
        <v>0</v>
      </c>
      <c r="ED119" s="3207">
        <f t="shared" si="519"/>
        <v>0</v>
      </c>
      <c r="EE119" s="3207">
        <f t="shared" si="519"/>
        <v>0</v>
      </c>
      <c r="EF119" s="3207">
        <f t="shared" si="519"/>
        <v>0</v>
      </c>
      <c r="EG119" s="3207">
        <f t="shared" si="519"/>
        <v>3</v>
      </c>
      <c r="EH119" s="3207">
        <f t="shared" si="519"/>
        <v>0</v>
      </c>
      <c r="EI119" s="3207">
        <f t="shared" si="519"/>
        <v>0</v>
      </c>
      <c r="EJ119" s="3207">
        <f t="shared" si="519"/>
        <v>0</v>
      </c>
      <c r="EK119" s="3207">
        <f t="shared" si="519"/>
        <v>0</v>
      </c>
      <c r="EL119" s="3207">
        <f t="shared" si="519"/>
        <v>0</v>
      </c>
      <c r="EM119" s="3207">
        <f t="shared" si="519"/>
        <v>0</v>
      </c>
      <c r="EN119" s="3207">
        <f t="shared" si="519"/>
        <v>0</v>
      </c>
      <c r="EO119" s="3207">
        <f t="shared" si="519"/>
        <v>0</v>
      </c>
      <c r="EP119" s="3207">
        <f t="shared" si="519"/>
        <v>0</v>
      </c>
      <c r="EQ119" s="3207">
        <f t="shared" si="519"/>
        <v>0</v>
      </c>
      <c r="ER119" s="3207">
        <f t="shared" si="519"/>
        <v>0</v>
      </c>
      <c r="ES119" s="3207">
        <f t="shared" si="519"/>
        <v>0</v>
      </c>
      <c r="ET119" s="3207">
        <f t="shared" si="519"/>
        <v>0</v>
      </c>
      <c r="EU119" s="3207">
        <f t="shared" si="519"/>
        <v>0</v>
      </c>
      <c r="EV119" s="3207">
        <f t="shared" si="519"/>
        <v>0</v>
      </c>
      <c r="EW119" s="3207">
        <f t="shared" si="519"/>
        <v>0</v>
      </c>
      <c r="EX119" s="3207">
        <f t="shared" si="519"/>
        <v>0</v>
      </c>
      <c r="EY119" s="3207">
        <f t="shared" si="519"/>
        <v>0</v>
      </c>
      <c r="EZ119" s="3207">
        <f t="shared" si="519"/>
        <v>3</v>
      </c>
      <c r="FA119" s="3207">
        <f t="shared" si="519"/>
        <v>0</v>
      </c>
      <c r="FB119" s="3207">
        <f t="shared" si="519"/>
        <v>0</v>
      </c>
      <c r="FC119" s="3207">
        <f t="shared" si="519"/>
        <v>0</v>
      </c>
      <c r="FD119" s="3207">
        <f t="shared" si="519"/>
        <v>0</v>
      </c>
      <c r="FE119" s="3207">
        <f t="shared" si="519"/>
        <v>0</v>
      </c>
      <c r="FF119" s="3207">
        <f t="shared" si="519"/>
        <v>2</v>
      </c>
      <c r="FG119" s="3207">
        <f t="shared" si="519"/>
        <v>0</v>
      </c>
      <c r="FH119" s="3207">
        <f t="shared" si="519"/>
        <v>2</v>
      </c>
      <c r="FI119" s="3207">
        <f t="shared" si="519"/>
        <v>0</v>
      </c>
      <c r="FJ119" s="3207">
        <f t="shared" si="519"/>
        <v>0</v>
      </c>
      <c r="FK119" s="3207">
        <f t="shared" si="519"/>
        <v>0</v>
      </c>
      <c r="FL119" s="3207">
        <f t="shared" si="519"/>
        <v>0</v>
      </c>
      <c r="FM119" s="3207">
        <f t="shared" si="519"/>
        <v>0</v>
      </c>
      <c r="FN119" s="3207">
        <f t="shared" si="519"/>
        <v>0</v>
      </c>
      <c r="FO119" s="3207">
        <f t="shared" si="519"/>
        <v>0</v>
      </c>
      <c r="FP119" s="3207">
        <f t="shared" si="519"/>
        <v>0</v>
      </c>
      <c r="FQ119" s="3207">
        <f t="shared" si="519"/>
        <v>0</v>
      </c>
      <c r="FR119" s="3207">
        <f t="shared" si="519"/>
        <v>0</v>
      </c>
      <c r="FS119" s="3207">
        <f t="shared" si="519"/>
        <v>5</v>
      </c>
      <c r="FT119" s="3207">
        <f t="shared" si="519"/>
        <v>0</v>
      </c>
      <c r="FU119" s="3207">
        <f t="shared" si="519"/>
        <v>0</v>
      </c>
      <c r="FV119" s="3207">
        <f t="shared" si="519"/>
        <v>0</v>
      </c>
      <c r="FW119" s="3207">
        <f t="shared" si="519"/>
        <v>0</v>
      </c>
      <c r="FX119" s="3207">
        <f t="shared" si="519"/>
        <v>0</v>
      </c>
      <c r="FY119" s="3207">
        <f t="shared" si="519"/>
        <v>1</v>
      </c>
      <c r="FZ119" s="3207">
        <f t="shared" si="519"/>
        <v>0</v>
      </c>
      <c r="GA119" s="3207">
        <f t="shared" si="519"/>
        <v>1</v>
      </c>
      <c r="GB119" s="3207">
        <f t="shared" si="519"/>
        <v>1</v>
      </c>
      <c r="GC119" s="3207">
        <f t="shared" si="519"/>
        <v>0</v>
      </c>
      <c r="GD119" s="3207">
        <f t="shared" si="519"/>
        <v>0</v>
      </c>
      <c r="GE119" s="3207">
        <f t="shared" si="519"/>
        <v>0</v>
      </c>
      <c r="GF119" s="3207">
        <f t="shared" si="519"/>
        <v>1</v>
      </c>
      <c r="GG119" s="3207">
        <f t="shared" si="519"/>
        <v>1</v>
      </c>
      <c r="GH119" s="3207">
        <f t="shared" si="519"/>
        <v>0</v>
      </c>
      <c r="GI119" s="3207">
        <f t="shared" si="519"/>
        <v>0</v>
      </c>
      <c r="GJ119" s="3207">
        <f t="shared" si="519"/>
        <v>0</v>
      </c>
      <c r="GK119" s="3207">
        <f t="shared" si="519"/>
        <v>1</v>
      </c>
      <c r="GL119" s="3207">
        <f t="shared" si="519"/>
        <v>6</v>
      </c>
      <c r="GM119" s="3207">
        <f t="shared" si="519"/>
        <v>0</v>
      </c>
      <c r="GN119" s="3207">
        <f t="shared" ref="GN119:IY119" si="520">GN113+GN118</f>
        <v>0</v>
      </c>
      <c r="GO119" s="3207">
        <f t="shared" si="520"/>
        <v>0</v>
      </c>
      <c r="GP119" s="3207">
        <f t="shared" si="520"/>
        <v>0</v>
      </c>
      <c r="GQ119" s="3207">
        <f t="shared" si="520"/>
        <v>0</v>
      </c>
      <c r="GR119" s="3207">
        <f t="shared" si="520"/>
        <v>0</v>
      </c>
      <c r="GS119" s="3207">
        <f t="shared" si="520"/>
        <v>0</v>
      </c>
      <c r="GT119" s="3207">
        <f t="shared" si="520"/>
        <v>0</v>
      </c>
      <c r="GU119" s="3207">
        <f t="shared" si="520"/>
        <v>0</v>
      </c>
      <c r="GV119" s="3207">
        <f t="shared" si="520"/>
        <v>0</v>
      </c>
      <c r="GW119" s="3207">
        <f t="shared" si="520"/>
        <v>0</v>
      </c>
      <c r="GX119" s="3207">
        <f t="shared" si="520"/>
        <v>0</v>
      </c>
      <c r="GY119" s="3207">
        <f t="shared" si="520"/>
        <v>0</v>
      </c>
      <c r="GZ119" s="3207">
        <f t="shared" si="520"/>
        <v>0</v>
      </c>
      <c r="HA119" s="3207">
        <f t="shared" si="520"/>
        <v>0</v>
      </c>
      <c r="HB119" s="3207">
        <f t="shared" si="520"/>
        <v>0</v>
      </c>
      <c r="HC119" s="3207">
        <f t="shared" si="520"/>
        <v>0</v>
      </c>
      <c r="HD119" s="3207">
        <f t="shared" si="520"/>
        <v>0</v>
      </c>
      <c r="HE119" s="3207">
        <f t="shared" si="520"/>
        <v>6</v>
      </c>
      <c r="HF119" s="3207">
        <f t="shared" si="520"/>
        <v>0</v>
      </c>
      <c r="HG119" s="3207">
        <f t="shared" si="520"/>
        <v>1</v>
      </c>
      <c r="HH119" s="3207">
        <f t="shared" si="520"/>
        <v>2</v>
      </c>
      <c r="HI119" s="3207">
        <f t="shared" si="520"/>
        <v>0</v>
      </c>
      <c r="HJ119" s="3207">
        <f t="shared" si="520"/>
        <v>3</v>
      </c>
      <c r="HK119" s="3207">
        <f t="shared" si="520"/>
        <v>1</v>
      </c>
      <c r="HL119" s="3207">
        <f t="shared" si="520"/>
        <v>0</v>
      </c>
      <c r="HM119" s="3207">
        <f t="shared" si="520"/>
        <v>1</v>
      </c>
      <c r="HN119" s="3207">
        <f t="shared" si="520"/>
        <v>0</v>
      </c>
      <c r="HO119" s="3207">
        <f t="shared" si="520"/>
        <v>0</v>
      </c>
      <c r="HP119" s="3207">
        <f t="shared" si="520"/>
        <v>0</v>
      </c>
      <c r="HQ119" s="3207">
        <f t="shared" si="520"/>
        <v>0</v>
      </c>
      <c r="HR119" s="3207">
        <f t="shared" si="520"/>
        <v>0</v>
      </c>
      <c r="HS119" s="3207">
        <f t="shared" si="520"/>
        <v>0</v>
      </c>
      <c r="HT119" s="3207">
        <f t="shared" si="520"/>
        <v>0</v>
      </c>
      <c r="HU119" s="3207">
        <f t="shared" si="520"/>
        <v>0</v>
      </c>
      <c r="HV119" s="3207">
        <f t="shared" si="520"/>
        <v>0</v>
      </c>
      <c r="HW119" s="3207">
        <f t="shared" si="520"/>
        <v>0</v>
      </c>
      <c r="HX119" s="3207">
        <f t="shared" si="520"/>
        <v>4</v>
      </c>
      <c r="HY119" s="3099"/>
      <c r="HZ119" s="3208">
        <f t="shared" ref="HZ119:IS119" si="521">HZ113+HZ118</f>
        <v>2</v>
      </c>
      <c r="IA119" s="3209">
        <f t="shared" si="521"/>
        <v>0</v>
      </c>
      <c r="IB119" s="3210">
        <f t="shared" si="521"/>
        <v>1</v>
      </c>
      <c r="IC119" s="3210">
        <f t="shared" si="521"/>
        <v>2</v>
      </c>
      <c r="ID119" s="3210">
        <f t="shared" si="521"/>
        <v>0</v>
      </c>
      <c r="IE119" s="3210">
        <f t="shared" si="521"/>
        <v>3</v>
      </c>
      <c r="IF119" s="3207">
        <f t="shared" si="521"/>
        <v>5</v>
      </c>
      <c r="IG119" s="3207">
        <f t="shared" si="521"/>
        <v>0</v>
      </c>
      <c r="IH119" s="3207">
        <f t="shared" si="521"/>
        <v>5</v>
      </c>
      <c r="II119" s="3210">
        <f t="shared" si="521"/>
        <v>1</v>
      </c>
      <c r="IJ119" s="3210">
        <f t="shared" si="521"/>
        <v>0</v>
      </c>
      <c r="IK119" s="3210">
        <f t="shared" si="521"/>
        <v>0</v>
      </c>
      <c r="IL119" s="3210">
        <f t="shared" si="521"/>
        <v>0</v>
      </c>
      <c r="IM119" s="3210">
        <f t="shared" si="521"/>
        <v>1</v>
      </c>
      <c r="IN119" s="3210">
        <f t="shared" si="521"/>
        <v>1</v>
      </c>
      <c r="IO119" s="3210">
        <f t="shared" si="521"/>
        <v>0</v>
      </c>
      <c r="IP119" s="3210">
        <f t="shared" si="521"/>
        <v>0</v>
      </c>
      <c r="IQ119" s="3210">
        <f t="shared" si="521"/>
        <v>0</v>
      </c>
      <c r="IR119" s="3210">
        <f t="shared" si="521"/>
        <v>1</v>
      </c>
      <c r="IS119" s="3211">
        <f t="shared" si="521"/>
        <v>4</v>
      </c>
      <c r="IT119" s="309"/>
      <c r="IU119" s="3086"/>
    </row>
    <row r="120" spans="1:255" ht="30" customHeight="1" x14ac:dyDescent="0.35">
      <c r="A120" s="3212" t="s">
        <v>241</v>
      </c>
      <c r="B120" s="3213"/>
      <c r="C120" s="3214"/>
      <c r="D120" s="3215">
        <f t="shared" ref="D120:BO120" si="522">D98+D115</f>
        <v>1</v>
      </c>
      <c r="E120" s="3216">
        <f t="shared" si="522"/>
        <v>0</v>
      </c>
      <c r="F120" s="3217">
        <f t="shared" si="522"/>
        <v>0</v>
      </c>
      <c r="G120" s="3217">
        <f t="shared" si="522"/>
        <v>0</v>
      </c>
      <c r="H120" s="3218">
        <f t="shared" si="522"/>
        <v>0</v>
      </c>
      <c r="I120" s="3219">
        <f t="shared" si="522"/>
        <v>0</v>
      </c>
      <c r="J120" s="3219">
        <f t="shared" si="522"/>
        <v>0</v>
      </c>
      <c r="K120" s="3217">
        <f t="shared" si="522"/>
        <v>0</v>
      </c>
      <c r="L120" s="3218">
        <f t="shared" si="522"/>
        <v>0</v>
      </c>
      <c r="M120" s="3219">
        <f t="shared" si="522"/>
        <v>0</v>
      </c>
      <c r="N120" s="3218">
        <f t="shared" si="522"/>
        <v>0</v>
      </c>
      <c r="O120" s="3219">
        <f t="shared" si="522"/>
        <v>0</v>
      </c>
      <c r="P120" s="3217">
        <f t="shared" si="522"/>
        <v>0</v>
      </c>
      <c r="Q120" s="3220">
        <f t="shared" si="522"/>
        <v>0</v>
      </c>
      <c r="R120" s="3219">
        <f t="shared" si="522"/>
        <v>0</v>
      </c>
      <c r="S120" s="3217">
        <f t="shared" si="522"/>
        <v>0</v>
      </c>
      <c r="T120" s="3217">
        <f t="shared" si="522"/>
        <v>0</v>
      </c>
      <c r="U120" s="3217">
        <f t="shared" si="522"/>
        <v>0</v>
      </c>
      <c r="V120" s="3221">
        <f t="shared" si="522"/>
        <v>0</v>
      </c>
      <c r="W120" s="3222">
        <f t="shared" si="522"/>
        <v>1</v>
      </c>
      <c r="X120" s="3216">
        <f t="shared" si="522"/>
        <v>0</v>
      </c>
      <c r="Y120" s="3217">
        <f t="shared" si="522"/>
        <v>0</v>
      </c>
      <c r="Z120" s="3217">
        <f t="shared" si="522"/>
        <v>0</v>
      </c>
      <c r="AA120" s="3218">
        <f t="shared" si="522"/>
        <v>0</v>
      </c>
      <c r="AB120" s="3219">
        <f t="shared" si="522"/>
        <v>0</v>
      </c>
      <c r="AC120" s="3219">
        <f t="shared" si="522"/>
        <v>0</v>
      </c>
      <c r="AD120" s="3217">
        <f t="shared" si="522"/>
        <v>0</v>
      </c>
      <c r="AE120" s="3218">
        <f t="shared" si="522"/>
        <v>0</v>
      </c>
      <c r="AF120" s="3219">
        <f t="shared" si="522"/>
        <v>0</v>
      </c>
      <c r="AG120" s="3218">
        <f t="shared" si="522"/>
        <v>0</v>
      </c>
      <c r="AH120" s="3219">
        <f t="shared" si="522"/>
        <v>0</v>
      </c>
      <c r="AI120" s="3217">
        <f t="shared" si="522"/>
        <v>0</v>
      </c>
      <c r="AJ120" s="3220">
        <f t="shared" si="522"/>
        <v>0</v>
      </c>
      <c r="AK120" s="3219">
        <f t="shared" si="522"/>
        <v>0</v>
      </c>
      <c r="AL120" s="3217">
        <f t="shared" si="522"/>
        <v>0</v>
      </c>
      <c r="AM120" s="3217">
        <f t="shared" si="522"/>
        <v>0</v>
      </c>
      <c r="AN120" s="3217">
        <f t="shared" si="522"/>
        <v>0</v>
      </c>
      <c r="AO120" s="3221">
        <f t="shared" si="522"/>
        <v>0</v>
      </c>
      <c r="AP120" s="3222">
        <f t="shared" si="522"/>
        <v>1</v>
      </c>
      <c r="AQ120" s="3216">
        <f t="shared" si="522"/>
        <v>0</v>
      </c>
      <c r="AR120" s="3217">
        <f t="shared" si="522"/>
        <v>0</v>
      </c>
      <c r="AS120" s="3217">
        <f t="shared" si="522"/>
        <v>0</v>
      </c>
      <c r="AT120" s="3218">
        <f t="shared" si="522"/>
        <v>0</v>
      </c>
      <c r="AU120" s="3219">
        <f t="shared" si="522"/>
        <v>0</v>
      </c>
      <c r="AV120" s="3219">
        <f t="shared" si="522"/>
        <v>0</v>
      </c>
      <c r="AW120" s="3217">
        <f t="shared" si="522"/>
        <v>0</v>
      </c>
      <c r="AX120" s="3218">
        <f t="shared" si="522"/>
        <v>0</v>
      </c>
      <c r="AY120" s="3219">
        <f t="shared" si="522"/>
        <v>0</v>
      </c>
      <c r="AZ120" s="3218">
        <f t="shared" si="522"/>
        <v>0</v>
      </c>
      <c r="BA120" s="3219">
        <f t="shared" si="522"/>
        <v>0</v>
      </c>
      <c r="BB120" s="3217">
        <f t="shared" si="522"/>
        <v>0</v>
      </c>
      <c r="BC120" s="3220">
        <f t="shared" si="522"/>
        <v>0</v>
      </c>
      <c r="BD120" s="3219">
        <f t="shared" si="522"/>
        <v>0</v>
      </c>
      <c r="BE120" s="3217">
        <f t="shared" si="522"/>
        <v>0</v>
      </c>
      <c r="BF120" s="3217">
        <f t="shared" si="522"/>
        <v>0</v>
      </c>
      <c r="BG120" s="3217">
        <f t="shared" si="522"/>
        <v>0</v>
      </c>
      <c r="BH120" s="3221">
        <f t="shared" si="522"/>
        <v>0</v>
      </c>
      <c r="BI120" s="3222">
        <f t="shared" si="522"/>
        <v>1</v>
      </c>
      <c r="BJ120" s="3216">
        <f t="shared" si="522"/>
        <v>0</v>
      </c>
      <c r="BK120" s="3217">
        <f t="shared" si="522"/>
        <v>0</v>
      </c>
      <c r="BL120" s="3217">
        <f t="shared" si="522"/>
        <v>0</v>
      </c>
      <c r="BM120" s="3218">
        <f t="shared" si="522"/>
        <v>0</v>
      </c>
      <c r="BN120" s="3219">
        <f t="shared" si="522"/>
        <v>0</v>
      </c>
      <c r="BO120" s="3219">
        <f t="shared" si="522"/>
        <v>0</v>
      </c>
      <c r="BP120" s="3217">
        <f t="shared" ref="BP120:EA120" si="523">BP98+BP115</f>
        <v>0</v>
      </c>
      <c r="BQ120" s="3218">
        <f t="shared" si="523"/>
        <v>0</v>
      </c>
      <c r="BR120" s="3219">
        <f t="shared" si="523"/>
        <v>0</v>
      </c>
      <c r="BS120" s="3218">
        <f t="shared" si="523"/>
        <v>0</v>
      </c>
      <c r="BT120" s="3219">
        <f t="shared" si="523"/>
        <v>0</v>
      </c>
      <c r="BU120" s="3217">
        <f t="shared" si="523"/>
        <v>0</v>
      </c>
      <c r="BV120" s="3220">
        <f t="shared" si="523"/>
        <v>0</v>
      </c>
      <c r="BW120" s="3219">
        <f t="shared" si="523"/>
        <v>0</v>
      </c>
      <c r="BX120" s="3217">
        <f t="shared" si="523"/>
        <v>0</v>
      </c>
      <c r="BY120" s="3217">
        <f t="shared" si="523"/>
        <v>0</v>
      </c>
      <c r="BZ120" s="3217">
        <f t="shared" si="523"/>
        <v>0</v>
      </c>
      <c r="CA120" s="3221">
        <f t="shared" si="523"/>
        <v>0</v>
      </c>
      <c r="CB120" s="3222">
        <f t="shared" si="523"/>
        <v>1</v>
      </c>
      <c r="CC120" s="3216">
        <f t="shared" si="523"/>
        <v>0</v>
      </c>
      <c r="CD120" s="3217">
        <f t="shared" si="523"/>
        <v>0</v>
      </c>
      <c r="CE120" s="3217">
        <f t="shared" si="523"/>
        <v>0</v>
      </c>
      <c r="CF120" s="3218">
        <f t="shared" si="523"/>
        <v>0</v>
      </c>
      <c r="CG120" s="3219">
        <f t="shared" si="523"/>
        <v>0</v>
      </c>
      <c r="CH120" s="3219">
        <f t="shared" si="523"/>
        <v>0</v>
      </c>
      <c r="CI120" s="3217">
        <f t="shared" si="523"/>
        <v>0</v>
      </c>
      <c r="CJ120" s="3218">
        <f t="shared" si="523"/>
        <v>0</v>
      </c>
      <c r="CK120" s="3219">
        <f t="shared" si="523"/>
        <v>0</v>
      </c>
      <c r="CL120" s="3218">
        <f t="shared" si="523"/>
        <v>0</v>
      </c>
      <c r="CM120" s="3219">
        <f t="shared" si="523"/>
        <v>0</v>
      </c>
      <c r="CN120" s="3217">
        <f t="shared" si="523"/>
        <v>0</v>
      </c>
      <c r="CO120" s="3220">
        <f t="shared" si="523"/>
        <v>0</v>
      </c>
      <c r="CP120" s="3219">
        <f t="shared" si="523"/>
        <v>0</v>
      </c>
      <c r="CQ120" s="3217">
        <f t="shared" si="523"/>
        <v>0</v>
      </c>
      <c r="CR120" s="3217">
        <f t="shared" si="523"/>
        <v>0</v>
      </c>
      <c r="CS120" s="3217">
        <f t="shared" si="523"/>
        <v>0</v>
      </c>
      <c r="CT120" s="3221">
        <f t="shared" si="523"/>
        <v>0</v>
      </c>
      <c r="CU120" s="3222">
        <f t="shared" si="523"/>
        <v>1</v>
      </c>
      <c r="CV120" s="3216">
        <f t="shared" si="523"/>
        <v>0</v>
      </c>
      <c r="CW120" s="3217">
        <f t="shared" si="523"/>
        <v>0</v>
      </c>
      <c r="CX120" s="3217">
        <f t="shared" si="523"/>
        <v>0</v>
      </c>
      <c r="CY120" s="3218">
        <f t="shared" si="523"/>
        <v>0</v>
      </c>
      <c r="CZ120" s="3219">
        <f t="shared" si="523"/>
        <v>0</v>
      </c>
      <c r="DA120" s="3219">
        <f t="shared" si="523"/>
        <v>0</v>
      </c>
      <c r="DB120" s="3217">
        <f t="shared" si="523"/>
        <v>0</v>
      </c>
      <c r="DC120" s="3218">
        <f t="shared" si="523"/>
        <v>0</v>
      </c>
      <c r="DD120" s="3219">
        <f t="shared" si="523"/>
        <v>0</v>
      </c>
      <c r="DE120" s="3218">
        <f t="shared" si="523"/>
        <v>0</v>
      </c>
      <c r="DF120" s="3219">
        <f t="shared" si="523"/>
        <v>0</v>
      </c>
      <c r="DG120" s="3217">
        <f t="shared" si="523"/>
        <v>0</v>
      </c>
      <c r="DH120" s="3220">
        <f t="shared" si="523"/>
        <v>0</v>
      </c>
      <c r="DI120" s="3219">
        <f t="shared" si="523"/>
        <v>0</v>
      </c>
      <c r="DJ120" s="3217">
        <f t="shared" si="523"/>
        <v>0</v>
      </c>
      <c r="DK120" s="3217">
        <f t="shared" si="523"/>
        <v>0</v>
      </c>
      <c r="DL120" s="3217">
        <f t="shared" si="523"/>
        <v>0</v>
      </c>
      <c r="DM120" s="3221">
        <f t="shared" si="523"/>
        <v>0</v>
      </c>
      <c r="DN120" s="3222">
        <f t="shared" si="523"/>
        <v>1</v>
      </c>
      <c r="DO120" s="3216">
        <f t="shared" si="523"/>
        <v>0</v>
      </c>
      <c r="DP120" s="3217">
        <f t="shared" si="523"/>
        <v>0</v>
      </c>
      <c r="DQ120" s="3217">
        <f t="shared" si="523"/>
        <v>0</v>
      </c>
      <c r="DR120" s="3218">
        <f t="shared" si="523"/>
        <v>0</v>
      </c>
      <c r="DS120" s="3219">
        <f t="shared" si="523"/>
        <v>0</v>
      </c>
      <c r="DT120" s="3219">
        <f t="shared" si="523"/>
        <v>0</v>
      </c>
      <c r="DU120" s="3217">
        <f t="shared" si="523"/>
        <v>0</v>
      </c>
      <c r="DV120" s="3218">
        <f t="shared" si="523"/>
        <v>0</v>
      </c>
      <c r="DW120" s="3219">
        <f t="shared" si="523"/>
        <v>0</v>
      </c>
      <c r="DX120" s="3218">
        <f t="shared" si="523"/>
        <v>0</v>
      </c>
      <c r="DY120" s="3219">
        <f t="shared" si="523"/>
        <v>0</v>
      </c>
      <c r="DZ120" s="3217">
        <f t="shared" si="523"/>
        <v>0</v>
      </c>
      <c r="EA120" s="3220">
        <f t="shared" si="523"/>
        <v>0</v>
      </c>
      <c r="EB120" s="3219">
        <f t="shared" ref="EB120:GM120" si="524">EB98+EB115</f>
        <v>0</v>
      </c>
      <c r="EC120" s="3217">
        <f t="shared" si="524"/>
        <v>0</v>
      </c>
      <c r="ED120" s="3217">
        <f t="shared" si="524"/>
        <v>0</v>
      </c>
      <c r="EE120" s="3217">
        <f t="shared" si="524"/>
        <v>0</v>
      </c>
      <c r="EF120" s="3221">
        <f t="shared" si="524"/>
        <v>0</v>
      </c>
      <c r="EG120" s="3222">
        <f t="shared" si="524"/>
        <v>1</v>
      </c>
      <c r="EH120" s="3216">
        <f t="shared" si="524"/>
        <v>0</v>
      </c>
      <c r="EI120" s="3217">
        <f t="shared" si="524"/>
        <v>0</v>
      </c>
      <c r="EJ120" s="3217">
        <f t="shared" si="524"/>
        <v>0</v>
      </c>
      <c r="EK120" s="3218">
        <f t="shared" si="524"/>
        <v>0</v>
      </c>
      <c r="EL120" s="3219">
        <f t="shared" si="524"/>
        <v>0</v>
      </c>
      <c r="EM120" s="3219">
        <f t="shared" si="524"/>
        <v>0</v>
      </c>
      <c r="EN120" s="3217">
        <f t="shared" si="524"/>
        <v>0</v>
      </c>
      <c r="EO120" s="3218">
        <f t="shared" si="524"/>
        <v>0</v>
      </c>
      <c r="EP120" s="3219">
        <f t="shared" si="524"/>
        <v>0</v>
      </c>
      <c r="EQ120" s="3218">
        <f t="shared" si="524"/>
        <v>0</v>
      </c>
      <c r="ER120" s="3219">
        <f t="shared" si="524"/>
        <v>0</v>
      </c>
      <c r="ES120" s="3217">
        <f t="shared" si="524"/>
        <v>0</v>
      </c>
      <c r="ET120" s="3220">
        <f t="shared" si="524"/>
        <v>0</v>
      </c>
      <c r="EU120" s="3219">
        <f t="shared" si="524"/>
        <v>0</v>
      </c>
      <c r="EV120" s="3217">
        <f t="shared" si="524"/>
        <v>0</v>
      </c>
      <c r="EW120" s="3217">
        <f t="shared" si="524"/>
        <v>0</v>
      </c>
      <c r="EX120" s="3217">
        <f t="shared" si="524"/>
        <v>0</v>
      </c>
      <c r="EY120" s="3221">
        <f t="shared" si="524"/>
        <v>0</v>
      </c>
      <c r="EZ120" s="3222">
        <f t="shared" si="524"/>
        <v>1</v>
      </c>
      <c r="FA120" s="3216">
        <f t="shared" si="524"/>
        <v>0</v>
      </c>
      <c r="FB120" s="3217">
        <f t="shared" si="524"/>
        <v>0</v>
      </c>
      <c r="FC120" s="3217">
        <f t="shared" si="524"/>
        <v>0</v>
      </c>
      <c r="FD120" s="3218">
        <f t="shared" si="524"/>
        <v>0</v>
      </c>
      <c r="FE120" s="3219">
        <f t="shared" si="524"/>
        <v>0</v>
      </c>
      <c r="FF120" s="3219">
        <f t="shared" si="524"/>
        <v>1</v>
      </c>
      <c r="FG120" s="3217">
        <f t="shared" si="524"/>
        <v>0</v>
      </c>
      <c r="FH120" s="3218">
        <f t="shared" si="524"/>
        <v>1</v>
      </c>
      <c r="FI120" s="3219">
        <f t="shared" si="524"/>
        <v>0</v>
      </c>
      <c r="FJ120" s="3218">
        <f t="shared" si="524"/>
        <v>0</v>
      </c>
      <c r="FK120" s="3219">
        <f t="shared" si="524"/>
        <v>0</v>
      </c>
      <c r="FL120" s="3217">
        <f t="shared" si="524"/>
        <v>0</v>
      </c>
      <c r="FM120" s="3220">
        <f t="shared" si="524"/>
        <v>0</v>
      </c>
      <c r="FN120" s="3219">
        <f t="shared" si="524"/>
        <v>0</v>
      </c>
      <c r="FO120" s="3217">
        <f t="shared" si="524"/>
        <v>0</v>
      </c>
      <c r="FP120" s="3217">
        <f t="shared" si="524"/>
        <v>0</v>
      </c>
      <c r="FQ120" s="3217">
        <f t="shared" si="524"/>
        <v>0</v>
      </c>
      <c r="FR120" s="3221">
        <f t="shared" si="524"/>
        <v>0</v>
      </c>
      <c r="FS120" s="3222">
        <f t="shared" si="524"/>
        <v>2</v>
      </c>
      <c r="FT120" s="3216">
        <f t="shared" si="524"/>
        <v>0</v>
      </c>
      <c r="FU120" s="3217">
        <f t="shared" si="524"/>
        <v>0</v>
      </c>
      <c r="FV120" s="3217">
        <f t="shared" si="524"/>
        <v>0</v>
      </c>
      <c r="FW120" s="3218">
        <f t="shared" si="524"/>
        <v>0</v>
      </c>
      <c r="FX120" s="3219">
        <f t="shared" si="524"/>
        <v>0</v>
      </c>
      <c r="FY120" s="3219">
        <f t="shared" si="524"/>
        <v>0</v>
      </c>
      <c r="FZ120" s="3217">
        <f t="shared" si="524"/>
        <v>0</v>
      </c>
      <c r="GA120" s="3218">
        <f t="shared" si="524"/>
        <v>0</v>
      </c>
      <c r="GB120" s="3219">
        <f t="shared" si="524"/>
        <v>0</v>
      </c>
      <c r="GC120" s="3218">
        <f t="shared" si="524"/>
        <v>0</v>
      </c>
      <c r="GD120" s="3219">
        <f t="shared" si="524"/>
        <v>0</v>
      </c>
      <c r="GE120" s="3217">
        <f t="shared" si="524"/>
        <v>0</v>
      </c>
      <c r="GF120" s="3220">
        <f t="shared" si="524"/>
        <v>0</v>
      </c>
      <c r="GG120" s="3219">
        <f t="shared" si="524"/>
        <v>0</v>
      </c>
      <c r="GH120" s="3217">
        <f t="shared" si="524"/>
        <v>0</v>
      </c>
      <c r="GI120" s="3217">
        <f t="shared" si="524"/>
        <v>0</v>
      </c>
      <c r="GJ120" s="3217">
        <f t="shared" si="524"/>
        <v>0</v>
      </c>
      <c r="GK120" s="3221">
        <f t="shared" si="524"/>
        <v>0</v>
      </c>
      <c r="GL120" s="3222">
        <f t="shared" si="524"/>
        <v>2</v>
      </c>
      <c r="GM120" s="3216">
        <f t="shared" si="524"/>
        <v>0</v>
      </c>
      <c r="GN120" s="3217">
        <f t="shared" ref="GN120:HX120" si="525">GN98+GN115</f>
        <v>0</v>
      </c>
      <c r="GO120" s="3217">
        <f t="shared" si="525"/>
        <v>0</v>
      </c>
      <c r="GP120" s="3218">
        <f t="shared" si="525"/>
        <v>0</v>
      </c>
      <c r="GQ120" s="3219">
        <f t="shared" si="525"/>
        <v>0</v>
      </c>
      <c r="GR120" s="3219">
        <f t="shared" si="525"/>
        <v>0</v>
      </c>
      <c r="GS120" s="3217">
        <f t="shared" si="525"/>
        <v>0</v>
      </c>
      <c r="GT120" s="3218">
        <f t="shared" si="525"/>
        <v>0</v>
      </c>
      <c r="GU120" s="3219">
        <f t="shared" si="525"/>
        <v>0</v>
      </c>
      <c r="GV120" s="3218">
        <f t="shared" si="525"/>
        <v>0</v>
      </c>
      <c r="GW120" s="3219">
        <f t="shared" si="525"/>
        <v>0</v>
      </c>
      <c r="GX120" s="3217">
        <f t="shared" si="525"/>
        <v>0</v>
      </c>
      <c r="GY120" s="3220">
        <f t="shared" si="525"/>
        <v>0</v>
      </c>
      <c r="GZ120" s="3219">
        <f t="shared" si="525"/>
        <v>0</v>
      </c>
      <c r="HA120" s="3217">
        <f t="shared" si="525"/>
        <v>0</v>
      </c>
      <c r="HB120" s="3217">
        <f t="shared" si="525"/>
        <v>0</v>
      </c>
      <c r="HC120" s="3217">
        <f t="shared" si="525"/>
        <v>0</v>
      </c>
      <c r="HD120" s="3221">
        <f t="shared" si="525"/>
        <v>0</v>
      </c>
      <c r="HE120" s="3222">
        <f t="shared" si="525"/>
        <v>2</v>
      </c>
      <c r="HF120" s="3216">
        <f t="shared" si="525"/>
        <v>0</v>
      </c>
      <c r="HG120" s="3217">
        <f t="shared" si="525"/>
        <v>0</v>
      </c>
      <c r="HH120" s="3217">
        <f t="shared" si="525"/>
        <v>1</v>
      </c>
      <c r="HI120" s="3218">
        <f t="shared" si="525"/>
        <v>0</v>
      </c>
      <c r="HJ120" s="3219">
        <f t="shared" si="525"/>
        <v>1</v>
      </c>
      <c r="HK120" s="3219">
        <f t="shared" si="525"/>
        <v>0</v>
      </c>
      <c r="HL120" s="3217">
        <f t="shared" si="525"/>
        <v>0</v>
      </c>
      <c r="HM120" s="3218">
        <f t="shared" si="525"/>
        <v>0</v>
      </c>
      <c r="HN120" s="3219">
        <f t="shared" si="525"/>
        <v>0</v>
      </c>
      <c r="HO120" s="3218">
        <f t="shared" si="525"/>
        <v>0</v>
      </c>
      <c r="HP120" s="3219">
        <f t="shared" si="525"/>
        <v>0</v>
      </c>
      <c r="HQ120" s="3217">
        <f t="shared" si="525"/>
        <v>0</v>
      </c>
      <c r="HR120" s="3220">
        <f t="shared" si="525"/>
        <v>0</v>
      </c>
      <c r="HS120" s="3219">
        <f t="shared" si="525"/>
        <v>0</v>
      </c>
      <c r="HT120" s="3217">
        <f t="shared" si="525"/>
        <v>0</v>
      </c>
      <c r="HU120" s="3217">
        <f t="shared" si="525"/>
        <v>0</v>
      </c>
      <c r="HV120" s="3217">
        <f t="shared" si="525"/>
        <v>0</v>
      </c>
      <c r="HW120" s="3221">
        <f t="shared" si="525"/>
        <v>0</v>
      </c>
      <c r="HX120" s="3222">
        <f t="shared" si="525"/>
        <v>1</v>
      </c>
      <c r="HY120" s="3099"/>
      <c r="HZ120" s="3215">
        <f t="shared" ref="HZ120:IS120" si="526">HZ98+HZ115</f>
        <v>1</v>
      </c>
      <c r="IA120" s="3216">
        <f t="shared" si="526"/>
        <v>0</v>
      </c>
      <c r="IB120" s="3217">
        <f t="shared" si="526"/>
        <v>0</v>
      </c>
      <c r="IC120" s="3217">
        <f t="shared" si="526"/>
        <v>1</v>
      </c>
      <c r="ID120" s="3218">
        <f t="shared" si="526"/>
        <v>0</v>
      </c>
      <c r="IE120" s="3219">
        <f t="shared" si="526"/>
        <v>1</v>
      </c>
      <c r="IF120" s="3219">
        <f t="shared" si="526"/>
        <v>1</v>
      </c>
      <c r="IG120" s="3217">
        <f t="shared" si="526"/>
        <v>0</v>
      </c>
      <c r="IH120" s="3218">
        <f t="shared" si="526"/>
        <v>1</v>
      </c>
      <c r="II120" s="3219">
        <f t="shared" si="526"/>
        <v>0</v>
      </c>
      <c r="IJ120" s="3217">
        <f t="shared" si="526"/>
        <v>0</v>
      </c>
      <c r="IK120" s="3219">
        <f t="shared" si="526"/>
        <v>0</v>
      </c>
      <c r="IL120" s="3217">
        <f t="shared" si="526"/>
        <v>0</v>
      </c>
      <c r="IM120" s="3220">
        <f t="shared" si="526"/>
        <v>0</v>
      </c>
      <c r="IN120" s="3219">
        <f t="shared" si="526"/>
        <v>0</v>
      </c>
      <c r="IO120" s="3217">
        <f t="shared" si="526"/>
        <v>0</v>
      </c>
      <c r="IP120" s="3217">
        <f t="shared" si="526"/>
        <v>0</v>
      </c>
      <c r="IQ120" s="3218">
        <f t="shared" si="526"/>
        <v>0</v>
      </c>
      <c r="IR120" s="3223">
        <f t="shared" si="526"/>
        <v>0</v>
      </c>
      <c r="IS120" s="3224">
        <f t="shared" si="526"/>
        <v>1</v>
      </c>
      <c r="IT120" s="330"/>
      <c r="IU120" s="3086"/>
    </row>
    <row r="121" spans="1:255" ht="30" customHeight="1" x14ac:dyDescent="0.35">
      <c r="A121" s="3172" t="s">
        <v>242</v>
      </c>
      <c r="B121" s="3173"/>
      <c r="C121" s="3174"/>
      <c r="D121" s="3175">
        <f t="shared" ref="D121:BO121" si="527">D105+D116</f>
        <v>1</v>
      </c>
      <c r="E121" s="3176">
        <f t="shared" si="527"/>
        <v>0</v>
      </c>
      <c r="F121" s="3177">
        <f t="shared" si="527"/>
        <v>0</v>
      </c>
      <c r="G121" s="3177">
        <f t="shared" si="527"/>
        <v>0</v>
      </c>
      <c r="H121" s="3178">
        <f t="shared" si="527"/>
        <v>0</v>
      </c>
      <c r="I121" s="3179">
        <f t="shared" si="527"/>
        <v>0</v>
      </c>
      <c r="J121" s="3179">
        <f t="shared" si="527"/>
        <v>0</v>
      </c>
      <c r="K121" s="3177">
        <f t="shared" si="527"/>
        <v>0</v>
      </c>
      <c r="L121" s="3178">
        <f t="shared" si="527"/>
        <v>0</v>
      </c>
      <c r="M121" s="3179">
        <f t="shared" si="527"/>
        <v>0</v>
      </c>
      <c r="N121" s="3178">
        <f t="shared" si="527"/>
        <v>0</v>
      </c>
      <c r="O121" s="3179">
        <f t="shared" si="527"/>
        <v>0</v>
      </c>
      <c r="P121" s="3177">
        <f t="shared" si="527"/>
        <v>0</v>
      </c>
      <c r="Q121" s="3180">
        <f t="shared" si="527"/>
        <v>0</v>
      </c>
      <c r="R121" s="3179">
        <f t="shared" si="527"/>
        <v>0</v>
      </c>
      <c r="S121" s="3177">
        <f t="shared" si="527"/>
        <v>0</v>
      </c>
      <c r="T121" s="3177">
        <f t="shared" si="527"/>
        <v>0</v>
      </c>
      <c r="U121" s="3177">
        <f t="shared" si="527"/>
        <v>0</v>
      </c>
      <c r="V121" s="3181">
        <f t="shared" si="527"/>
        <v>0</v>
      </c>
      <c r="W121" s="3182">
        <f t="shared" si="527"/>
        <v>1</v>
      </c>
      <c r="X121" s="3176">
        <f t="shared" si="527"/>
        <v>0</v>
      </c>
      <c r="Y121" s="3177">
        <f t="shared" si="527"/>
        <v>0</v>
      </c>
      <c r="Z121" s="3177">
        <f t="shared" si="527"/>
        <v>0</v>
      </c>
      <c r="AA121" s="3178">
        <f t="shared" si="527"/>
        <v>0</v>
      </c>
      <c r="AB121" s="3179">
        <f t="shared" si="527"/>
        <v>0</v>
      </c>
      <c r="AC121" s="3179">
        <f t="shared" si="527"/>
        <v>0</v>
      </c>
      <c r="AD121" s="3177">
        <f t="shared" si="527"/>
        <v>0</v>
      </c>
      <c r="AE121" s="3178">
        <f t="shared" si="527"/>
        <v>0</v>
      </c>
      <c r="AF121" s="3179">
        <f t="shared" si="527"/>
        <v>0</v>
      </c>
      <c r="AG121" s="3178">
        <f t="shared" si="527"/>
        <v>0</v>
      </c>
      <c r="AH121" s="3179">
        <f t="shared" si="527"/>
        <v>0</v>
      </c>
      <c r="AI121" s="3177">
        <f t="shared" si="527"/>
        <v>0</v>
      </c>
      <c r="AJ121" s="3180">
        <f t="shared" si="527"/>
        <v>0</v>
      </c>
      <c r="AK121" s="3179">
        <f t="shared" si="527"/>
        <v>0</v>
      </c>
      <c r="AL121" s="3177">
        <f t="shared" si="527"/>
        <v>0</v>
      </c>
      <c r="AM121" s="3177">
        <f t="shared" si="527"/>
        <v>0</v>
      </c>
      <c r="AN121" s="3177">
        <f t="shared" si="527"/>
        <v>0</v>
      </c>
      <c r="AO121" s="3181">
        <f t="shared" si="527"/>
        <v>0</v>
      </c>
      <c r="AP121" s="3182">
        <f t="shared" si="527"/>
        <v>1</v>
      </c>
      <c r="AQ121" s="3176">
        <f t="shared" si="527"/>
        <v>0</v>
      </c>
      <c r="AR121" s="3177">
        <f t="shared" si="527"/>
        <v>0</v>
      </c>
      <c r="AS121" s="3177">
        <f t="shared" si="527"/>
        <v>0</v>
      </c>
      <c r="AT121" s="3178">
        <f t="shared" si="527"/>
        <v>0</v>
      </c>
      <c r="AU121" s="3179">
        <f t="shared" si="527"/>
        <v>0</v>
      </c>
      <c r="AV121" s="3179">
        <f t="shared" si="527"/>
        <v>0</v>
      </c>
      <c r="AW121" s="3177">
        <f t="shared" si="527"/>
        <v>0</v>
      </c>
      <c r="AX121" s="3178">
        <f t="shared" si="527"/>
        <v>0</v>
      </c>
      <c r="AY121" s="3179">
        <f t="shared" si="527"/>
        <v>0</v>
      </c>
      <c r="AZ121" s="3178">
        <f t="shared" si="527"/>
        <v>0</v>
      </c>
      <c r="BA121" s="3179">
        <f t="shared" si="527"/>
        <v>0</v>
      </c>
      <c r="BB121" s="3177">
        <f t="shared" si="527"/>
        <v>0</v>
      </c>
      <c r="BC121" s="3180">
        <f t="shared" si="527"/>
        <v>0</v>
      </c>
      <c r="BD121" s="3179">
        <f t="shared" si="527"/>
        <v>0</v>
      </c>
      <c r="BE121" s="3177">
        <f t="shared" si="527"/>
        <v>0</v>
      </c>
      <c r="BF121" s="3177">
        <f t="shared" si="527"/>
        <v>0</v>
      </c>
      <c r="BG121" s="3177">
        <f t="shared" si="527"/>
        <v>0</v>
      </c>
      <c r="BH121" s="3181">
        <f t="shared" si="527"/>
        <v>0</v>
      </c>
      <c r="BI121" s="3182">
        <f t="shared" si="527"/>
        <v>1</v>
      </c>
      <c r="BJ121" s="3176">
        <f t="shared" si="527"/>
        <v>0</v>
      </c>
      <c r="BK121" s="3177">
        <f t="shared" si="527"/>
        <v>0</v>
      </c>
      <c r="BL121" s="3177">
        <f t="shared" si="527"/>
        <v>0</v>
      </c>
      <c r="BM121" s="3178">
        <f t="shared" si="527"/>
        <v>0</v>
      </c>
      <c r="BN121" s="3179">
        <f t="shared" si="527"/>
        <v>0</v>
      </c>
      <c r="BO121" s="3179">
        <f t="shared" si="527"/>
        <v>1</v>
      </c>
      <c r="BP121" s="3177">
        <f t="shared" ref="BP121:EA121" si="528">BP105+BP116</f>
        <v>0</v>
      </c>
      <c r="BQ121" s="3178">
        <f t="shared" si="528"/>
        <v>1</v>
      </c>
      <c r="BR121" s="3179">
        <f t="shared" si="528"/>
        <v>0</v>
      </c>
      <c r="BS121" s="3178">
        <f t="shared" si="528"/>
        <v>0</v>
      </c>
      <c r="BT121" s="3179">
        <f t="shared" si="528"/>
        <v>0</v>
      </c>
      <c r="BU121" s="3177">
        <f t="shared" si="528"/>
        <v>0</v>
      </c>
      <c r="BV121" s="3180">
        <f t="shared" si="528"/>
        <v>0</v>
      </c>
      <c r="BW121" s="3179">
        <f t="shared" si="528"/>
        <v>0</v>
      </c>
      <c r="BX121" s="3177">
        <f t="shared" si="528"/>
        <v>0</v>
      </c>
      <c r="BY121" s="3177">
        <f t="shared" si="528"/>
        <v>0</v>
      </c>
      <c r="BZ121" s="3177">
        <f t="shared" si="528"/>
        <v>0</v>
      </c>
      <c r="CA121" s="3181">
        <f t="shared" si="528"/>
        <v>0</v>
      </c>
      <c r="CB121" s="3182">
        <f t="shared" si="528"/>
        <v>2</v>
      </c>
      <c r="CC121" s="3176">
        <f t="shared" si="528"/>
        <v>0</v>
      </c>
      <c r="CD121" s="3177">
        <f t="shared" si="528"/>
        <v>0</v>
      </c>
      <c r="CE121" s="3177">
        <f t="shared" si="528"/>
        <v>0</v>
      </c>
      <c r="CF121" s="3178">
        <f t="shared" si="528"/>
        <v>0</v>
      </c>
      <c r="CG121" s="3179">
        <f t="shared" si="528"/>
        <v>0</v>
      </c>
      <c r="CH121" s="3179">
        <f t="shared" si="528"/>
        <v>0</v>
      </c>
      <c r="CI121" s="3177">
        <f t="shared" si="528"/>
        <v>0</v>
      </c>
      <c r="CJ121" s="3178">
        <f t="shared" si="528"/>
        <v>0</v>
      </c>
      <c r="CK121" s="3179">
        <f t="shared" si="528"/>
        <v>0</v>
      </c>
      <c r="CL121" s="3178">
        <f t="shared" si="528"/>
        <v>0</v>
      </c>
      <c r="CM121" s="3179">
        <f t="shared" si="528"/>
        <v>0</v>
      </c>
      <c r="CN121" s="3177">
        <f t="shared" si="528"/>
        <v>0</v>
      </c>
      <c r="CO121" s="3180">
        <f t="shared" si="528"/>
        <v>0</v>
      </c>
      <c r="CP121" s="3179">
        <f t="shared" si="528"/>
        <v>0</v>
      </c>
      <c r="CQ121" s="3177">
        <f t="shared" si="528"/>
        <v>0</v>
      </c>
      <c r="CR121" s="3177">
        <f t="shared" si="528"/>
        <v>0</v>
      </c>
      <c r="CS121" s="3177">
        <f t="shared" si="528"/>
        <v>0</v>
      </c>
      <c r="CT121" s="3181">
        <f t="shared" si="528"/>
        <v>0</v>
      </c>
      <c r="CU121" s="3182">
        <f t="shared" si="528"/>
        <v>2</v>
      </c>
      <c r="CV121" s="3176">
        <f t="shared" si="528"/>
        <v>0</v>
      </c>
      <c r="CW121" s="3177">
        <f t="shared" si="528"/>
        <v>0</v>
      </c>
      <c r="CX121" s="3177">
        <f t="shared" si="528"/>
        <v>0</v>
      </c>
      <c r="CY121" s="3178">
        <f t="shared" si="528"/>
        <v>0</v>
      </c>
      <c r="CZ121" s="3179">
        <f t="shared" si="528"/>
        <v>0</v>
      </c>
      <c r="DA121" s="3179">
        <f t="shared" si="528"/>
        <v>0</v>
      </c>
      <c r="DB121" s="3177">
        <f t="shared" si="528"/>
        <v>0</v>
      </c>
      <c r="DC121" s="3178">
        <f t="shared" si="528"/>
        <v>0</v>
      </c>
      <c r="DD121" s="3179">
        <f t="shared" si="528"/>
        <v>0</v>
      </c>
      <c r="DE121" s="3178">
        <f t="shared" si="528"/>
        <v>0</v>
      </c>
      <c r="DF121" s="3179">
        <f t="shared" si="528"/>
        <v>0</v>
      </c>
      <c r="DG121" s="3177">
        <f t="shared" si="528"/>
        <v>0</v>
      </c>
      <c r="DH121" s="3180">
        <f t="shared" si="528"/>
        <v>0</v>
      </c>
      <c r="DI121" s="3179">
        <f t="shared" si="528"/>
        <v>0</v>
      </c>
      <c r="DJ121" s="3177">
        <f t="shared" si="528"/>
        <v>0</v>
      </c>
      <c r="DK121" s="3177">
        <f t="shared" si="528"/>
        <v>0</v>
      </c>
      <c r="DL121" s="3177">
        <f t="shared" si="528"/>
        <v>0</v>
      </c>
      <c r="DM121" s="3181">
        <f t="shared" si="528"/>
        <v>0</v>
      </c>
      <c r="DN121" s="3182">
        <f t="shared" si="528"/>
        <v>2</v>
      </c>
      <c r="DO121" s="3176">
        <f t="shared" si="528"/>
        <v>0</v>
      </c>
      <c r="DP121" s="3177">
        <f t="shared" si="528"/>
        <v>0</v>
      </c>
      <c r="DQ121" s="3177">
        <f t="shared" si="528"/>
        <v>0</v>
      </c>
      <c r="DR121" s="3178">
        <f t="shared" si="528"/>
        <v>0</v>
      </c>
      <c r="DS121" s="3179">
        <f t="shared" si="528"/>
        <v>0</v>
      </c>
      <c r="DT121" s="3179">
        <f t="shared" si="528"/>
        <v>0</v>
      </c>
      <c r="DU121" s="3177">
        <f t="shared" si="528"/>
        <v>0</v>
      </c>
      <c r="DV121" s="3178">
        <f t="shared" si="528"/>
        <v>0</v>
      </c>
      <c r="DW121" s="3179">
        <f t="shared" si="528"/>
        <v>0</v>
      </c>
      <c r="DX121" s="3178">
        <f t="shared" si="528"/>
        <v>0</v>
      </c>
      <c r="DY121" s="3179">
        <f t="shared" si="528"/>
        <v>0</v>
      </c>
      <c r="DZ121" s="3177">
        <f t="shared" si="528"/>
        <v>0</v>
      </c>
      <c r="EA121" s="3180">
        <f t="shared" si="528"/>
        <v>0</v>
      </c>
      <c r="EB121" s="3179">
        <f t="shared" ref="EB121:GM121" si="529">EB105+EB116</f>
        <v>0</v>
      </c>
      <c r="EC121" s="3177">
        <f t="shared" si="529"/>
        <v>0</v>
      </c>
      <c r="ED121" s="3177">
        <f t="shared" si="529"/>
        <v>0</v>
      </c>
      <c r="EE121" s="3177">
        <f t="shared" si="529"/>
        <v>0</v>
      </c>
      <c r="EF121" s="3181">
        <f t="shared" si="529"/>
        <v>0</v>
      </c>
      <c r="EG121" s="3182">
        <f t="shared" si="529"/>
        <v>2</v>
      </c>
      <c r="EH121" s="3176">
        <f t="shared" si="529"/>
        <v>0</v>
      </c>
      <c r="EI121" s="3177">
        <f t="shared" si="529"/>
        <v>0</v>
      </c>
      <c r="EJ121" s="3177">
        <f t="shared" si="529"/>
        <v>0</v>
      </c>
      <c r="EK121" s="3178">
        <f t="shared" si="529"/>
        <v>0</v>
      </c>
      <c r="EL121" s="3179">
        <f t="shared" si="529"/>
        <v>0</v>
      </c>
      <c r="EM121" s="3179">
        <f t="shared" si="529"/>
        <v>0</v>
      </c>
      <c r="EN121" s="3177">
        <f t="shared" si="529"/>
        <v>0</v>
      </c>
      <c r="EO121" s="3178">
        <f t="shared" si="529"/>
        <v>0</v>
      </c>
      <c r="EP121" s="3179">
        <f t="shared" si="529"/>
        <v>0</v>
      </c>
      <c r="EQ121" s="3178">
        <f t="shared" si="529"/>
        <v>0</v>
      </c>
      <c r="ER121" s="3179">
        <f t="shared" si="529"/>
        <v>0</v>
      </c>
      <c r="ES121" s="3177">
        <f t="shared" si="529"/>
        <v>0</v>
      </c>
      <c r="ET121" s="3180">
        <f t="shared" si="529"/>
        <v>0</v>
      </c>
      <c r="EU121" s="3179">
        <f t="shared" si="529"/>
        <v>0</v>
      </c>
      <c r="EV121" s="3177">
        <f t="shared" si="529"/>
        <v>0</v>
      </c>
      <c r="EW121" s="3177">
        <f t="shared" si="529"/>
        <v>0</v>
      </c>
      <c r="EX121" s="3177">
        <f t="shared" si="529"/>
        <v>0</v>
      </c>
      <c r="EY121" s="3181">
        <f t="shared" si="529"/>
        <v>0</v>
      </c>
      <c r="EZ121" s="3182">
        <f t="shared" si="529"/>
        <v>2</v>
      </c>
      <c r="FA121" s="3176">
        <f t="shared" si="529"/>
        <v>0</v>
      </c>
      <c r="FB121" s="3177">
        <f t="shared" si="529"/>
        <v>0</v>
      </c>
      <c r="FC121" s="3177">
        <f t="shared" si="529"/>
        <v>0</v>
      </c>
      <c r="FD121" s="3178">
        <f t="shared" si="529"/>
        <v>0</v>
      </c>
      <c r="FE121" s="3179">
        <f t="shared" si="529"/>
        <v>0</v>
      </c>
      <c r="FF121" s="3179">
        <f t="shared" si="529"/>
        <v>1</v>
      </c>
      <c r="FG121" s="3177">
        <f t="shared" si="529"/>
        <v>0</v>
      </c>
      <c r="FH121" s="3178">
        <f t="shared" si="529"/>
        <v>1</v>
      </c>
      <c r="FI121" s="3179">
        <f t="shared" si="529"/>
        <v>0</v>
      </c>
      <c r="FJ121" s="3178">
        <f t="shared" si="529"/>
        <v>0</v>
      </c>
      <c r="FK121" s="3179">
        <f t="shared" si="529"/>
        <v>0</v>
      </c>
      <c r="FL121" s="3177">
        <f t="shared" si="529"/>
        <v>0</v>
      </c>
      <c r="FM121" s="3180">
        <f t="shared" si="529"/>
        <v>0</v>
      </c>
      <c r="FN121" s="3179">
        <f t="shared" si="529"/>
        <v>0</v>
      </c>
      <c r="FO121" s="3177">
        <f t="shared" si="529"/>
        <v>0</v>
      </c>
      <c r="FP121" s="3177">
        <f t="shared" si="529"/>
        <v>0</v>
      </c>
      <c r="FQ121" s="3177">
        <f t="shared" si="529"/>
        <v>0</v>
      </c>
      <c r="FR121" s="3181">
        <f t="shared" si="529"/>
        <v>0</v>
      </c>
      <c r="FS121" s="3182">
        <f t="shared" si="529"/>
        <v>3</v>
      </c>
      <c r="FT121" s="3176">
        <f t="shared" si="529"/>
        <v>0</v>
      </c>
      <c r="FU121" s="3177">
        <f t="shared" si="529"/>
        <v>0</v>
      </c>
      <c r="FV121" s="3177">
        <f t="shared" si="529"/>
        <v>0</v>
      </c>
      <c r="FW121" s="3178">
        <f t="shared" si="529"/>
        <v>0</v>
      </c>
      <c r="FX121" s="3179">
        <f t="shared" si="529"/>
        <v>0</v>
      </c>
      <c r="FY121" s="3179">
        <f t="shared" si="529"/>
        <v>1</v>
      </c>
      <c r="FZ121" s="3177">
        <f t="shared" si="529"/>
        <v>0</v>
      </c>
      <c r="GA121" s="3178">
        <f t="shared" si="529"/>
        <v>1</v>
      </c>
      <c r="GB121" s="3179">
        <f t="shared" si="529"/>
        <v>1</v>
      </c>
      <c r="GC121" s="3178">
        <f t="shared" si="529"/>
        <v>0</v>
      </c>
      <c r="GD121" s="3179">
        <f t="shared" si="529"/>
        <v>0</v>
      </c>
      <c r="GE121" s="3177">
        <f t="shared" si="529"/>
        <v>0</v>
      </c>
      <c r="GF121" s="3180">
        <f t="shared" si="529"/>
        <v>1</v>
      </c>
      <c r="GG121" s="3179">
        <f t="shared" si="529"/>
        <v>1</v>
      </c>
      <c r="GH121" s="3177">
        <f t="shared" si="529"/>
        <v>0</v>
      </c>
      <c r="GI121" s="3177">
        <f t="shared" si="529"/>
        <v>0</v>
      </c>
      <c r="GJ121" s="3177">
        <f t="shared" si="529"/>
        <v>0</v>
      </c>
      <c r="GK121" s="3181">
        <f t="shared" si="529"/>
        <v>1</v>
      </c>
      <c r="GL121" s="3182">
        <f t="shared" si="529"/>
        <v>4</v>
      </c>
      <c r="GM121" s="3176">
        <f t="shared" si="529"/>
        <v>0</v>
      </c>
      <c r="GN121" s="3177">
        <f t="shared" ref="GN121:HX121" si="530">GN105+GN116</f>
        <v>0</v>
      </c>
      <c r="GO121" s="3177">
        <f t="shared" si="530"/>
        <v>0</v>
      </c>
      <c r="GP121" s="3178">
        <f t="shared" si="530"/>
        <v>0</v>
      </c>
      <c r="GQ121" s="3179">
        <f t="shared" si="530"/>
        <v>0</v>
      </c>
      <c r="GR121" s="3179">
        <f t="shared" si="530"/>
        <v>0</v>
      </c>
      <c r="GS121" s="3177">
        <f t="shared" si="530"/>
        <v>0</v>
      </c>
      <c r="GT121" s="3178">
        <f t="shared" si="530"/>
        <v>0</v>
      </c>
      <c r="GU121" s="3179">
        <f t="shared" si="530"/>
        <v>0</v>
      </c>
      <c r="GV121" s="3178">
        <f t="shared" si="530"/>
        <v>0</v>
      </c>
      <c r="GW121" s="3179">
        <f t="shared" si="530"/>
        <v>0</v>
      </c>
      <c r="GX121" s="3177">
        <f t="shared" si="530"/>
        <v>0</v>
      </c>
      <c r="GY121" s="3180">
        <f t="shared" si="530"/>
        <v>0</v>
      </c>
      <c r="GZ121" s="3179">
        <f t="shared" si="530"/>
        <v>0</v>
      </c>
      <c r="HA121" s="3177">
        <f t="shared" si="530"/>
        <v>0</v>
      </c>
      <c r="HB121" s="3177">
        <f t="shared" si="530"/>
        <v>0</v>
      </c>
      <c r="HC121" s="3177">
        <f t="shared" si="530"/>
        <v>0</v>
      </c>
      <c r="HD121" s="3181">
        <f t="shared" si="530"/>
        <v>0</v>
      </c>
      <c r="HE121" s="3182">
        <f t="shared" si="530"/>
        <v>4</v>
      </c>
      <c r="HF121" s="3176">
        <f t="shared" si="530"/>
        <v>0</v>
      </c>
      <c r="HG121" s="3177">
        <f t="shared" si="530"/>
        <v>1</v>
      </c>
      <c r="HH121" s="3177">
        <f t="shared" si="530"/>
        <v>1</v>
      </c>
      <c r="HI121" s="3178">
        <f t="shared" si="530"/>
        <v>0</v>
      </c>
      <c r="HJ121" s="3179">
        <f t="shared" si="530"/>
        <v>2</v>
      </c>
      <c r="HK121" s="3179">
        <f t="shared" si="530"/>
        <v>1</v>
      </c>
      <c r="HL121" s="3177">
        <f t="shared" si="530"/>
        <v>0</v>
      </c>
      <c r="HM121" s="3178">
        <f t="shared" si="530"/>
        <v>1</v>
      </c>
      <c r="HN121" s="3179">
        <f t="shared" si="530"/>
        <v>0</v>
      </c>
      <c r="HO121" s="3178">
        <f t="shared" si="530"/>
        <v>0</v>
      </c>
      <c r="HP121" s="3179">
        <f t="shared" si="530"/>
        <v>0</v>
      </c>
      <c r="HQ121" s="3177">
        <f t="shared" si="530"/>
        <v>0</v>
      </c>
      <c r="HR121" s="3180">
        <f t="shared" si="530"/>
        <v>0</v>
      </c>
      <c r="HS121" s="3179">
        <f t="shared" si="530"/>
        <v>0</v>
      </c>
      <c r="HT121" s="3177">
        <f t="shared" si="530"/>
        <v>0</v>
      </c>
      <c r="HU121" s="3177">
        <f t="shared" si="530"/>
        <v>0</v>
      </c>
      <c r="HV121" s="3177">
        <f t="shared" si="530"/>
        <v>0</v>
      </c>
      <c r="HW121" s="3181">
        <f t="shared" si="530"/>
        <v>0</v>
      </c>
      <c r="HX121" s="3182">
        <f t="shared" si="530"/>
        <v>3</v>
      </c>
      <c r="HY121" s="3099"/>
      <c r="HZ121" s="3175">
        <f t="shared" ref="HZ121:IS121" si="531">HZ105+HZ116</f>
        <v>1</v>
      </c>
      <c r="IA121" s="3176">
        <f t="shared" si="531"/>
        <v>0</v>
      </c>
      <c r="IB121" s="3177">
        <f t="shared" si="531"/>
        <v>1</v>
      </c>
      <c r="IC121" s="3177">
        <f t="shared" si="531"/>
        <v>1</v>
      </c>
      <c r="ID121" s="3178">
        <f t="shared" si="531"/>
        <v>0</v>
      </c>
      <c r="IE121" s="3179">
        <f t="shared" si="531"/>
        <v>2</v>
      </c>
      <c r="IF121" s="3179">
        <f t="shared" si="531"/>
        <v>4</v>
      </c>
      <c r="IG121" s="3177">
        <f t="shared" si="531"/>
        <v>0</v>
      </c>
      <c r="IH121" s="3178">
        <f t="shared" si="531"/>
        <v>4</v>
      </c>
      <c r="II121" s="3179">
        <f t="shared" si="531"/>
        <v>1</v>
      </c>
      <c r="IJ121" s="3177">
        <f t="shared" si="531"/>
        <v>0</v>
      </c>
      <c r="IK121" s="3179">
        <f t="shared" si="531"/>
        <v>0</v>
      </c>
      <c r="IL121" s="3177">
        <f t="shared" si="531"/>
        <v>0</v>
      </c>
      <c r="IM121" s="3180">
        <f t="shared" si="531"/>
        <v>1</v>
      </c>
      <c r="IN121" s="3179">
        <f t="shared" si="531"/>
        <v>1</v>
      </c>
      <c r="IO121" s="3177">
        <f t="shared" si="531"/>
        <v>0</v>
      </c>
      <c r="IP121" s="3177">
        <f t="shared" si="531"/>
        <v>0</v>
      </c>
      <c r="IQ121" s="3178">
        <f t="shared" si="531"/>
        <v>0</v>
      </c>
      <c r="IR121" s="3183">
        <f t="shared" si="531"/>
        <v>1</v>
      </c>
      <c r="IS121" s="3184">
        <f t="shared" si="531"/>
        <v>3</v>
      </c>
      <c r="IT121" s="330"/>
      <c r="IU121" s="3086"/>
    </row>
    <row r="122" spans="1:255" ht="30" customHeight="1" x14ac:dyDescent="0.35">
      <c r="A122" s="3185" t="s">
        <v>243</v>
      </c>
      <c r="B122" s="3186"/>
      <c r="C122" s="3187"/>
      <c r="D122" s="3188">
        <f t="shared" ref="D122:BO122" si="532">D112+D117</f>
        <v>0</v>
      </c>
      <c r="E122" s="3189">
        <f t="shared" si="532"/>
        <v>0</v>
      </c>
      <c r="F122" s="3190">
        <f t="shared" si="532"/>
        <v>0</v>
      </c>
      <c r="G122" s="3190">
        <f t="shared" si="532"/>
        <v>0</v>
      </c>
      <c r="H122" s="3191">
        <f t="shared" si="532"/>
        <v>0</v>
      </c>
      <c r="I122" s="3192">
        <f t="shared" si="532"/>
        <v>0</v>
      </c>
      <c r="J122" s="3192">
        <f t="shared" si="532"/>
        <v>0</v>
      </c>
      <c r="K122" s="3190">
        <f t="shared" si="532"/>
        <v>0</v>
      </c>
      <c r="L122" s="3191">
        <f t="shared" si="532"/>
        <v>0</v>
      </c>
      <c r="M122" s="3192">
        <f t="shared" si="532"/>
        <v>0</v>
      </c>
      <c r="N122" s="3191">
        <f t="shared" si="532"/>
        <v>0</v>
      </c>
      <c r="O122" s="3192">
        <f t="shared" si="532"/>
        <v>0</v>
      </c>
      <c r="P122" s="3190">
        <f t="shared" si="532"/>
        <v>0</v>
      </c>
      <c r="Q122" s="3193">
        <f t="shared" si="532"/>
        <v>0</v>
      </c>
      <c r="R122" s="3192">
        <f t="shared" si="532"/>
        <v>0</v>
      </c>
      <c r="S122" s="3190">
        <f t="shared" si="532"/>
        <v>0</v>
      </c>
      <c r="T122" s="3190">
        <f t="shared" si="532"/>
        <v>0</v>
      </c>
      <c r="U122" s="3190">
        <f t="shared" si="532"/>
        <v>0</v>
      </c>
      <c r="V122" s="3194">
        <f t="shared" si="532"/>
        <v>0</v>
      </c>
      <c r="W122" s="3195">
        <f t="shared" si="532"/>
        <v>0</v>
      </c>
      <c r="X122" s="3189">
        <f t="shared" si="532"/>
        <v>0</v>
      </c>
      <c r="Y122" s="3190">
        <f t="shared" si="532"/>
        <v>0</v>
      </c>
      <c r="Z122" s="3190">
        <f t="shared" si="532"/>
        <v>0</v>
      </c>
      <c r="AA122" s="3191">
        <f t="shared" si="532"/>
        <v>0</v>
      </c>
      <c r="AB122" s="3192">
        <f t="shared" si="532"/>
        <v>0</v>
      </c>
      <c r="AC122" s="3192">
        <f t="shared" si="532"/>
        <v>0</v>
      </c>
      <c r="AD122" s="3190">
        <f t="shared" si="532"/>
        <v>0</v>
      </c>
      <c r="AE122" s="3191">
        <f t="shared" si="532"/>
        <v>0</v>
      </c>
      <c r="AF122" s="3192">
        <f t="shared" si="532"/>
        <v>0</v>
      </c>
      <c r="AG122" s="3191">
        <f t="shared" si="532"/>
        <v>0</v>
      </c>
      <c r="AH122" s="3192">
        <f t="shared" si="532"/>
        <v>0</v>
      </c>
      <c r="AI122" s="3190">
        <f t="shared" si="532"/>
        <v>0</v>
      </c>
      <c r="AJ122" s="3193">
        <f t="shared" si="532"/>
        <v>0</v>
      </c>
      <c r="AK122" s="3192">
        <f t="shared" si="532"/>
        <v>0</v>
      </c>
      <c r="AL122" s="3190">
        <f t="shared" si="532"/>
        <v>0</v>
      </c>
      <c r="AM122" s="3190">
        <f t="shared" si="532"/>
        <v>0</v>
      </c>
      <c r="AN122" s="3190">
        <f t="shared" si="532"/>
        <v>0</v>
      </c>
      <c r="AO122" s="3194">
        <f t="shared" si="532"/>
        <v>0</v>
      </c>
      <c r="AP122" s="3195">
        <f t="shared" si="532"/>
        <v>0</v>
      </c>
      <c r="AQ122" s="3189">
        <f t="shared" si="532"/>
        <v>0</v>
      </c>
      <c r="AR122" s="3190">
        <f t="shared" si="532"/>
        <v>0</v>
      </c>
      <c r="AS122" s="3190">
        <f t="shared" si="532"/>
        <v>0</v>
      </c>
      <c r="AT122" s="3191">
        <f t="shared" si="532"/>
        <v>0</v>
      </c>
      <c r="AU122" s="3192">
        <f t="shared" si="532"/>
        <v>0</v>
      </c>
      <c r="AV122" s="3192">
        <f t="shared" si="532"/>
        <v>0</v>
      </c>
      <c r="AW122" s="3190">
        <f t="shared" si="532"/>
        <v>0</v>
      </c>
      <c r="AX122" s="3191">
        <f t="shared" si="532"/>
        <v>0</v>
      </c>
      <c r="AY122" s="3192">
        <f t="shared" si="532"/>
        <v>0</v>
      </c>
      <c r="AZ122" s="3191">
        <f t="shared" si="532"/>
        <v>0</v>
      </c>
      <c r="BA122" s="3192">
        <f t="shared" si="532"/>
        <v>0</v>
      </c>
      <c r="BB122" s="3190">
        <f t="shared" si="532"/>
        <v>0</v>
      </c>
      <c r="BC122" s="3193">
        <f t="shared" si="532"/>
        <v>0</v>
      </c>
      <c r="BD122" s="3192">
        <f t="shared" si="532"/>
        <v>0</v>
      </c>
      <c r="BE122" s="3190">
        <f t="shared" si="532"/>
        <v>0</v>
      </c>
      <c r="BF122" s="3190">
        <f t="shared" si="532"/>
        <v>0</v>
      </c>
      <c r="BG122" s="3190">
        <f t="shared" si="532"/>
        <v>0</v>
      </c>
      <c r="BH122" s="3194">
        <f t="shared" si="532"/>
        <v>0</v>
      </c>
      <c r="BI122" s="3195">
        <f t="shared" si="532"/>
        <v>0</v>
      </c>
      <c r="BJ122" s="3189">
        <f t="shared" si="532"/>
        <v>0</v>
      </c>
      <c r="BK122" s="3190">
        <f t="shared" si="532"/>
        <v>0</v>
      </c>
      <c r="BL122" s="3190">
        <f t="shared" si="532"/>
        <v>0</v>
      </c>
      <c r="BM122" s="3191">
        <f t="shared" si="532"/>
        <v>0</v>
      </c>
      <c r="BN122" s="3192">
        <f t="shared" si="532"/>
        <v>0</v>
      </c>
      <c r="BO122" s="3192">
        <f t="shared" si="532"/>
        <v>0</v>
      </c>
      <c r="BP122" s="3190">
        <f t="shared" ref="BP122:EA122" si="533">BP112+BP117</f>
        <v>0</v>
      </c>
      <c r="BQ122" s="3191">
        <f t="shared" si="533"/>
        <v>0</v>
      </c>
      <c r="BR122" s="3192">
        <f t="shared" si="533"/>
        <v>0</v>
      </c>
      <c r="BS122" s="3191">
        <f t="shared" si="533"/>
        <v>0</v>
      </c>
      <c r="BT122" s="3192">
        <f t="shared" si="533"/>
        <v>0</v>
      </c>
      <c r="BU122" s="3190">
        <f t="shared" si="533"/>
        <v>0</v>
      </c>
      <c r="BV122" s="3193">
        <f t="shared" si="533"/>
        <v>0</v>
      </c>
      <c r="BW122" s="3192">
        <f t="shared" si="533"/>
        <v>0</v>
      </c>
      <c r="BX122" s="3190">
        <f t="shared" si="533"/>
        <v>0</v>
      </c>
      <c r="BY122" s="3190">
        <f t="shared" si="533"/>
        <v>0</v>
      </c>
      <c r="BZ122" s="3190">
        <f t="shared" si="533"/>
        <v>0</v>
      </c>
      <c r="CA122" s="3194">
        <f t="shared" si="533"/>
        <v>0</v>
      </c>
      <c r="CB122" s="3195">
        <f t="shared" si="533"/>
        <v>0</v>
      </c>
      <c r="CC122" s="3189">
        <f t="shared" si="533"/>
        <v>0</v>
      </c>
      <c r="CD122" s="3190">
        <f t="shared" si="533"/>
        <v>0</v>
      </c>
      <c r="CE122" s="3190">
        <f t="shared" si="533"/>
        <v>0</v>
      </c>
      <c r="CF122" s="3191">
        <f t="shared" si="533"/>
        <v>0</v>
      </c>
      <c r="CG122" s="3192">
        <f t="shared" si="533"/>
        <v>0</v>
      </c>
      <c r="CH122" s="3192">
        <f t="shared" si="533"/>
        <v>0</v>
      </c>
      <c r="CI122" s="3190">
        <f t="shared" si="533"/>
        <v>0</v>
      </c>
      <c r="CJ122" s="3191">
        <f t="shared" si="533"/>
        <v>0</v>
      </c>
      <c r="CK122" s="3192">
        <f t="shared" si="533"/>
        <v>0</v>
      </c>
      <c r="CL122" s="3191">
        <f t="shared" si="533"/>
        <v>0</v>
      </c>
      <c r="CM122" s="3192">
        <f t="shared" si="533"/>
        <v>0</v>
      </c>
      <c r="CN122" s="3190">
        <f t="shared" si="533"/>
        <v>0</v>
      </c>
      <c r="CO122" s="3193">
        <f t="shared" si="533"/>
        <v>0</v>
      </c>
      <c r="CP122" s="3192">
        <f t="shared" si="533"/>
        <v>0</v>
      </c>
      <c r="CQ122" s="3190">
        <f t="shared" si="533"/>
        <v>0</v>
      </c>
      <c r="CR122" s="3190">
        <f t="shared" si="533"/>
        <v>0</v>
      </c>
      <c r="CS122" s="3190">
        <f t="shared" si="533"/>
        <v>0</v>
      </c>
      <c r="CT122" s="3194">
        <f t="shared" si="533"/>
        <v>0</v>
      </c>
      <c r="CU122" s="3195">
        <f t="shared" si="533"/>
        <v>0</v>
      </c>
      <c r="CV122" s="3189">
        <f t="shared" si="533"/>
        <v>0</v>
      </c>
      <c r="CW122" s="3190">
        <f t="shared" si="533"/>
        <v>0</v>
      </c>
      <c r="CX122" s="3190">
        <f t="shared" si="533"/>
        <v>0</v>
      </c>
      <c r="CY122" s="3191">
        <f t="shared" si="533"/>
        <v>0</v>
      </c>
      <c r="CZ122" s="3192">
        <f t="shared" si="533"/>
        <v>0</v>
      </c>
      <c r="DA122" s="3192">
        <f t="shared" si="533"/>
        <v>0</v>
      </c>
      <c r="DB122" s="3190">
        <f t="shared" si="533"/>
        <v>0</v>
      </c>
      <c r="DC122" s="3191">
        <f t="shared" si="533"/>
        <v>0</v>
      </c>
      <c r="DD122" s="3192">
        <f t="shared" si="533"/>
        <v>0</v>
      </c>
      <c r="DE122" s="3191">
        <f t="shared" si="533"/>
        <v>0</v>
      </c>
      <c r="DF122" s="3192">
        <f t="shared" si="533"/>
        <v>0</v>
      </c>
      <c r="DG122" s="3190">
        <f t="shared" si="533"/>
        <v>0</v>
      </c>
      <c r="DH122" s="3193">
        <f t="shared" si="533"/>
        <v>0</v>
      </c>
      <c r="DI122" s="3192">
        <f t="shared" si="533"/>
        <v>0</v>
      </c>
      <c r="DJ122" s="3190">
        <f t="shared" si="533"/>
        <v>0</v>
      </c>
      <c r="DK122" s="3190">
        <f t="shared" si="533"/>
        <v>0</v>
      </c>
      <c r="DL122" s="3190">
        <f t="shared" si="533"/>
        <v>0</v>
      </c>
      <c r="DM122" s="3194">
        <f t="shared" si="533"/>
        <v>0</v>
      </c>
      <c r="DN122" s="3195">
        <f t="shared" si="533"/>
        <v>0</v>
      </c>
      <c r="DO122" s="3189">
        <f t="shared" si="533"/>
        <v>0</v>
      </c>
      <c r="DP122" s="3190">
        <f t="shared" si="533"/>
        <v>0</v>
      </c>
      <c r="DQ122" s="3190">
        <f t="shared" si="533"/>
        <v>0</v>
      </c>
      <c r="DR122" s="3191">
        <f t="shared" si="533"/>
        <v>0</v>
      </c>
      <c r="DS122" s="3192">
        <f t="shared" si="533"/>
        <v>0</v>
      </c>
      <c r="DT122" s="3192">
        <f t="shared" si="533"/>
        <v>0</v>
      </c>
      <c r="DU122" s="3190">
        <f t="shared" si="533"/>
        <v>0</v>
      </c>
      <c r="DV122" s="3191">
        <f t="shared" si="533"/>
        <v>0</v>
      </c>
      <c r="DW122" s="3192">
        <f t="shared" si="533"/>
        <v>0</v>
      </c>
      <c r="DX122" s="3191">
        <f t="shared" si="533"/>
        <v>0</v>
      </c>
      <c r="DY122" s="3192">
        <f t="shared" si="533"/>
        <v>0</v>
      </c>
      <c r="DZ122" s="3190">
        <f t="shared" si="533"/>
        <v>0</v>
      </c>
      <c r="EA122" s="3193">
        <f t="shared" si="533"/>
        <v>0</v>
      </c>
      <c r="EB122" s="3192">
        <f t="shared" ref="EB122:GM122" si="534">EB112+EB117</f>
        <v>0</v>
      </c>
      <c r="EC122" s="3190">
        <f t="shared" si="534"/>
        <v>0</v>
      </c>
      <c r="ED122" s="3190">
        <f t="shared" si="534"/>
        <v>0</v>
      </c>
      <c r="EE122" s="3190">
        <f t="shared" si="534"/>
        <v>0</v>
      </c>
      <c r="EF122" s="3194">
        <f t="shared" si="534"/>
        <v>0</v>
      </c>
      <c r="EG122" s="3195">
        <f t="shared" si="534"/>
        <v>0</v>
      </c>
      <c r="EH122" s="3189">
        <f t="shared" si="534"/>
        <v>0</v>
      </c>
      <c r="EI122" s="3190">
        <f t="shared" si="534"/>
        <v>0</v>
      </c>
      <c r="EJ122" s="3190">
        <f t="shared" si="534"/>
        <v>0</v>
      </c>
      <c r="EK122" s="3191">
        <f t="shared" si="534"/>
        <v>0</v>
      </c>
      <c r="EL122" s="3192">
        <f t="shared" si="534"/>
        <v>0</v>
      </c>
      <c r="EM122" s="3192">
        <f t="shared" si="534"/>
        <v>0</v>
      </c>
      <c r="EN122" s="3190">
        <f t="shared" si="534"/>
        <v>0</v>
      </c>
      <c r="EO122" s="3191">
        <f t="shared" si="534"/>
        <v>0</v>
      </c>
      <c r="EP122" s="3192">
        <f t="shared" si="534"/>
        <v>0</v>
      </c>
      <c r="EQ122" s="3191">
        <f t="shared" si="534"/>
        <v>0</v>
      </c>
      <c r="ER122" s="3192">
        <f t="shared" si="534"/>
        <v>0</v>
      </c>
      <c r="ES122" s="3190">
        <f t="shared" si="534"/>
        <v>0</v>
      </c>
      <c r="ET122" s="3193">
        <f t="shared" si="534"/>
        <v>0</v>
      </c>
      <c r="EU122" s="3192">
        <f t="shared" si="534"/>
        <v>0</v>
      </c>
      <c r="EV122" s="3190">
        <f t="shared" si="534"/>
        <v>0</v>
      </c>
      <c r="EW122" s="3190">
        <f t="shared" si="534"/>
        <v>0</v>
      </c>
      <c r="EX122" s="3190">
        <f t="shared" si="534"/>
        <v>0</v>
      </c>
      <c r="EY122" s="3194">
        <f t="shared" si="534"/>
        <v>0</v>
      </c>
      <c r="EZ122" s="3195">
        <f t="shared" si="534"/>
        <v>0</v>
      </c>
      <c r="FA122" s="3189">
        <f t="shared" si="534"/>
        <v>0</v>
      </c>
      <c r="FB122" s="3190">
        <f t="shared" si="534"/>
        <v>0</v>
      </c>
      <c r="FC122" s="3190">
        <f t="shared" si="534"/>
        <v>0</v>
      </c>
      <c r="FD122" s="3191">
        <f t="shared" si="534"/>
        <v>0</v>
      </c>
      <c r="FE122" s="3192">
        <f t="shared" si="534"/>
        <v>0</v>
      </c>
      <c r="FF122" s="3192">
        <f t="shared" si="534"/>
        <v>0</v>
      </c>
      <c r="FG122" s="3190">
        <f t="shared" si="534"/>
        <v>0</v>
      </c>
      <c r="FH122" s="3191">
        <f t="shared" si="534"/>
        <v>0</v>
      </c>
      <c r="FI122" s="3192">
        <f t="shared" si="534"/>
        <v>0</v>
      </c>
      <c r="FJ122" s="3191">
        <f t="shared" si="534"/>
        <v>0</v>
      </c>
      <c r="FK122" s="3192">
        <f t="shared" si="534"/>
        <v>0</v>
      </c>
      <c r="FL122" s="3190">
        <f t="shared" si="534"/>
        <v>0</v>
      </c>
      <c r="FM122" s="3193">
        <f t="shared" si="534"/>
        <v>0</v>
      </c>
      <c r="FN122" s="3192">
        <f t="shared" si="534"/>
        <v>0</v>
      </c>
      <c r="FO122" s="3190">
        <f t="shared" si="534"/>
        <v>0</v>
      </c>
      <c r="FP122" s="3190">
        <f t="shared" si="534"/>
        <v>0</v>
      </c>
      <c r="FQ122" s="3190">
        <f t="shared" si="534"/>
        <v>0</v>
      </c>
      <c r="FR122" s="3194">
        <f t="shared" si="534"/>
        <v>0</v>
      </c>
      <c r="FS122" s="3195">
        <f t="shared" si="534"/>
        <v>0</v>
      </c>
      <c r="FT122" s="3189">
        <f t="shared" si="534"/>
        <v>0</v>
      </c>
      <c r="FU122" s="3190">
        <f t="shared" si="534"/>
        <v>0</v>
      </c>
      <c r="FV122" s="3190">
        <f t="shared" si="534"/>
        <v>0</v>
      </c>
      <c r="FW122" s="3191">
        <f t="shared" si="534"/>
        <v>0</v>
      </c>
      <c r="FX122" s="3192">
        <f t="shared" si="534"/>
        <v>0</v>
      </c>
      <c r="FY122" s="3192">
        <f t="shared" si="534"/>
        <v>0</v>
      </c>
      <c r="FZ122" s="3190">
        <f t="shared" si="534"/>
        <v>0</v>
      </c>
      <c r="GA122" s="3191">
        <f t="shared" si="534"/>
        <v>0</v>
      </c>
      <c r="GB122" s="3192">
        <f t="shared" si="534"/>
        <v>0</v>
      </c>
      <c r="GC122" s="3191">
        <f t="shared" si="534"/>
        <v>0</v>
      </c>
      <c r="GD122" s="3192">
        <f t="shared" si="534"/>
        <v>0</v>
      </c>
      <c r="GE122" s="3190">
        <f t="shared" si="534"/>
        <v>0</v>
      </c>
      <c r="GF122" s="3193">
        <f t="shared" si="534"/>
        <v>0</v>
      </c>
      <c r="GG122" s="3192">
        <f t="shared" si="534"/>
        <v>0</v>
      </c>
      <c r="GH122" s="3190">
        <f t="shared" si="534"/>
        <v>0</v>
      </c>
      <c r="GI122" s="3190">
        <f t="shared" si="534"/>
        <v>0</v>
      </c>
      <c r="GJ122" s="3190">
        <f t="shared" si="534"/>
        <v>0</v>
      </c>
      <c r="GK122" s="3194">
        <f t="shared" si="534"/>
        <v>0</v>
      </c>
      <c r="GL122" s="3195">
        <f t="shared" si="534"/>
        <v>0</v>
      </c>
      <c r="GM122" s="3189">
        <f t="shared" si="534"/>
        <v>0</v>
      </c>
      <c r="GN122" s="3190">
        <f t="shared" ref="GN122:HX122" si="535">GN112+GN117</f>
        <v>0</v>
      </c>
      <c r="GO122" s="3190">
        <f t="shared" si="535"/>
        <v>0</v>
      </c>
      <c r="GP122" s="3191">
        <f t="shared" si="535"/>
        <v>0</v>
      </c>
      <c r="GQ122" s="3192">
        <f t="shared" si="535"/>
        <v>0</v>
      </c>
      <c r="GR122" s="3192">
        <f t="shared" si="535"/>
        <v>0</v>
      </c>
      <c r="GS122" s="3190">
        <f t="shared" si="535"/>
        <v>0</v>
      </c>
      <c r="GT122" s="3191">
        <f t="shared" si="535"/>
        <v>0</v>
      </c>
      <c r="GU122" s="3192">
        <f t="shared" si="535"/>
        <v>0</v>
      </c>
      <c r="GV122" s="3191">
        <f t="shared" si="535"/>
        <v>0</v>
      </c>
      <c r="GW122" s="3192">
        <f t="shared" si="535"/>
        <v>0</v>
      </c>
      <c r="GX122" s="3190">
        <f t="shared" si="535"/>
        <v>0</v>
      </c>
      <c r="GY122" s="3193">
        <f t="shared" si="535"/>
        <v>0</v>
      </c>
      <c r="GZ122" s="3192">
        <f t="shared" si="535"/>
        <v>0</v>
      </c>
      <c r="HA122" s="3190">
        <f t="shared" si="535"/>
        <v>0</v>
      </c>
      <c r="HB122" s="3190">
        <f t="shared" si="535"/>
        <v>0</v>
      </c>
      <c r="HC122" s="3190">
        <f t="shared" si="535"/>
        <v>0</v>
      </c>
      <c r="HD122" s="3194">
        <f t="shared" si="535"/>
        <v>0</v>
      </c>
      <c r="HE122" s="3195">
        <f t="shared" si="535"/>
        <v>0</v>
      </c>
      <c r="HF122" s="3189">
        <f t="shared" si="535"/>
        <v>0</v>
      </c>
      <c r="HG122" s="3190">
        <f t="shared" si="535"/>
        <v>0</v>
      </c>
      <c r="HH122" s="3190">
        <f t="shared" si="535"/>
        <v>0</v>
      </c>
      <c r="HI122" s="3191">
        <f t="shared" si="535"/>
        <v>0</v>
      </c>
      <c r="HJ122" s="3192">
        <f t="shared" si="535"/>
        <v>0</v>
      </c>
      <c r="HK122" s="3192">
        <f t="shared" si="535"/>
        <v>0</v>
      </c>
      <c r="HL122" s="3190">
        <f t="shared" si="535"/>
        <v>0</v>
      </c>
      <c r="HM122" s="3191">
        <f t="shared" si="535"/>
        <v>0</v>
      </c>
      <c r="HN122" s="3192">
        <f t="shared" si="535"/>
        <v>0</v>
      </c>
      <c r="HO122" s="3191">
        <f t="shared" si="535"/>
        <v>0</v>
      </c>
      <c r="HP122" s="3192">
        <f t="shared" si="535"/>
        <v>0</v>
      </c>
      <c r="HQ122" s="3190">
        <f t="shared" si="535"/>
        <v>0</v>
      </c>
      <c r="HR122" s="3193">
        <f t="shared" si="535"/>
        <v>0</v>
      </c>
      <c r="HS122" s="3192">
        <f t="shared" si="535"/>
        <v>0</v>
      </c>
      <c r="HT122" s="3190">
        <f t="shared" si="535"/>
        <v>0</v>
      </c>
      <c r="HU122" s="3190">
        <f t="shared" si="535"/>
        <v>0</v>
      </c>
      <c r="HV122" s="3190">
        <f t="shared" si="535"/>
        <v>0</v>
      </c>
      <c r="HW122" s="3194">
        <f t="shared" si="535"/>
        <v>0</v>
      </c>
      <c r="HX122" s="3195">
        <f t="shared" si="535"/>
        <v>0</v>
      </c>
      <c r="HY122" s="3099"/>
      <c r="HZ122" s="3188">
        <f t="shared" ref="HZ122:IS122" si="536">HZ112+HZ117</f>
        <v>0</v>
      </c>
      <c r="IA122" s="3189">
        <f t="shared" si="536"/>
        <v>0</v>
      </c>
      <c r="IB122" s="3190">
        <f t="shared" si="536"/>
        <v>0</v>
      </c>
      <c r="IC122" s="3190">
        <f t="shared" si="536"/>
        <v>0</v>
      </c>
      <c r="ID122" s="3191">
        <f t="shared" si="536"/>
        <v>0</v>
      </c>
      <c r="IE122" s="3192">
        <f t="shared" si="536"/>
        <v>0</v>
      </c>
      <c r="IF122" s="3192">
        <f t="shared" si="536"/>
        <v>0</v>
      </c>
      <c r="IG122" s="3190">
        <f t="shared" si="536"/>
        <v>0</v>
      </c>
      <c r="IH122" s="3191">
        <f t="shared" si="536"/>
        <v>0</v>
      </c>
      <c r="II122" s="3192">
        <f t="shared" si="536"/>
        <v>0</v>
      </c>
      <c r="IJ122" s="3190">
        <f t="shared" si="536"/>
        <v>0</v>
      </c>
      <c r="IK122" s="3192">
        <f t="shared" si="536"/>
        <v>0</v>
      </c>
      <c r="IL122" s="3190">
        <f t="shared" si="536"/>
        <v>0</v>
      </c>
      <c r="IM122" s="3193">
        <f t="shared" si="536"/>
        <v>0</v>
      </c>
      <c r="IN122" s="3192">
        <f t="shared" si="536"/>
        <v>0</v>
      </c>
      <c r="IO122" s="3190">
        <f t="shared" si="536"/>
        <v>0</v>
      </c>
      <c r="IP122" s="3190">
        <f t="shared" si="536"/>
        <v>0</v>
      </c>
      <c r="IQ122" s="3191">
        <f t="shared" si="536"/>
        <v>0</v>
      </c>
      <c r="IR122" s="3196">
        <f t="shared" si="536"/>
        <v>0</v>
      </c>
      <c r="IS122" s="3197">
        <f t="shared" si="536"/>
        <v>0</v>
      </c>
      <c r="IT122" s="330"/>
      <c r="IU122" s="3086"/>
    </row>
    <row r="123" spans="1:255" ht="30" customHeight="1" x14ac:dyDescent="0.35">
      <c r="A123" s="3225" t="s">
        <v>244</v>
      </c>
      <c r="B123" s="3226"/>
      <c r="C123" s="3227"/>
      <c r="D123" s="3228">
        <f t="shared" ref="D123:BO123" si="537">SUM(D120:D122)</f>
        <v>2</v>
      </c>
      <c r="E123" s="3228">
        <f t="shared" si="537"/>
        <v>0</v>
      </c>
      <c r="F123" s="3228">
        <f t="shared" si="537"/>
        <v>0</v>
      </c>
      <c r="G123" s="3228">
        <f t="shared" si="537"/>
        <v>0</v>
      </c>
      <c r="H123" s="3228">
        <f t="shared" si="537"/>
        <v>0</v>
      </c>
      <c r="I123" s="3228">
        <f t="shared" si="537"/>
        <v>0</v>
      </c>
      <c r="J123" s="3228">
        <f t="shared" si="537"/>
        <v>0</v>
      </c>
      <c r="K123" s="3228">
        <f t="shared" si="537"/>
        <v>0</v>
      </c>
      <c r="L123" s="3228">
        <f t="shared" si="537"/>
        <v>0</v>
      </c>
      <c r="M123" s="3228">
        <f t="shared" si="537"/>
        <v>0</v>
      </c>
      <c r="N123" s="3228">
        <f t="shared" si="537"/>
        <v>0</v>
      </c>
      <c r="O123" s="3228">
        <f t="shared" si="537"/>
        <v>0</v>
      </c>
      <c r="P123" s="3228">
        <f t="shared" si="537"/>
        <v>0</v>
      </c>
      <c r="Q123" s="3228">
        <f t="shared" si="537"/>
        <v>0</v>
      </c>
      <c r="R123" s="3228">
        <f t="shared" si="537"/>
        <v>0</v>
      </c>
      <c r="S123" s="3228">
        <f t="shared" si="537"/>
        <v>0</v>
      </c>
      <c r="T123" s="3228">
        <f t="shared" si="537"/>
        <v>0</v>
      </c>
      <c r="U123" s="3228">
        <f t="shared" si="537"/>
        <v>0</v>
      </c>
      <c r="V123" s="3228">
        <f t="shared" si="537"/>
        <v>0</v>
      </c>
      <c r="W123" s="3228">
        <f t="shared" si="537"/>
        <v>2</v>
      </c>
      <c r="X123" s="3228">
        <f t="shared" si="537"/>
        <v>0</v>
      </c>
      <c r="Y123" s="3228">
        <f t="shared" si="537"/>
        <v>0</v>
      </c>
      <c r="Z123" s="3228">
        <f t="shared" si="537"/>
        <v>0</v>
      </c>
      <c r="AA123" s="3228">
        <f t="shared" si="537"/>
        <v>0</v>
      </c>
      <c r="AB123" s="3228">
        <f t="shared" si="537"/>
        <v>0</v>
      </c>
      <c r="AC123" s="3228">
        <f t="shared" si="537"/>
        <v>0</v>
      </c>
      <c r="AD123" s="3228">
        <f t="shared" si="537"/>
        <v>0</v>
      </c>
      <c r="AE123" s="3228">
        <f t="shared" si="537"/>
        <v>0</v>
      </c>
      <c r="AF123" s="3228">
        <f t="shared" si="537"/>
        <v>0</v>
      </c>
      <c r="AG123" s="3228">
        <f t="shared" si="537"/>
        <v>0</v>
      </c>
      <c r="AH123" s="3228">
        <f t="shared" si="537"/>
        <v>0</v>
      </c>
      <c r="AI123" s="3228">
        <f t="shared" si="537"/>
        <v>0</v>
      </c>
      <c r="AJ123" s="3228">
        <f t="shared" si="537"/>
        <v>0</v>
      </c>
      <c r="AK123" s="3228">
        <f t="shared" si="537"/>
        <v>0</v>
      </c>
      <c r="AL123" s="3228">
        <f t="shared" si="537"/>
        <v>0</v>
      </c>
      <c r="AM123" s="3228">
        <f t="shared" si="537"/>
        <v>0</v>
      </c>
      <c r="AN123" s="3228">
        <f t="shared" si="537"/>
        <v>0</v>
      </c>
      <c r="AO123" s="3228">
        <f t="shared" si="537"/>
        <v>0</v>
      </c>
      <c r="AP123" s="3228">
        <f t="shared" si="537"/>
        <v>2</v>
      </c>
      <c r="AQ123" s="3228">
        <f t="shared" si="537"/>
        <v>0</v>
      </c>
      <c r="AR123" s="3228">
        <f t="shared" si="537"/>
        <v>0</v>
      </c>
      <c r="AS123" s="3228">
        <f t="shared" si="537"/>
        <v>0</v>
      </c>
      <c r="AT123" s="3228">
        <f t="shared" si="537"/>
        <v>0</v>
      </c>
      <c r="AU123" s="3228">
        <f t="shared" si="537"/>
        <v>0</v>
      </c>
      <c r="AV123" s="3228">
        <f t="shared" si="537"/>
        <v>0</v>
      </c>
      <c r="AW123" s="3228">
        <f t="shared" si="537"/>
        <v>0</v>
      </c>
      <c r="AX123" s="3228">
        <f t="shared" si="537"/>
        <v>0</v>
      </c>
      <c r="AY123" s="3228">
        <f t="shared" si="537"/>
        <v>0</v>
      </c>
      <c r="AZ123" s="3228">
        <f t="shared" si="537"/>
        <v>0</v>
      </c>
      <c r="BA123" s="3228">
        <f t="shared" si="537"/>
        <v>0</v>
      </c>
      <c r="BB123" s="3228">
        <f t="shared" si="537"/>
        <v>0</v>
      </c>
      <c r="BC123" s="3228">
        <f t="shared" si="537"/>
        <v>0</v>
      </c>
      <c r="BD123" s="3228">
        <f t="shared" si="537"/>
        <v>0</v>
      </c>
      <c r="BE123" s="3228">
        <f t="shared" si="537"/>
        <v>0</v>
      </c>
      <c r="BF123" s="3228">
        <f t="shared" si="537"/>
        <v>0</v>
      </c>
      <c r="BG123" s="3228">
        <f t="shared" si="537"/>
        <v>0</v>
      </c>
      <c r="BH123" s="3228">
        <f t="shared" si="537"/>
        <v>0</v>
      </c>
      <c r="BI123" s="3228">
        <f t="shared" si="537"/>
        <v>2</v>
      </c>
      <c r="BJ123" s="3228">
        <f t="shared" si="537"/>
        <v>0</v>
      </c>
      <c r="BK123" s="3228">
        <f t="shared" si="537"/>
        <v>0</v>
      </c>
      <c r="BL123" s="3228">
        <f t="shared" si="537"/>
        <v>0</v>
      </c>
      <c r="BM123" s="3228">
        <f t="shared" si="537"/>
        <v>0</v>
      </c>
      <c r="BN123" s="3228">
        <f t="shared" si="537"/>
        <v>0</v>
      </c>
      <c r="BO123" s="3228">
        <f t="shared" si="537"/>
        <v>1</v>
      </c>
      <c r="BP123" s="3228">
        <f t="shared" ref="BP123:EA123" si="538">SUM(BP120:BP122)</f>
        <v>0</v>
      </c>
      <c r="BQ123" s="3228">
        <f t="shared" si="538"/>
        <v>1</v>
      </c>
      <c r="BR123" s="3228">
        <f t="shared" si="538"/>
        <v>0</v>
      </c>
      <c r="BS123" s="3228">
        <f t="shared" si="538"/>
        <v>0</v>
      </c>
      <c r="BT123" s="3228">
        <f t="shared" si="538"/>
        <v>0</v>
      </c>
      <c r="BU123" s="3228">
        <f t="shared" si="538"/>
        <v>0</v>
      </c>
      <c r="BV123" s="3228">
        <f t="shared" si="538"/>
        <v>0</v>
      </c>
      <c r="BW123" s="3228">
        <f t="shared" si="538"/>
        <v>0</v>
      </c>
      <c r="BX123" s="3228">
        <f t="shared" si="538"/>
        <v>0</v>
      </c>
      <c r="BY123" s="3228">
        <f t="shared" si="538"/>
        <v>0</v>
      </c>
      <c r="BZ123" s="3228">
        <f t="shared" si="538"/>
        <v>0</v>
      </c>
      <c r="CA123" s="3228">
        <f t="shared" si="538"/>
        <v>0</v>
      </c>
      <c r="CB123" s="3228">
        <f t="shared" si="538"/>
        <v>3</v>
      </c>
      <c r="CC123" s="3228">
        <f t="shared" si="538"/>
        <v>0</v>
      </c>
      <c r="CD123" s="3228">
        <f t="shared" si="538"/>
        <v>0</v>
      </c>
      <c r="CE123" s="3228">
        <f t="shared" si="538"/>
        <v>0</v>
      </c>
      <c r="CF123" s="3228">
        <f t="shared" si="538"/>
        <v>0</v>
      </c>
      <c r="CG123" s="3228">
        <f t="shared" si="538"/>
        <v>0</v>
      </c>
      <c r="CH123" s="3228">
        <f t="shared" si="538"/>
        <v>0</v>
      </c>
      <c r="CI123" s="3228">
        <f t="shared" si="538"/>
        <v>0</v>
      </c>
      <c r="CJ123" s="3228">
        <f t="shared" si="538"/>
        <v>0</v>
      </c>
      <c r="CK123" s="3228">
        <f t="shared" si="538"/>
        <v>0</v>
      </c>
      <c r="CL123" s="3228">
        <f t="shared" si="538"/>
        <v>0</v>
      </c>
      <c r="CM123" s="3228">
        <f t="shared" si="538"/>
        <v>0</v>
      </c>
      <c r="CN123" s="3228">
        <f t="shared" si="538"/>
        <v>0</v>
      </c>
      <c r="CO123" s="3228">
        <f t="shared" si="538"/>
        <v>0</v>
      </c>
      <c r="CP123" s="3228">
        <f t="shared" si="538"/>
        <v>0</v>
      </c>
      <c r="CQ123" s="3228">
        <f t="shared" si="538"/>
        <v>0</v>
      </c>
      <c r="CR123" s="3228">
        <f t="shared" si="538"/>
        <v>0</v>
      </c>
      <c r="CS123" s="3228">
        <f t="shared" si="538"/>
        <v>0</v>
      </c>
      <c r="CT123" s="3228">
        <f t="shared" si="538"/>
        <v>0</v>
      </c>
      <c r="CU123" s="3228">
        <f t="shared" si="538"/>
        <v>3</v>
      </c>
      <c r="CV123" s="3228">
        <f t="shared" si="538"/>
        <v>0</v>
      </c>
      <c r="CW123" s="3228">
        <f t="shared" si="538"/>
        <v>0</v>
      </c>
      <c r="CX123" s="3228">
        <f t="shared" si="538"/>
        <v>0</v>
      </c>
      <c r="CY123" s="3228">
        <f t="shared" si="538"/>
        <v>0</v>
      </c>
      <c r="CZ123" s="3228">
        <f t="shared" si="538"/>
        <v>0</v>
      </c>
      <c r="DA123" s="3228">
        <f t="shared" si="538"/>
        <v>0</v>
      </c>
      <c r="DB123" s="3228">
        <f t="shared" si="538"/>
        <v>0</v>
      </c>
      <c r="DC123" s="3228">
        <f t="shared" si="538"/>
        <v>0</v>
      </c>
      <c r="DD123" s="3228">
        <f t="shared" si="538"/>
        <v>0</v>
      </c>
      <c r="DE123" s="3228">
        <f t="shared" si="538"/>
        <v>0</v>
      </c>
      <c r="DF123" s="3228">
        <f t="shared" si="538"/>
        <v>0</v>
      </c>
      <c r="DG123" s="3228">
        <f t="shared" si="538"/>
        <v>0</v>
      </c>
      <c r="DH123" s="3228">
        <f t="shared" si="538"/>
        <v>0</v>
      </c>
      <c r="DI123" s="3228">
        <f t="shared" si="538"/>
        <v>0</v>
      </c>
      <c r="DJ123" s="3228">
        <f t="shared" si="538"/>
        <v>0</v>
      </c>
      <c r="DK123" s="3228">
        <f t="shared" si="538"/>
        <v>0</v>
      </c>
      <c r="DL123" s="3228">
        <f t="shared" si="538"/>
        <v>0</v>
      </c>
      <c r="DM123" s="3228">
        <f t="shared" si="538"/>
        <v>0</v>
      </c>
      <c r="DN123" s="3228">
        <f t="shared" si="538"/>
        <v>3</v>
      </c>
      <c r="DO123" s="3228">
        <f t="shared" si="538"/>
        <v>0</v>
      </c>
      <c r="DP123" s="3228">
        <f t="shared" si="538"/>
        <v>0</v>
      </c>
      <c r="DQ123" s="3228">
        <f t="shared" si="538"/>
        <v>0</v>
      </c>
      <c r="DR123" s="3228">
        <f t="shared" si="538"/>
        <v>0</v>
      </c>
      <c r="DS123" s="3228">
        <f t="shared" si="538"/>
        <v>0</v>
      </c>
      <c r="DT123" s="3228">
        <f t="shared" si="538"/>
        <v>0</v>
      </c>
      <c r="DU123" s="3228">
        <f t="shared" si="538"/>
        <v>0</v>
      </c>
      <c r="DV123" s="3228">
        <f t="shared" si="538"/>
        <v>0</v>
      </c>
      <c r="DW123" s="3228">
        <f t="shared" si="538"/>
        <v>0</v>
      </c>
      <c r="DX123" s="3228">
        <f t="shared" si="538"/>
        <v>0</v>
      </c>
      <c r="DY123" s="3228">
        <f t="shared" si="538"/>
        <v>0</v>
      </c>
      <c r="DZ123" s="3228">
        <f t="shared" si="538"/>
        <v>0</v>
      </c>
      <c r="EA123" s="3228">
        <f t="shared" si="538"/>
        <v>0</v>
      </c>
      <c r="EB123" s="3228">
        <f t="shared" ref="EB123:GM123" si="539">SUM(EB120:EB122)</f>
        <v>0</v>
      </c>
      <c r="EC123" s="3228">
        <f t="shared" si="539"/>
        <v>0</v>
      </c>
      <c r="ED123" s="3228">
        <f t="shared" si="539"/>
        <v>0</v>
      </c>
      <c r="EE123" s="3228">
        <f t="shared" si="539"/>
        <v>0</v>
      </c>
      <c r="EF123" s="3228">
        <f t="shared" si="539"/>
        <v>0</v>
      </c>
      <c r="EG123" s="3228">
        <f t="shared" si="539"/>
        <v>3</v>
      </c>
      <c r="EH123" s="3228">
        <f t="shared" si="539"/>
        <v>0</v>
      </c>
      <c r="EI123" s="3228">
        <f t="shared" si="539"/>
        <v>0</v>
      </c>
      <c r="EJ123" s="3228">
        <f t="shared" si="539"/>
        <v>0</v>
      </c>
      <c r="EK123" s="3228">
        <f t="shared" si="539"/>
        <v>0</v>
      </c>
      <c r="EL123" s="3228">
        <f t="shared" si="539"/>
        <v>0</v>
      </c>
      <c r="EM123" s="3228">
        <f t="shared" si="539"/>
        <v>0</v>
      </c>
      <c r="EN123" s="3228">
        <f t="shared" si="539"/>
        <v>0</v>
      </c>
      <c r="EO123" s="3228">
        <f t="shared" si="539"/>
        <v>0</v>
      </c>
      <c r="EP123" s="3228">
        <f t="shared" si="539"/>
        <v>0</v>
      </c>
      <c r="EQ123" s="3228">
        <f t="shared" si="539"/>
        <v>0</v>
      </c>
      <c r="ER123" s="3228">
        <f t="shared" si="539"/>
        <v>0</v>
      </c>
      <c r="ES123" s="3228">
        <f t="shared" si="539"/>
        <v>0</v>
      </c>
      <c r="ET123" s="3228">
        <f t="shared" si="539"/>
        <v>0</v>
      </c>
      <c r="EU123" s="3228">
        <f t="shared" si="539"/>
        <v>0</v>
      </c>
      <c r="EV123" s="3228">
        <f t="shared" si="539"/>
        <v>0</v>
      </c>
      <c r="EW123" s="3228">
        <f t="shared" si="539"/>
        <v>0</v>
      </c>
      <c r="EX123" s="3228">
        <f t="shared" si="539"/>
        <v>0</v>
      </c>
      <c r="EY123" s="3228">
        <f t="shared" si="539"/>
        <v>0</v>
      </c>
      <c r="EZ123" s="3228">
        <f t="shared" si="539"/>
        <v>3</v>
      </c>
      <c r="FA123" s="3228">
        <f t="shared" si="539"/>
        <v>0</v>
      </c>
      <c r="FB123" s="3228">
        <f t="shared" si="539"/>
        <v>0</v>
      </c>
      <c r="FC123" s="3228">
        <f t="shared" si="539"/>
        <v>0</v>
      </c>
      <c r="FD123" s="3228">
        <f t="shared" si="539"/>
        <v>0</v>
      </c>
      <c r="FE123" s="3228">
        <f t="shared" si="539"/>
        <v>0</v>
      </c>
      <c r="FF123" s="3228">
        <f t="shared" si="539"/>
        <v>2</v>
      </c>
      <c r="FG123" s="3228">
        <f t="shared" si="539"/>
        <v>0</v>
      </c>
      <c r="FH123" s="3228">
        <f t="shared" si="539"/>
        <v>2</v>
      </c>
      <c r="FI123" s="3228">
        <f t="shared" si="539"/>
        <v>0</v>
      </c>
      <c r="FJ123" s="3228">
        <f t="shared" si="539"/>
        <v>0</v>
      </c>
      <c r="FK123" s="3228">
        <f t="shared" si="539"/>
        <v>0</v>
      </c>
      <c r="FL123" s="3228">
        <f t="shared" si="539"/>
        <v>0</v>
      </c>
      <c r="FM123" s="3228">
        <f t="shared" si="539"/>
        <v>0</v>
      </c>
      <c r="FN123" s="3228">
        <f t="shared" si="539"/>
        <v>0</v>
      </c>
      <c r="FO123" s="3228">
        <f t="shared" si="539"/>
        <v>0</v>
      </c>
      <c r="FP123" s="3228">
        <f t="shared" si="539"/>
        <v>0</v>
      </c>
      <c r="FQ123" s="3228">
        <f t="shared" si="539"/>
        <v>0</v>
      </c>
      <c r="FR123" s="3228">
        <f t="shared" si="539"/>
        <v>0</v>
      </c>
      <c r="FS123" s="3228">
        <f t="shared" si="539"/>
        <v>5</v>
      </c>
      <c r="FT123" s="3228">
        <f t="shared" si="539"/>
        <v>0</v>
      </c>
      <c r="FU123" s="3228">
        <f t="shared" si="539"/>
        <v>0</v>
      </c>
      <c r="FV123" s="3228">
        <f t="shared" si="539"/>
        <v>0</v>
      </c>
      <c r="FW123" s="3228">
        <f t="shared" si="539"/>
        <v>0</v>
      </c>
      <c r="FX123" s="3228">
        <f t="shared" si="539"/>
        <v>0</v>
      </c>
      <c r="FY123" s="3228">
        <f t="shared" si="539"/>
        <v>1</v>
      </c>
      <c r="FZ123" s="3228">
        <f t="shared" si="539"/>
        <v>0</v>
      </c>
      <c r="GA123" s="3228">
        <f t="shared" si="539"/>
        <v>1</v>
      </c>
      <c r="GB123" s="3228">
        <f t="shared" si="539"/>
        <v>1</v>
      </c>
      <c r="GC123" s="3228">
        <f t="shared" si="539"/>
        <v>0</v>
      </c>
      <c r="GD123" s="3228">
        <f t="shared" si="539"/>
        <v>0</v>
      </c>
      <c r="GE123" s="3228">
        <f t="shared" si="539"/>
        <v>0</v>
      </c>
      <c r="GF123" s="3228">
        <f t="shared" si="539"/>
        <v>1</v>
      </c>
      <c r="GG123" s="3228">
        <f t="shared" si="539"/>
        <v>1</v>
      </c>
      <c r="GH123" s="3228">
        <f t="shared" si="539"/>
        <v>0</v>
      </c>
      <c r="GI123" s="3228">
        <f t="shared" si="539"/>
        <v>0</v>
      </c>
      <c r="GJ123" s="3228">
        <f t="shared" si="539"/>
        <v>0</v>
      </c>
      <c r="GK123" s="3228">
        <f t="shared" si="539"/>
        <v>1</v>
      </c>
      <c r="GL123" s="3228">
        <f t="shared" si="539"/>
        <v>6</v>
      </c>
      <c r="GM123" s="3228">
        <f t="shared" si="539"/>
        <v>0</v>
      </c>
      <c r="GN123" s="3228">
        <f t="shared" ref="GN123:IY123" si="540">SUM(GN120:GN122)</f>
        <v>0</v>
      </c>
      <c r="GO123" s="3228">
        <f t="shared" si="540"/>
        <v>0</v>
      </c>
      <c r="GP123" s="3228">
        <f t="shared" si="540"/>
        <v>0</v>
      </c>
      <c r="GQ123" s="3228">
        <f t="shared" si="540"/>
        <v>0</v>
      </c>
      <c r="GR123" s="3228">
        <f t="shared" si="540"/>
        <v>0</v>
      </c>
      <c r="GS123" s="3228">
        <f t="shared" si="540"/>
        <v>0</v>
      </c>
      <c r="GT123" s="3228">
        <f t="shared" si="540"/>
        <v>0</v>
      </c>
      <c r="GU123" s="3228">
        <f t="shared" si="540"/>
        <v>0</v>
      </c>
      <c r="GV123" s="3228">
        <f t="shared" si="540"/>
        <v>0</v>
      </c>
      <c r="GW123" s="3228">
        <f t="shared" si="540"/>
        <v>0</v>
      </c>
      <c r="GX123" s="3228">
        <f t="shared" si="540"/>
        <v>0</v>
      </c>
      <c r="GY123" s="3228">
        <f t="shared" si="540"/>
        <v>0</v>
      </c>
      <c r="GZ123" s="3228">
        <f t="shared" si="540"/>
        <v>0</v>
      </c>
      <c r="HA123" s="3228">
        <f t="shared" si="540"/>
        <v>0</v>
      </c>
      <c r="HB123" s="3228">
        <f t="shared" si="540"/>
        <v>0</v>
      </c>
      <c r="HC123" s="3228">
        <f t="shared" si="540"/>
        <v>0</v>
      </c>
      <c r="HD123" s="3228">
        <f t="shared" si="540"/>
        <v>0</v>
      </c>
      <c r="HE123" s="3228">
        <f t="shared" si="540"/>
        <v>6</v>
      </c>
      <c r="HF123" s="3228">
        <f t="shared" si="540"/>
        <v>0</v>
      </c>
      <c r="HG123" s="3228">
        <f t="shared" si="540"/>
        <v>1</v>
      </c>
      <c r="HH123" s="3228">
        <f t="shared" si="540"/>
        <v>2</v>
      </c>
      <c r="HI123" s="3228">
        <f t="shared" si="540"/>
        <v>0</v>
      </c>
      <c r="HJ123" s="3228">
        <f t="shared" si="540"/>
        <v>3</v>
      </c>
      <c r="HK123" s="3228">
        <f t="shared" si="540"/>
        <v>1</v>
      </c>
      <c r="HL123" s="3228">
        <f t="shared" si="540"/>
        <v>0</v>
      </c>
      <c r="HM123" s="3228">
        <f t="shared" si="540"/>
        <v>1</v>
      </c>
      <c r="HN123" s="3228">
        <f t="shared" si="540"/>
        <v>0</v>
      </c>
      <c r="HO123" s="3228">
        <f t="shared" si="540"/>
        <v>0</v>
      </c>
      <c r="HP123" s="3228">
        <f t="shared" si="540"/>
        <v>0</v>
      </c>
      <c r="HQ123" s="3228">
        <f t="shared" si="540"/>
        <v>0</v>
      </c>
      <c r="HR123" s="3228">
        <f t="shared" si="540"/>
        <v>0</v>
      </c>
      <c r="HS123" s="3228">
        <f t="shared" si="540"/>
        <v>0</v>
      </c>
      <c r="HT123" s="3228">
        <f t="shared" si="540"/>
        <v>0</v>
      </c>
      <c r="HU123" s="3228">
        <f t="shared" si="540"/>
        <v>0</v>
      </c>
      <c r="HV123" s="3228">
        <f t="shared" si="540"/>
        <v>0</v>
      </c>
      <c r="HW123" s="3228">
        <f t="shared" si="540"/>
        <v>0</v>
      </c>
      <c r="HX123" s="3228">
        <f t="shared" si="540"/>
        <v>4</v>
      </c>
      <c r="HY123" s="3099"/>
      <c r="HZ123" s="3229">
        <f t="shared" ref="HZ123:IS123" si="541">SUM(HZ120:HZ122)</f>
        <v>2</v>
      </c>
      <c r="IA123" s="3230">
        <f t="shared" si="541"/>
        <v>0</v>
      </c>
      <c r="IB123" s="3228">
        <f t="shared" si="541"/>
        <v>1</v>
      </c>
      <c r="IC123" s="3228">
        <f t="shared" si="541"/>
        <v>2</v>
      </c>
      <c r="ID123" s="3228">
        <f t="shared" si="541"/>
        <v>0</v>
      </c>
      <c r="IE123" s="3228">
        <f t="shared" si="541"/>
        <v>3</v>
      </c>
      <c r="IF123" s="3228">
        <f t="shared" si="541"/>
        <v>5</v>
      </c>
      <c r="IG123" s="3228">
        <f t="shared" si="541"/>
        <v>0</v>
      </c>
      <c r="IH123" s="3228">
        <f t="shared" si="541"/>
        <v>5</v>
      </c>
      <c r="II123" s="3228">
        <f t="shared" si="541"/>
        <v>1</v>
      </c>
      <c r="IJ123" s="3228">
        <f t="shared" si="541"/>
        <v>0</v>
      </c>
      <c r="IK123" s="3228">
        <f t="shared" si="541"/>
        <v>0</v>
      </c>
      <c r="IL123" s="3228">
        <f t="shared" si="541"/>
        <v>0</v>
      </c>
      <c r="IM123" s="3228">
        <f t="shared" si="541"/>
        <v>1</v>
      </c>
      <c r="IN123" s="3228">
        <f t="shared" si="541"/>
        <v>1</v>
      </c>
      <c r="IO123" s="3228">
        <f t="shared" si="541"/>
        <v>0</v>
      </c>
      <c r="IP123" s="3228">
        <f t="shared" si="541"/>
        <v>0</v>
      </c>
      <c r="IQ123" s="3228">
        <f t="shared" si="541"/>
        <v>0</v>
      </c>
      <c r="IR123" s="3228">
        <f t="shared" si="541"/>
        <v>1</v>
      </c>
      <c r="IS123" s="3231">
        <f t="shared" si="541"/>
        <v>4</v>
      </c>
      <c r="IT123" s="309"/>
      <c r="IU123" s="3086"/>
    </row>
    <row r="124" spans="1:255" ht="24.75" customHeight="1" x14ac:dyDescent="0.35">
      <c r="A124" s="3232"/>
      <c r="B124" s="330"/>
      <c r="C124" s="3233"/>
      <c r="D124" s="3233"/>
      <c r="E124" s="3233"/>
      <c r="F124" s="3233"/>
      <c r="G124" s="3233"/>
      <c r="H124" s="3233"/>
      <c r="I124" s="3233"/>
      <c r="J124" s="3233"/>
      <c r="K124" s="3233"/>
      <c r="L124" s="3233"/>
      <c r="M124" s="3233"/>
      <c r="N124" s="3233"/>
      <c r="O124" s="3233"/>
      <c r="P124" s="3233"/>
      <c r="Q124" s="3233"/>
      <c r="R124" s="3233"/>
      <c r="S124" s="3233"/>
      <c r="T124" s="3233"/>
      <c r="U124" s="3233"/>
      <c r="V124" s="3233"/>
      <c r="W124" s="3233"/>
      <c r="X124" s="3233"/>
      <c r="Y124" s="3233"/>
      <c r="Z124" s="3233"/>
      <c r="AA124" s="3233"/>
      <c r="AB124" s="3233"/>
      <c r="AC124" s="3233"/>
      <c r="AD124" s="3233"/>
      <c r="AE124" s="3233"/>
      <c r="AF124" s="3233"/>
      <c r="AG124" s="3233"/>
      <c r="AH124" s="3233"/>
      <c r="AI124" s="3233"/>
      <c r="AJ124" s="3233"/>
      <c r="AK124" s="3233"/>
      <c r="AL124" s="3233"/>
      <c r="AM124" s="3233"/>
      <c r="AN124" s="3233"/>
      <c r="AO124" s="3233"/>
      <c r="AP124" s="3233"/>
      <c r="AQ124" s="3233"/>
      <c r="AR124" s="3233"/>
      <c r="AS124" s="3233"/>
      <c r="AT124" s="3233"/>
      <c r="AU124" s="3233"/>
      <c r="AV124" s="3233"/>
      <c r="AW124" s="3233"/>
      <c r="AX124" s="3233"/>
      <c r="AY124" s="3233"/>
      <c r="AZ124" s="3233"/>
      <c r="BA124" s="3233"/>
      <c r="BB124" s="3233"/>
      <c r="BC124" s="3233"/>
      <c r="BD124" s="3233"/>
      <c r="BE124" s="3233"/>
      <c r="BF124" s="3233"/>
      <c r="BG124" s="3233"/>
      <c r="BH124" s="3233"/>
      <c r="BI124" s="3233"/>
      <c r="BJ124" s="3233"/>
      <c r="BK124" s="3233"/>
      <c r="BL124" s="3233"/>
      <c r="BM124" s="3233"/>
      <c r="BN124" s="3233"/>
      <c r="BO124" s="3233"/>
      <c r="BP124" s="3233"/>
      <c r="BQ124" s="3233"/>
      <c r="BR124" s="3233"/>
      <c r="BS124" s="3233"/>
      <c r="BT124" s="3233"/>
      <c r="BU124" s="3233"/>
      <c r="BV124" s="3233"/>
      <c r="BW124" s="3233"/>
      <c r="BX124" s="3233"/>
      <c r="BY124" s="3233"/>
      <c r="BZ124" s="3233"/>
      <c r="CA124" s="3233"/>
      <c r="CB124" s="3233"/>
      <c r="CC124" s="3233"/>
      <c r="CD124" s="3233"/>
      <c r="CE124" s="3233"/>
      <c r="CF124" s="3233"/>
      <c r="CG124" s="3233"/>
      <c r="CH124" s="3233"/>
      <c r="CI124" s="3233"/>
      <c r="CJ124" s="3233"/>
      <c r="CK124" s="3233"/>
      <c r="CL124" s="3233"/>
      <c r="CM124" s="3233"/>
      <c r="CN124" s="3233"/>
      <c r="CO124" s="3233"/>
      <c r="CP124" s="3233"/>
      <c r="CQ124" s="3233"/>
      <c r="CR124" s="3233"/>
      <c r="CS124" s="3233"/>
      <c r="CT124" s="3233"/>
      <c r="CU124" s="3233"/>
      <c r="CV124" s="3233"/>
      <c r="CW124" s="3233"/>
      <c r="CX124" s="3233"/>
      <c r="CY124" s="3233"/>
      <c r="CZ124" s="3233"/>
      <c r="DA124" s="3233"/>
      <c r="DB124" s="3233"/>
      <c r="DC124" s="3233"/>
      <c r="DD124" s="3233"/>
      <c r="DE124" s="3233"/>
      <c r="DF124" s="3233"/>
      <c r="DG124" s="3233"/>
      <c r="DH124" s="3233"/>
      <c r="DI124" s="3233"/>
      <c r="DJ124" s="3233"/>
      <c r="DK124" s="3233"/>
      <c r="DL124" s="3233"/>
      <c r="DM124" s="3233"/>
      <c r="DN124" s="3233"/>
      <c r="DO124" s="3233"/>
      <c r="DP124" s="3233"/>
      <c r="DQ124" s="3233"/>
      <c r="DR124" s="3233"/>
      <c r="DS124" s="3233"/>
      <c r="DT124" s="3233"/>
      <c r="DU124" s="3233"/>
      <c r="DV124" s="3233"/>
      <c r="DW124" s="3233"/>
      <c r="DX124" s="3233"/>
      <c r="DY124" s="3233"/>
      <c r="DZ124" s="3233"/>
      <c r="EA124" s="3233"/>
      <c r="EB124" s="3233"/>
      <c r="EC124" s="3233"/>
      <c r="ED124" s="3233"/>
      <c r="EE124" s="3233"/>
      <c r="EF124" s="3233"/>
      <c r="EG124" s="3233"/>
      <c r="EH124" s="3233"/>
      <c r="EI124" s="3233"/>
      <c r="EJ124" s="3233"/>
      <c r="EK124" s="3233"/>
      <c r="EL124" s="3233"/>
      <c r="EM124" s="3233"/>
      <c r="EN124" s="3233"/>
      <c r="EO124" s="3233"/>
      <c r="EP124" s="3233"/>
      <c r="EQ124" s="3233"/>
      <c r="ER124" s="3233"/>
      <c r="ES124" s="3233"/>
      <c r="ET124" s="3233"/>
      <c r="EU124" s="3233"/>
      <c r="EV124" s="3233"/>
      <c r="EW124" s="3233"/>
      <c r="EX124" s="3233"/>
      <c r="EY124" s="3233"/>
      <c r="EZ124" s="3233"/>
      <c r="FA124" s="3233"/>
      <c r="FB124" s="3233"/>
      <c r="FC124" s="3233"/>
      <c r="FD124" s="3233"/>
      <c r="FE124" s="3233"/>
      <c r="FF124" s="3233"/>
      <c r="FG124" s="3233"/>
      <c r="FH124" s="3233"/>
      <c r="FI124" s="3233"/>
      <c r="FJ124" s="3233"/>
      <c r="FK124" s="3233"/>
      <c r="FL124" s="3233"/>
      <c r="FM124" s="3233"/>
      <c r="FN124" s="3233"/>
      <c r="FO124" s="3233"/>
      <c r="FP124" s="3233"/>
      <c r="FQ124" s="3233"/>
      <c r="FR124" s="3233"/>
      <c r="FS124" s="3233"/>
      <c r="FT124" s="3233"/>
      <c r="FU124" s="3233"/>
      <c r="FV124" s="3233"/>
      <c r="FW124" s="3233"/>
      <c r="FX124" s="3233"/>
      <c r="FY124" s="3233"/>
      <c r="FZ124" s="3233"/>
      <c r="GA124" s="3233"/>
      <c r="GB124" s="3233"/>
      <c r="GC124" s="3233"/>
      <c r="GD124" s="3233"/>
      <c r="GE124" s="3233"/>
      <c r="GF124" s="3233"/>
      <c r="GG124" s="3233"/>
      <c r="GH124" s="3233"/>
      <c r="GI124" s="3233"/>
      <c r="GJ124" s="3233"/>
      <c r="GK124" s="3233"/>
      <c r="GL124" s="3233"/>
      <c r="GM124" s="3233"/>
      <c r="GN124" s="3233"/>
      <c r="GO124" s="3233"/>
      <c r="GP124" s="3233"/>
      <c r="GQ124" s="3233"/>
      <c r="GR124" s="3233"/>
      <c r="GS124" s="3233"/>
      <c r="GT124" s="3233"/>
      <c r="GU124" s="3233"/>
      <c r="GV124" s="3233"/>
      <c r="GW124" s="3233"/>
      <c r="GX124" s="3233"/>
      <c r="GY124" s="3233"/>
      <c r="GZ124" s="3233"/>
      <c r="HA124" s="3233"/>
      <c r="HB124" s="3233"/>
      <c r="HC124" s="3233"/>
      <c r="HD124" s="3233"/>
      <c r="HE124" s="3233"/>
      <c r="HF124" s="3233"/>
      <c r="HG124" s="3233"/>
      <c r="HH124" s="3233"/>
      <c r="HI124" s="3233"/>
      <c r="HJ124" s="3233"/>
      <c r="HK124" s="3233"/>
      <c r="HL124" s="3233"/>
      <c r="HM124" s="3233"/>
      <c r="HN124" s="3233"/>
      <c r="HO124" s="3233"/>
      <c r="HP124" s="3233"/>
      <c r="HQ124" s="3233"/>
      <c r="HR124" s="3233"/>
      <c r="HS124" s="3233"/>
      <c r="HT124" s="3233"/>
      <c r="HU124" s="3233"/>
      <c r="HV124" s="3233"/>
      <c r="HW124" s="3233"/>
      <c r="HX124" s="3233"/>
      <c r="HY124" s="3233"/>
      <c r="HZ124" s="3233"/>
      <c r="IA124" s="330"/>
      <c r="IB124" s="330"/>
      <c r="IC124" s="330"/>
      <c r="ID124" s="330"/>
      <c r="IE124" s="3084"/>
      <c r="IF124" s="3233"/>
      <c r="IG124" s="3233"/>
      <c r="IH124" s="3233"/>
      <c r="II124" s="330"/>
      <c r="IJ124" s="330"/>
      <c r="IK124" s="330"/>
      <c r="IL124" s="330"/>
      <c r="IM124" s="330"/>
      <c r="IN124" s="330"/>
      <c r="IO124" s="330"/>
      <c r="IP124" s="330"/>
      <c r="IQ124" s="330"/>
      <c r="IR124" s="3084"/>
      <c r="IS124" s="301"/>
      <c r="IT124" s="304"/>
      <c r="IU124" s="3086"/>
    </row>
    <row r="125" spans="1:255" ht="24.75" customHeight="1" x14ac:dyDescent="0.35">
      <c r="A125" s="305" t="s">
        <v>82</v>
      </c>
      <c r="B125" s="807"/>
      <c r="C125" s="3234"/>
      <c r="D125" s="807"/>
      <c r="E125" s="807"/>
      <c r="F125" s="807"/>
      <c r="G125" s="807"/>
      <c r="H125" s="807"/>
      <c r="I125" s="807"/>
      <c r="J125" s="807"/>
      <c r="K125" s="807"/>
      <c r="L125" s="807"/>
      <c r="M125" s="807"/>
      <c r="N125" s="807"/>
      <c r="O125" s="807"/>
      <c r="P125" s="807"/>
      <c r="Q125" s="807"/>
      <c r="R125" s="807"/>
      <c r="S125" s="807"/>
      <c r="T125" s="807"/>
      <c r="U125" s="807"/>
      <c r="V125" s="807"/>
      <c r="W125" s="305"/>
      <c r="X125" s="807"/>
      <c r="Y125" s="807"/>
      <c r="Z125" s="807"/>
      <c r="AA125" s="807"/>
      <c r="AB125" s="807"/>
      <c r="AC125" s="807"/>
      <c r="AD125" s="807"/>
      <c r="AE125" s="807"/>
      <c r="AF125" s="807"/>
      <c r="AG125" s="807"/>
      <c r="AH125" s="807"/>
      <c r="AI125" s="807"/>
      <c r="AJ125" s="807"/>
      <c r="AK125" s="807"/>
      <c r="AL125" s="807"/>
      <c r="AM125" s="807"/>
      <c r="AN125" s="807"/>
      <c r="AO125" s="807"/>
      <c r="AP125" s="305"/>
      <c r="AQ125" s="807"/>
      <c r="AR125" s="807"/>
      <c r="AS125" s="807"/>
      <c r="AT125" s="807"/>
      <c r="AU125" s="807"/>
      <c r="AV125" s="807"/>
      <c r="AW125" s="807"/>
      <c r="AX125" s="807"/>
      <c r="AY125" s="807"/>
      <c r="AZ125" s="807"/>
      <c r="BA125" s="807"/>
      <c r="BB125" s="807"/>
      <c r="BC125" s="807"/>
      <c r="BD125" s="807"/>
      <c r="BE125" s="807"/>
      <c r="BF125" s="807"/>
      <c r="BG125" s="807"/>
      <c r="BH125" s="807"/>
      <c r="BI125" s="305"/>
      <c r="BJ125" s="807"/>
      <c r="BK125" s="807"/>
      <c r="BL125" s="807"/>
      <c r="BM125" s="807"/>
      <c r="BN125" s="807"/>
      <c r="BO125" s="807"/>
      <c r="BP125" s="807"/>
      <c r="BQ125" s="807"/>
      <c r="BR125" s="807"/>
      <c r="BS125" s="807"/>
      <c r="BT125" s="807"/>
      <c r="BU125" s="807"/>
      <c r="BV125" s="807"/>
      <c r="BW125" s="807"/>
      <c r="BX125" s="807"/>
      <c r="BY125" s="807"/>
      <c r="BZ125" s="807"/>
      <c r="CA125" s="807"/>
      <c r="CB125" s="305"/>
      <c r="CC125" s="807"/>
      <c r="CD125" s="807"/>
      <c r="CE125" s="807"/>
      <c r="CF125" s="807"/>
      <c r="CG125" s="807"/>
      <c r="CH125" s="807"/>
      <c r="CI125" s="807"/>
      <c r="CJ125" s="807"/>
      <c r="CK125" s="807"/>
      <c r="CL125" s="807"/>
      <c r="CM125" s="807"/>
      <c r="CN125" s="807"/>
      <c r="CO125" s="807"/>
      <c r="CP125" s="807"/>
      <c r="CQ125" s="807"/>
      <c r="CR125" s="807"/>
      <c r="CS125" s="807"/>
      <c r="CT125" s="807"/>
      <c r="CU125" s="305"/>
      <c r="CV125" s="807"/>
      <c r="CW125" s="807"/>
      <c r="CX125" s="807"/>
      <c r="CY125" s="807"/>
      <c r="CZ125" s="807"/>
      <c r="DA125" s="807"/>
      <c r="DB125" s="807"/>
      <c r="DC125" s="807"/>
      <c r="DD125" s="807"/>
      <c r="DE125" s="807"/>
      <c r="DF125" s="807"/>
      <c r="DG125" s="807"/>
      <c r="DH125" s="807"/>
      <c r="DI125" s="807"/>
      <c r="DJ125" s="807"/>
      <c r="DK125" s="807"/>
      <c r="DL125" s="807"/>
      <c r="DM125" s="807"/>
      <c r="DN125" s="305"/>
      <c r="DO125" s="807"/>
      <c r="DP125" s="807"/>
      <c r="DQ125" s="807"/>
      <c r="DR125" s="807"/>
      <c r="DS125" s="807"/>
      <c r="DT125" s="807"/>
      <c r="DU125" s="807"/>
      <c r="DV125" s="807"/>
      <c r="DW125" s="807"/>
      <c r="DX125" s="807"/>
      <c r="DY125" s="807"/>
      <c r="DZ125" s="807"/>
      <c r="EA125" s="807"/>
      <c r="EB125" s="807"/>
      <c r="EC125" s="807"/>
      <c r="ED125" s="807"/>
      <c r="EE125" s="807"/>
      <c r="EF125" s="807"/>
      <c r="EG125" s="305"/>
      <c r="EH125" s="807"/>
      <c r="EI125" s="807"/>
      <c r="EJ125" s="807"/>
      <c r="EK125" s="807"/>
      <c r="EL125" s="807"/>
      <c r="EM125" s="807"/>
      <c r="EN125" s="807"/>
      <c r="EO125" s="807"/>
      <c r="EP125" s="807"/>
      <c r="EQ125" s="807"/>
      <c r="ER125" s="807"/>
      <c r="ES125" s="807"/>
      <c r="ET125" s="807"/>
      <c r="EU125" s="807"/>
      <c r="EV125" s="807"/>
      <c r="EW125" s="807"/>
      <c r="EX125" s="807"/>
      <c r="EY125" s="807"/>
      <c r="EZ125" s="305"/>
      <c r="FA125" s="807"/>
      <c r="FB125" s="807"/>
      <c r="FC125" s="807"/>
      <c r="FD125" s="807"/>
      <c r="FE125" s="807"/>
      <c r="FF125" s="807"/>
      <c r="FG125" s="807"/>
      <c r="FH125" s="807"/>
      <c r="FI125" s="807"/>
      <c r="FJ125" s="807"/>
      <c r="FK125" s="807"/>
      <c r="FL125" s="807"/>
      <c r="FM125" s="807"/>
      <c r="FN125" s="807"/>
      <c r="FO125" s="807"/>
      <c r="FP125" s="807"/>
      <c r="FQ125" s="807"/>
      <c r="FR125" s="807"/>
      <c r="FS125" s="305"/>
      <c r="FT125" s="807"/>
      <c r="FU125" s="807"/>
      <c r="FV125" s="807"/>
      <c r="FW125" s="807"/>
      <c r="FX125" s="807"/>
      <c r="FY125" s="807"/>
      <c r="FZ125" s="807"/>
      <c r="GA125" s="807"/>
      <c r="GB125" s="807"/>
      <c r="GC125" s="807"/>
      <c r="GD125" s="807"/>
      <c r="GE125" s="807"/>
      <c r="GF125" s="807"/>
      <c r="GG125" s="807"/>
      <c r="GH125" s="807"/>
      <c r="GI125" s="807"/>
      <c r="GJ125" s="807"/>
      <c r="GK125" s="807"/>
      <c r="GL125" s="305"/>
      <c r="GM125" s="807"/>
      <c r="GN125" s="807"/>
      <c r="GO125" s="807"/>
      <c r="GP125" s="807"/>
      <c r="GQ125" s="807"/>
      <c r="GR125" s="807"/>
      <c r="GS125" s="807"/>
      <c r="GT125" s="807"/>
      <c r="GU125" s="807"/>
      <c r="GV125" s="807"/>
      <c r="GW125" s="807"/>
      <c r="GX125" s="807"/>
      <c r="GY125" s="807"/>
      <c r="GZ125" s="807"/>
      <c r="HA125" s="807"/>
      <c r="HB125" s="807"/>
      <c r="HC125" s="807"/>
      <c r="HD125" s="807"/>
      <c r="HE125" s="305"/>
      <c r="HF125" s="807"/>
      <c r="HG125" s="807"/>
      <c r="HH125" s="807"/>
      <c r="HI125" s="807"/>
      <c r="HJ125" s="807"/>
      <c r="HK125" s="807"/>
      <c r="HL125" s="807"/>
      <c r="HM125" s="807"/>
      <c r="HN125" s="807"/>
      <c r="HO125" s="807"/>
      <c r="HP125" s="807"/>
      <c r="HQ125" s="807"/>
      <c r="HR125" s="807"/>
      <c r="HS125" s="807"/>
      <c r="HT125" s="807"/>
      <c r="HU125" s="807"/>
      <c r="HV125" s="807"/>
      <c r="HW125" s="807"/>
      <c r="HX125" s="305"/>
      <c r="HY125" s="304"/>
      <c r="HZ125" s="807"/>
      <c r="IA125" s="807"/>
      <c r="IB125" s="807"/>
      <c r="IC125" s="807"/>
      <c r="ID125" s="807"/>
      <c r="IE125" s="807"/>
      <c r="IF125" s="807"/>
      <c r="IG125" s="807"/>
      <c r="IH125" s="807"/>
      <c r="II125" s="807"/>
      <c r="IJ125" s="807"/>
      <c r="IK125" s="807"/>
      <c r="IL125" s="807"/>
      <c r="IM125" s="807"/>
      <c r="IN125" s="807"/>
      <c r="IO125" s="807"/>
      <c r="IP125" s="807"/>
      <c r="IQ125" s="807"/>
      <c r="IR125" s="807"/>
      <c r="IS125" s="305"/>
      <c r="IT125" s="304"/>
      <c r="IU125" s="3086"/>
    </row>
    <row r="126" spans="1:255" ht="24.75" customHeight="1" x14ac:dyDescent="0.35">
      <c r="A126" s="4550"/>
      <c r="B126" s="4551"/>
      <c r="C126" s="4551"/>
      <c r="D126" s="4551"/>
      <c r="E126" s="4551"/>
      <c r="F126" s="4551"/>
      <c r="G126" s="4551"/>
      <c r="H126" s="4551"/>
      <c r="I126" s="4551"/>
      <c r="J126" s="4551"/>
      <c r="K126" s="4551"/>
      <c r="L126" s="4551"/>
      <c r="M126" s="4551"/>
      <c r="N126" s="4551"/>
      <c r="O126" s="4551"/>
      <c r="P126" s="4551"/>
      <c r="Q126" s="4551"/>
      <c r="R126" s="4551"/>
      <c r="S126" s="4551"/>
      <c r="T126" s="4551"/>
      <c r="U126" s="4551"/>
      <c r="V126" s="4551"/>
      <c r="W126" s="4551"/>
      <c r="X126" s="4551"/>
      <c r="Y126" s="4551"/>
      <c r="Z126" s="4551"/>
      <c r="AA126" s="4551"/>
      <c r="AB126" s="4551"/>
      <c r="AC126" s="4551"/>
      <c r="AD126" s="4551"/>
      <c r="AE126" s="4551"/>
      <c r="AF126" s="4551"/>
      <c r="AG126" s="4551"/>
      <c r="AH126" s="4551"/>
      <c r="AI126" s="4551"/>
      <c r="AJ126" s="4551"/>
      <c r="AK126" s="4551"/>
      <c r="AL126" s="4551"/>
      <c r="AM126" s="4551"/>
      <c r="AN126" s="4551"/>
      <c r="AO126" s="4551"/>
      <c r="AP126" s="4551"/>
      <c r="AQ126" s="4551"/>
      <c r="AR126" s="4551"/>
      <c r="AS126" s="4551"/>
      <c r="AT126" s="4551"/>
      <c r="AU126" s="4551"/>
      <c r="AV126" s="4551"/>
      <c r="AW126" s="4551"/>
      <c r="AX126" s="4551"/>
      <c r="AY126" s="4551"/>
      <c r="AZ126" s="4551"/>
      <c r="BA126" s="4551"/>
      <c r="BB126" s="4551"/>
      <c r="BC126" s="4551"/>
      <c r="BD126" s="4551"/>
      <c r="BE126" s="4551"/>
      <c r="BF126" s="4551"/>
      <c r="BG126" s="4551"/>
      <c r="BH126" s="4551"/>
      <c r="BI126" s="4551"/>
      <c r="BJ126" s="4551"/>
      <c r="BK126" s="4551"/>
      <c r="BL126" s="4551"/>
      <c r="BM126" s="4551"/>
      <c r="BN126" s="4551"/>
      <c r="BO126" s="4551"/>
      <c r="BP126" s="4551"/>
      <c r="BQ126" s="4551"/>
      <c r="BR126" s="4551"/>
      <c r="BS126" s="4551"/>
      <c r="BT126" s="4551"/>
      <c r="BU126" s="4551"/>
      <c r="BV126" s="4551"/>
      <c r="BW126" s="4551"/>
      <c r="BX126" s="4551"/>
      <c r="BY126" s="4551"/>
      <c r="BZ126" s="4551"/>
      <c r="CA126" s="4551"/>
      <c r="CB126" s="4551"/>
      <c r="CC126" s="4551"/>
      <c r="CD126" s="4551"/>
      <c r="CE126" s="4551"/>
      <c r="CF126" s="4551"/>
      <c r="CG126" s="4551"/>
      <c r="CH126" s="4551"/>
      <c r="CI126" s="4551"/>
      <c r="CJ126" s="4551"/>
      <c r="CK126" s="4551"/>
      <c r="CL126" s="4551"/>
      <c r="CM126" s="4551"/>
      <c r="CN126" s="4551"/>
      <c r="CO126" s="4551"/>
      <c r="CP126" s="4551"/>
      <c r="CQ126" s="4551"/>
      <c r="CR126" s="4551"/>
      <c r="CS126" s="4551"/>
      <c r="CT126" s="4551"/>
      <c r="CU126" s="4551"/>
      <c r="CV126" s="4551"/>
      <c r="CW126" s="4551"/>
      <c r="CX126" s="4551"/>
      <c r="CY126" s="4551"/>
      <c r="CZ126" s="4551"/>
      <c r="DA126" s="4551"/>
      <c r="DB126" s="4551"/>
      <c r="DC126" s="4551"/>
      <c r="DD126" s="4551"/>
      <c r="DE126" s="4551"/>
      <c r="DF126" s="4551"/>
      <c r="DG126" s="4551"/>
      <c r="DH126" s="4551"/>
      <c r="DI126" s="4551"/>
      <c r="DJ126" s="4551"/>
      <c r="DK126" s="4551"/>
      <c r="DL126" s="4551"/>
      <c r="DM126" s="4551"/>
      <c r="DN126" s="4551"/>
      <c r="DO126" s="4551"/>
      <c r="DP126" s="4551"/>
      <c r="DQ126" s="4551"/>
      <c r="DR126" s="4551"/>
      <c r="DS126" s="4551"/>
      <c r="DT126" s="4551"/>
      <c r="DU126" s="4551"/>
      <c r="DV126" s="4551"/>
      <c r="DW126" s="4551"/>
      <c r="DX126" s="4551"/>
      <c r="DY126" s="4551"/>
      <c r="DZ126" s="4551"/>
      <c r="EA126" s="4551"/>
      <c r="EB126" s="4551"/>
      <c r="EC126" s="4551"/>
      <c r="ED126" s="4551"/>
      <c r="EE126" s="4551"/>
      <c r="EF126" s="4551"/>
      <c r="EG126" s="4551"/>
      <c r="EH126" s="4551"/>
      <c r="EI126" s="4551"/>
      <c r="EJ126" s="4551"/>
      <c r="EK126" s="4551"/>
      <c r="EL126" s="4551"/>
      <c r="EM126" s="4551"/>
      <c r="EN126" s="4551"/>
      <c r="EO126" s="4551"/>
      <c r="EP126" s="4551"/>
      <c r="EQ126" s="4551"/>
      <c r="ER126" s="4551"/>
      <c r="ES126" s="4551"/>
      <c r="ET126" s="4551"/>
      <c r="EU126" s="4551"/>
      <c r="EV126" s="4551"/>
      <c r="EW126" s="4551"/>
      <c r="EX126" s="4551"/>
      <c r="EY126" s="4551"/>
      <c r="EZ126" s="4551"/>
      <c r="FA126" s="4551"/>
      <c r="FB126" s="4551"/>
      <c r="FC126" s="4551"/>
      <c r="FD126" s="4551"/>
      <c r="FE126" s="4551"/>
      <c r="FF126" s="4551"/>
      <c r="FG126" s="4551"/>
      <c r="FH126" s="4551"/>
      <c r="FI126" s="4551"/>
      <c r="FJ126" s="4551"/>
      <c r="FK126" s="4551"/>
      <c r="FL126" s="4551"/>
      <c r="FM126" s="4551"/>
      <c r="FN126" s="4551"/>
      <c r="FO126" s="4551"/>
      <c r="FP126" s="4551"/>
      <c r="FQ126" s="4551"/>
      <c r="FR126" s="4551"/>
      <c r="FS126" s="4551"/>
      <c r="FT126" s="4551"/>
      <c r="FU126" s="4551"/>
      <c r="FV126" s="4551"/>
      <c r="FW126" s="4551"/>
      <c r="FX126" s="4551"/>
      <c r="FY126" s="4551"/>
      <c r="FZ126" s="4551"/>
      <c r="GA126" s="4551"/>
      <c r="GB126" s="4551"/>
      <c r="GC126" s="4551"/>
      <c r="GD126" s="4551"/>
      <c r="GE126" s="4551"/>
      <c r="GF126" s="4551"/>
      <c r="GG126" s="4551"/>
      <c r="GH126" s="4551"/>
      <c r="GI126" s="4551"/>
      <c r="GJ126" s="4551"/>
      <c r="GK126" s="4551"/>
      <c r="GL126" s="4551"/>
      <c r="GM126" s="4551"/>
      <c r="GN126" s="4551"/>
      <c r="GO126" s="4551"/>
      <c r="GP126" s="4551"/>
      <c r="GQ126" s="4551"/>
      <c r="GR126" s="4551"/>
      <c r="GS126" s="4551"/>
      <c r="GT126" s="4551"/>
      <c r="GU126" s="4551"/>
      <c r="GV126" s="4551"/>
      <c r="GW126" s="4551"/>
      <c r="GX126" s="4551"/>
      <c r="GY126" s="4551"/>
      <c r="GZ126" s="4551"/>
      <c r="HA126" s="4551"/>
      <c r="HB126" s="4551"/>
      <c r="HC126" s="4551"/>
      <c r="HD126" s="4551"/>
      <c r="HE126" s="4551"/>
      <c r="HF126" s="4551"/>
      <c r="HG126" s="4551"/>
      <c r="HH126" s="4551"/>
      <c r="HI126" s="4551"/>
      <c r="HJ126" s="4551"/>
      <c r="HK126" s="4551"/>
      <c r="HL126" s="4551"/>
      <c r="HM126" s="4551"/>
      <c r="HN126" s="4551"/>
      <c r="HO126" s="4551"/>
      <c r="HP126" s="4551"/>
      <c r="HQ126" s="4551"/>
      <c r="HR126" s="4551"/>
      <c r="HS126" s="4551"/>
      <c r="HT126" s="4551"/>
      <c r="HU126" s="4551"/>
      <c r="HV126" s="4551"/>
      <c r="HW126" s="4551"/>
      <c r="HX126" s="4551"/>
      <c r="HY126" s="304"/>
      <c r="HZ126" s="300"/>
      <c r="IA126" s="300"/>
      <c r="IB126" s="300"/>
      <c r="IC126" s="300"/>
      <c r="ID126" s="300"/>
      <c r="IE126" s="300"/>
      <c r="IF126" s="300"/>
      <c r="IG126" s="300"/>
      <c r="IH126" s="300"/>
      <c r="II126" s="300"/>
      <c r="IJ126" s="300"/>
      <c r="IK126" s="300"/>
      <c r="IL126" s="304"/>
      <c r="IM126" s="300"/>
      <c r="IN126" s="300"/>
      <c r="IO126" s="300"/>
      <c r="IP126" s="300"/>
      <c r="IQ126" s="300"/>
      <c r="IR126" s="300"/>
      <c r="IS126" s="304"/>
      <c r="IT126" s="304"/>
      <c r="IU126" s="3086"/>
    </row>
    <row r="127" spans="1:255" ht="24.75" customHeight="1" x14ac:dyDescent="0.35">
      <c r="A127" s="4552"/>
      <c r="B127" s="4553"/>
      <c r="C127" s="4553"/>
      <c r="D127" s="4553"/>
      <c r="E127" s="4553"/>
      <c r="F127" s="4553"/>
      <c r="G127" s="4553"/>
      <c r="H127" s="4553"/>
      <c r="I127" s="4553"/>
      <c r="J127" s="4553"/>
      <c r="K127" s="4553"/>
      <c r="L127" s="4553"/>
      <c r="M127" s="4553"/>
      <c r="N127" s="4553"/>
      <c r="O127" s="4553"/>
      <c r="P127" s="4553"/>
      <c r="Q127" s="4553"/>
      <c r="R127" s="4553"/>
      <c r="S127" s="4553"/>
      <c r="T127" s="4553"/>
      <c r="U127" s="4553"/>
      <c r="V127" s="4553"/>
      <c r="W127" s="4553"/>
      <c r="X127" s="4553"/>
      <c r="Y127" s="4553"/>
      <c r="Z127" s="4553"/>
      <c r="AA127" s="4553"/>
      <c r="AB127" s="4553"/>
      <c r="AC127" s="4553"/>
      <c r="AD127" s="4553"/>
      <c r="AE127" s="4553"/>
      <c r="AF127" s="4553"/>
      <c r="AG127" s="4553"/>
      <c r="AH127" s="4553"/>
      <c r="AI127" s="4553"/>
      <c r="AJ127" s="4553"/>
      <c r="AK127" s="4553"/>
      <c r="AL127" s="4553"/>
      <c r="AM127" s="4553"/>
      <c r="AN127" s="4553"/>
      <c r="AO127" s="4553"/>
      <c r="AP127" s="4553"/>
      <c r="AQ127" s="4553"/>
      <c r="AR127" s="4553"/>
      <c r="AS127" s="4553"/>
      <c r="AT127" s="4553"/>
      <c r="AU127" s="4553"/>
      <c r="AV127" s="4553"/>
      <c r="AW127" s="4553"/>
      <c r="AX127" s="4553"/>
      <c r="AY127" s="4553"/>
      <c r="AZ127" s="4553"/>
      <c r="BA127" s="4553"/>
      <c r="BB127" s="4553"/>
      <c r="BC127" s="4553"/>
      <c r="BD127" s="4553"/>
      <c r="BE127" s="4553"/>
      <c r="BF127" s="4553"/>
      <c r="BG127" s="4553"/>
      <c r="BH127" s="4553"/>
      <c r="BI127" s="4553"/>
      <c r="BJ127" s="4553"/>
      <c r="BK127" s="4553"/>
      <c r="BL127" s="4553"/>
      <c r="BM127" s="4553"/>
      <c r="BN127" s="4553"/>
      <c r="BO127" s="4553"/>
      <c r="BP127" s="4553"/>
      <c r="BQ127" s="4553"/>
      <c r="BR127" s="4553"/>
      <c r="BS127" s="4553"/>
      <c r="BT127" s="4553"/>
      <c r="BU127" s="4553"/>
      <c r="BV127" s="4553"/>
      <c r="BW127" s="4553"/>
      <c r="BX127" s="4553"/>
      <c r="BY127" s="4553"/>
      <c r="BZ127" s="4553"/>
      <c r="CA127" s="4553"/>
      <c r="CB127" s="4553"/>
      <c r="CC127" s="4553"/>
      <c r="CD127" s="4553"/>
      <c r="CE127" s="4553"/>
      <c r="CF127" s="4553"/>
      <c r="CG127" s="4553"/>
      <c r="CH127" s="4553"/>
      <c r="CI127" s="4553"/>
      <c r="CJ127" s="4553"/>
      <c r="CK127" s="4553"/>
      <c r="CL127" s="4553"/>
      <c r="CM127" s="4553"/>
      <c r="CN127" s="4553"/>
      <c r="CO127" s="4553"/>
      <c r="CP127" s="4553"/>
      <c r="CQ127" s="4553"/>
      <c r="CR127" s="4553"/>
      <c r="CS127" s="4553"/>
      <c r="CT127" s="4553"/>
      <c r="CU127" s="4553"/>
      <c r="CV127" s="4553"/>
      <c r="CW127" s="4553"/>
      <c r="CX127" s="4553"/>
      <c r="CY127" s="4553"/>
      <c r="CZ127" s="4553"/>
      <c r="DA127" s="4553"/>
      <c r="DB127" s="4553"/>
      <c r="DC127" s="4553"/>
      <c r="DD127" s="4553"/>
      <c r="DE127" s="4553"/>
      <c r="DF127" s="4553"/>
      <c r="DG127" s="4553"/>
      <c r="DH127" s="4553"/>
      <c r="DI127" s="4553"/>
      <c r="DJ127" s="4553"/>
      <c r="DK127" s="4553"/>
      <c r="DL127" s="4553"/>
      <c r="DM127" s="4553"/>
      <c r="DN127" s="4553"/>
      <c r="DO127" s="4553"/>
      <c r="DP127" s="4553"/>
      <c r="DQ127" s="4553"/>
      <c r="DR127" s="4553"/>
      <c r="DS127" s="4553"/>
      <c r="DT127" s="4553"/>
      <c r="DU127" s="4553"/>
      <c r="DV127" s="4553"/>
      <c r="DW127" s="4553"/>
      <c r="DX127" s="4553"/>
      <c r="DY127" s="4553"/>
      <c r="DZ127" s="4553"/>
      <c r="EA127" s="4553"/>
      <c r="EB127" s="4553"/>
      <c r="EC127" s="4553"/>
      <c r="ED127" s="4553"/>
      <c r="EE127" s="4553"/>
      <c r="EF127" s="4553"/>
      <c r="EG127" s="4553"/>
      <c r="EH127" s="4553"/>
      <c r="EI127" s="4553"/>
      <c r="EJ127" s="4553"/>
      <c r="EK127" s="4553"/>
      <c r="EL127" s="4553"/>
      <c r="EM127" s="4553"/>
      <c r="EN127" s="4553"/>
      <c r="EO127" s="4553"/>
      <c r="EP127" s="4553"/>
      <c r="EQ127" s="4553"/>
      <c r="ER127" s="4553"/>
      <c r="ES127" s="4553"/>
      <c r="ET127" s="4553"/>
      <c r="EU127" s="4553"/>
      <c r="EV127" s="4553"/>
      <c r="EW127" s="4553"/>
      <c r="EX127" s="4553"/>
      <c r="EY127" s="4553"/>
      <c r="EZ127" s="4553"/>
      <c r="FA127" s="4553"/>
      <c r="FB127" s="4553"/>
      <c r="FC127" s="4553"/>
      <c r="FD127" s="4553"/>
      <c r="FE127" s="4553"/>
      <c r="FF127" s="4553"/>
      <c r="FG127" s="4553"/>
      <c r="FH127" s="4553"/>
      <c r="FI127" s="4553"/>
      <c r="FJ127" s="4553"/>
      <c r="FK127" s="4553"/>
      <c r="FL127" s="4553"/>
      <c r="FM127" s="4553"/>
      <c r="FN127" s="4553"/>
      <c r="FO127" s="4553"/>
      <c r="FP127" s="4553"/>
      <c r="FQ127" s="4553"/>
      <c r="FR127" s="4553"/>
      <c r="FS127" s="4553"/>
      <c r="FT127" s="4553"/>
      <c r="FU127" s="4553"/>
      <c r="FV127" s="4553"/>
      <c r="FW127" s="4553"/>
      <c r="FX127" s="4553"/>
      <c r="FY127" s="4553"/>
      <c r="FZ127" s="4553"/>
      <c r="GA127" s="4553"/>
      <c r="GB127" s="4553"/>
      <c r="GC127" s="4553"/>
      <c r="GD127" s="4553"/>
      <c r="GE127" s="4553"/>
      <c r="GF127" s="4553"/>
      <c r="GG127" s="4553"/>
      <c r="GH127" s="4553"/>
      <c r="GI127" s="4553"/>
      <c r="GJ127" s="4553"/>
      <c r="GK127" s="4553"/>
      <c r="GL127" s="4553"/>
      <c r="GM127" s="4553"/>
      <c r="GN127" s="4553"/>
      <c r="GO127" s="4553"/>
      <c r="GP127" s="4553"/>
      <c r="GQ127" s="4553"/>
      <c r="GR127" s="4553"/>
      <c r="GS127" s="4553"/>
      <c r="GT127" s="4553"/>
      <c r="GU127" s="4553"/>
      <c r="GV127" s="4553"/>
      <c r="GW127" s="4553"/>
      <c r="GX127" s="4553"/>
      <c r="GY127" s="4553"/>
      <c r="GZ127" s="4553"/>
      <c r="HA127" s="4553"/>
      <c r="HB127" s="4553"/>
      <c r="HC127" s="4553"/>
      <c r="HD127" s="4553"/>
      <c r="HE127" s="4553"/>
      <c r="HF127" s="4553"/>
      <c r="HG127" s="4553"/>
      <c r="HH127" s="4553"/>
      <c r="HI127" s="4553"/>
      <c r="HJ127" s="4553"/>
      <c r="HK127" s="4553"/>
      <c r="HL127" s="4553"/>
      <c r="HM127" s="4553"/>
      <c r="HN127" s="4553"/>
      <c r="HO127" s="4553"/>
      <c r="HP127" s="4553"/>
      <c r="HQ127" s="4553"/>
      <c r="HR127" s="4553"/>
      <c r="HS127" s="4553"/>
      <c r="HT127" s="4553"/>
      <c r="HU127" s="4553"/>
      <c r="HV127" s="4553"/>
      <c r="HW127" s="4553"/>
      <c r="HX127" s="4553"/>
      <c r="HY127" s="304"/>
      <c r="HZ127" s="300"/>
      <c r="IA127" s="300"/>
      <c r="IB127" s="300"/>
      <c r="IC127" s="300"/>
      <c r="ID127" s="300"/>
      <c r="IE127" s="300"/>
      <c r="IF127" s="300"/>
      <c r="IG127" s="300"/>
      <c r="IH127" s="300"/>
      <c r="II127" s="300"/>
      <c r="IJ127" s="300"/>
      <c r="IK127" s="300"/>
      <c r="IL127" s="304"/>
      <c r="IM127" s="300"/>
      <c r="IN127" s="300"/>
      <c r="IO127" s="300"/>
      <c r="IP127" s="300"/>
      <c r="IQ127" s="300"/>
      <c r="IR127" s="300"/>
      <c r="IS127" s="304"/>
      <c r="IT127" s="304"/>
      <c r="IU127" s="3086"/>
    </row>
    <row r="128" spans="1:255" ht="24.75" customHeight="1" x14ac:dyDescent="0.35">
      <c r="A128" s="4552"/>
      <c r="B128" s="4553"/>
      <c r="C128" s="4553"/>
      <c r="D128" s="4553"/>
      <c r="E128" s="4553"/>
      <c r="F128" s="4553"/>
      <c r="G128" s="4553"/>
      <c r="H128" s="4553"/>
      <c r="I128" s="4553"/>
      <c r="J128" s="4553"/>
      <c r="K128" s="4553"/>
      <c r="L128" s="4553"/>
      <c r="M128" s="4553"/>
      <c r="N128" s="4553"/>
      <c r="O128" s="4553"/>
      <c r="P128" s="4553"/>
      <c r="Q128" s="4553"/>
      <c r="R128" s="4553"/>
      <c r="S128" s="4553"/>
      <c r="T128" s="4553"/>
      <c r="U128" s="4553"/>
      <c r="V128" s="4553"/>
      <c r="W128" s="4553"/>
      <c r="X128" s="4553"/>
      <c r="Y128" s="4553"/>
      <c r="Z128" s="4553"/>
      <c r="AA128" s="4553"/>
      <c r="AB128" s="4553"/>
      <c r="AC128" s="4553"/>
      <c r="AD128" s="4553"/>
      <c r="AE128" s="4553"/>
      <c r="AF128" s="4553"/>
      <c r="AG128" s="4553"/>
      <c r="AH128" s="4553"/>
      <c r="AI128" s="4553"/>
      <c r="AJ128" s="4553"/>
      <c r="AK128" s="4553"/>
      <c r="AL128" s="4553"/>
      <c r="AM128" s="4553"/>
      <c r="AN128" s="4553"/>
      <c r="AO128" s="4553"/>
      <c r="AP128" s="4553"/>
      <c r="AQ128" s="4553"/>
      <c r="AR128" s="4553"/>
      <c r="AS128" s="4553"/>
      <c r="AT128" s="4553"/>
      <c r="AU128" s="4553"/>
      <c r="AV128" s="4553"/>
      <c r="AW128" s="4553"/>
      <c r="AX128" s="4553"/>
      <c r="AY128" s="4553"/>
      <c r="AZ128" s="4553"/>
      <c r="BA128" s="4553"/>
      <c r="BB128" s="4553"/>
      <c r="BC128" s="4553"/>
      <c r="BD128" s="4553"/>
      <c r="BE128" s="4553"/>
      <c r="BF128" s="4553"/>
      <c r="BG128" s="4553"/>
      <c r="BH128" s="4553"/>
      <c r="BI128" s="4553"/>
      <c r="BJ128" s="4553"/>
      <c r="BK128" s="4553"/>
      <c r="BL128" s="4553"/>
      <c r="BM128" s="4553"/>
      <c r="BN128" s="4553"/>
      <c r="BO128" s="4553"/>
      <c r="BP128" s="4553"/>
      <c r="BQ128" s="4553"/>
      <c r="BR128" s="4553"/>
      <c r="BS128" s="4553"/>
      <c r="BT128" s="4553"/>
      <c r="BU128" s="4553"/>
      <c r="BV128" s="4553"/>
      <c r="BW128" s="4553"/>
      <c r="BX128" s="4553"/>
      <c r="BY128" s="4553"/>
      <c r="BZ128" s="4553"/>
      <c r="CA128" s="4553"/>
      <c r="CB128" s="4553"/>
      <c r="CC128" s="4553"/>
      <c r="CD128" s="4553"/>
      <c r="CE128" s="4553"/>
      <c r="CF128" s="4553"/>
      <c r="CG128" s="4553"/>
      <c r="CH128" s="4553"/>
      <c r="CI128" s="4553"/>
      <c r="CJ128" s="4553"/>
      <c r="CK128" s="4553"/>
      <c r="CL128" s="4553"/>
      <c r="CM128" s="4553"/>
      <c r="CN128" s="4553"/>
      <c r="CO128" s="4553"/>
      <c r="CP128" s="4553"/>
      <c r="CQ128" s="4553"/>
      <c r="CR128" s="4553"/>
      <c r="CS128" s="4553"/>
      <c r="CT128" s="4553"/>
      <c r="CU128" s="4553"/>
      <c r="CV128" s="4553"/>
      <c r="CW128" s="4553"/>
      <c r="CX128" s="4553"/>
      <c r="CY128" s="4553"/>
      <c r="CZ128" s="4553"/>
      <c r="DA128" s="4553"/>
      <c r="DB128" s="4553"/>
      <c r="DC128" s="4553"/>
      <c r="DD128" s="4553"/>
      <c r="DE128" s="4553"/>
      <c r="DF128" s="4553"/>
      <c r="DG128" s="4553"/>
      <c r="DH128" s="4553"/>
      <c r="DI128" s="4553"/>
      <c r="DJ128" s="4553"/>
      <c r="DK128" s="4553"/>
      <c r="DL128" s="4553"/>
      <c r="DM128" s="4553"/>
      <c r="DN128" s="4553"/>
      <c r="DO128" s="4553"/>
      <c r="DP128" s="4553"/>
      <c r="DQ128" s="4553"/>
      <c r="DR128" s="4553"/>
      <c r="DS128" s="4553"/>
      <c r="DT128" s="4553"/>
      <c r="DU128" s="4553"/>
      <c r="DV128" s="4553"/>
      <c r="DW128" s="4553"/>
      <c r="DX128" s="4553"/>
      <c r="DY128" s="4553"/>
      <c r="DZ128" s="4553"/>
      <c r="EA128" s="4553"/>
      <c r="EB128" s="4553"/>
      <c r="EC128" s="4553"/>
      <c r="ED128" s="4553"/>
      <c r="EE128" s="4553"/>
      <c r="EF128" s="4553"/>
      <c r="EG128" s="4553"/>
      <c r="EH128" s="4553"/>
      <c r="EI128" s="4553"/>
      <c r="EJ128" s="4553"/>
      <c r="EK128" s="4553"/>
      <c r="EL128" s="4553"/>
      <c r="EM128" s="4553"/>
      <c r="EN128" s="4553"/>
      <c r="EO128" s="4553"/>
      <c r="EP128" s="4553"/>
      <c r="EQ128" s="4553"/>
      <c r="ER128" s="4553"/>
      <c r="ES128" s="4553"/>
      <c r="ET128" s="4553"/>
      <c r="EU128" s="4553"/>
      <c r="EV128" s="4553"/>
      <c r="EW128" s="4553"/>
      <c r="EX128" s="4553"/>
      <c r="EY128" s="4553"/>
      <c r="EZ128" s="4553"/>
      <c r="FA128" s="4553"/>
      <c r="FB128" s="4553"/>
      <c r="FC128" s="4553"/>
      <c r="FD128" s="4553"/>
      <c r="FE128" s="4553"/>
      <c r="FF128" s="4553"/>
      <c r="FG128" s="4553"/>
      <c r="FH128" s="4553"/>
      <c r="FI128" s="4553"/>
      <c r="FJ128" s="4553"/>
      <c r="FK128" s="4553"/>
      <c r="FL128" s="4553"/>
      <c r="FM128" s="4553"/>
      <c r="FN128" s="4553"/>
      <c r="FO128" s="4553"/>
      <c r="FP128" s="4553"/>
      <c r="FQ128" s="4553"/>
      <c r="FR128" s="4553"/>
      <c r="FS128" s="4553"/>
      <c r="FT128" s="4553"/>
      <c r="FU128" s="4553"/>
      <c r="FV128" s="4553"/>
      <c r="FW128" s="4553"/>
      <c r="FX128" s="4553"/>
      <c r="FY128" s="4553"/>
      <c r="FZ128" s="4553"/>
      <c r="GA128" s="4553"/>
      <c r="GB128" s="4553"/>
      <c r="GC128" s="4553"/>
      <c r="GD128" s="4553"/>
      <c r="GE128" s="4553"/>
      <c r="GF128" s="4553"/>
      <c r="GG128" s="4553"/>
      <c r="GH128" s="4553"/>
      <c r="GI128" s="4553"/>
      <c r="GJ128" s="4553"/>
      <c r="GK128" s="4553"/>
      <c r="GL128" s="4553"/>
      <c r="GM128" s="4553"/>
      <c r="GN128" s="4553"/>
      <c r="GO128" s="4553"/>
      <c r="GP128" s="4553"/>
      <c r="GQ128" s="4553"/>
      <c r="GR128" s="4553"/>
      <c r="GS128" s="4553"/>
      <c r="GT128" s="4553"/>
      <c r="GU128" s="4553"/>
      <c r="GV128" s="4553"/>
      <c r="GW128" s="4553"/>
      <c r="GX128" s="4553"/>
      <c r="GY128" s="4553"/>
      <c r="GZ128" s="4553"/>
      <c r="HA128" s="4553"/>
      <c r="HB128" s="4553"/>
      <c r="HC128" s="4553"/>
      <c r="HD128" s="4553"/>
      <c r="HE128" s="4553"/>
      <c r="HF128" s="4553"/>
      <c r="HG128" s="4553"/>
      <c r="HH128" s="4553"/>
      <c r="HI128" s="4553"/>
      <c r="HJ128" s="4553"/>
      <c r="HK128" s="4553"/>
      <c r="HL128" s="4553"/>
      <c r="HM128" s="4553"/>
      <c r="HN128" s="4553"/>
      <c r="HO128" s="4553"/>
      <c r="HP128" s="4553"/>
      <c r="HQ128" s="4553"/>
      <c r="HR128" s="4553"/>
      <c r="HS128" s="4553"/>
      <c r="HT128" s="4553"/>
      <c r="HU128" s="4553"/>
      <c r="HV128" s="4553"/>
      <c r="HW128" s="4553"/>
      <c r="HX128" s="4553"/>
      <c r="HY128" s="304"/>
      <c r="HZ128" s="300"/>
      <c r="IA128" s="300"/>
      <c r="IB128" s="300"/>
      <c r="IC128" s="300"/>
      <c r="ID128" s="300"/>
      <c r="IE128" s="300"/>
      <c r="IF128" s="300"/>
      <c r="IG128" s="300"/>
      <c r="IH128" s="300"/>
      <c r="II128" s="300"/>
      <c r="IJ128" s="300"/>
      <c r="IK128" s="300"/>
      <c r="IL128" s="304"/>
      <c r="IM128" s="300"/>
      <c r="IN128" s="300"/>
      <c r="IO128" s="300"/>
      <c r="IP128" s="300"/>
      <c r="IQ128" s="300"/>
      <c r="IR128" s="300"/>
      <c r="IS128" s="304"/>
      <c r="IT128" s="304"/>
      <c r="IU128" s="3086"/>
    </row>
    <row r="129" spans="1:255" ht="24.75" customHeight="1" x14ac:dyDescent="0.35">
      <c r="A129" s="4552"/>
      <c r="B129" s="4553"/>
      <c r="C129" s="4553"/>
      <c r="D129" s="4553"/>
      <c r="E129" s="4553"/>
      <c r="F129" s="4553"/>
      <c r="G129" s="4553"/>
      <c r="H129" s="4553"/>
      <c r="I129" s="4553"/>
      <c r="J129" s="4553"/>
      <c r="K129" s="4553"/>
      <c r="L129" s="4553"/>
      <c r="M129" s="4553"/>
      <c r="N129" s="4553"/>
      <c r="O129" s="4553"/>
      <c r="P129" s="4553"/>
      <c r="Q129" s="4553"/>
      <c r="R129" s="4553"/>
      <c r="S129" s="4553"/>
      <c r="T129" s="4553"/>
      <c r="U129" s="4553"/>
      <c r="V129" s="4553"/>
      <c r="W129" s="4553"/>
      <c r="X129" s="4553"/>
      <c r="Y129" s="4553"/>
      <c r="Z129" s="4553"/>
      <c r="AA129" s="4553"/>
      <c r="AB129" s="4553"/>
      <c r="AC129" s="4553"/>
      <c r="AD129" s="4553"/>
      <c r="AE129" s="4553"/>
      <c r="AF129" s="4553"/>
      <c r="AG129" s="4553"/>
      <c r="AH129" s="4553"/>
      <c r="AI129" s="4553"/>
      <c r="AJ129" s="4553"/>
      <c r="AK129" s="4553"/>
      <c r="AL129" s="4553"/>
      <c r="AM129" s="4553"/>
      <c r="AN129" s="4553"/>
      <c r="AO129" s="4553"/>
      <c r="AP129" s="4553"/>
      <c r="AQ129" s="4553"/>
      <c r="AR129" s="4553"/>
      <c r="AS129" s="4553"/>
      <c r="AT129" s="4553"/>
      <c r="AU129" s="4553"/>
      <c r="AV129" s="4553"/>
      <c r="AW129" s="4553"/>
      <c r="AX129" s="4553"/>
      <c r="AY129" s="4553"/>
      <c r="AZ129" s="4553"/>
      <c r="BA129" s="4553"/>
      <c r="BB129" s="4553"/>
      <c r="BC129" s="4553"/>
      <c r="BD129" s="4553"/>
      <c r="BE129" s="4553"/>
      <c r="BF129" s="4553"/>
      <c r="BG129" s="4553"/>
      <c r="BH129" s="4553"/>
      <c r="BI129" s="4553"/>
      <c r="BJ129" s="4553"/>
      <c r="BK129" s="4553"/>
      <c r="BL129" s="4553"/>
      <c r="BM129" s="4553"/>
      <c r="BN129" s="4553"/>
      <c r="BO129" s="4553"/>
      <c r="BP129" s="4553"/>
      <c r="BQ129" s="4553"/>
      <c r="BR129" s="4553"/>
      <c r="BS129" s="4553"/>
      <c r="BT129" s="4553"/>
      <c r="BU129" s="4553"/>
      <c r="BV129" s="4553"/>
      <c r="BW129" s="4553"/>
      <c r="BX129" s="4553"/>
      <c r="BY129" s="4553"/>
      <c r="BZ129" s="4553"/>
      <c r="CA129" s="4553"/>
      <c r="CB129" s="4553"/>
      <c r="CC129" s="4553"/>
      <c r="CD129" s="4553"/>
      <c r="CE129" s="4553"/>
      <c r="CF129" s="4553"/>
      <c r="CG129" s="4553"/>
      <c r="CH129" s="4553"/>
      <c r="CI129" s="4553"/>
      <c r="CJ129" s="4553"/>
      <c r="CK129" s="4553"/>
      <c r="CL129" s="4553"/>
      <c r="CM129" s="4553"/>
      <c r="CN129" s="4553"/>
      <c r="CO129" s="4553"/>
      <c r="CP129" s="4553"/>
      <c r="CQ129" s="4553"/>
      <c r="CR129" s="4553"/>
      <c r="CS129" s="4553"/>
      <c r="CT129" s="4553"/>
      <c r="CU129" s="4553"/>
      <c r="CV129" s="4553"/>
      <c r="CW129" s="4553"/>
      <c r="CX129" s="4553"/>
      <c r="CY129" s="4553"/>
      <c r="CZ129" s="4553"/>
      <c r="DA129" s="4553"/>
      <c r="DB129" s="4553"/>
      <c r="DC129" s="4553"/>
      <c r="DD129" s="4553"/>
      <c r="DE129" s="4553"/>
      <c r="DF129" s="4553"/>
      <c r="DG129" s="4553"/>
      <c r="DH129" s="4553"/>
      <c r="DI129" s="4553"/>
      <c r="DJ129" s="4553"/>
      <c r="DK129" s="4553"/>
      <c r="DL129" s="4553"/>
      <c r="DM129" s="4553"/>
      <c r="DN129" s="4553"/>
      <c r="DO129" s="4553"/>
      <c r="DP129" s="4553"/>
      <c r="DQ129" s="4553"/>
      <c r="DR129" s="4553"/>
      <c r="DS129" s="4553"/>
      <c r="DT129" s="4553"/>
      <c r="DU129" s="4553"/>
      <c r="DV129" s="4553"/>
      <c r="DW129" s="4553"/>
      <c r="DX129" s="4553"/>
      <c r="DY129" s="4553"/>
      <c r="DZ129" s="4553"/>
      <c r="EA129" s="4553"/>
      <c r="EB129" s="4553"/>
      <c r="EC129" s="4553"/>
      <c r="ED129" s="4553"/>
      <c r="EE129" s="4553"/>
      <c r="EF129" s="4553"/>
      <c r="EG129" s="4553"/>
      <c r="EH129" s="4553"/>
      <c r="EI129" s="4553"/>
      <c r="EJ129" s="4553"/>
      <c r="EK129" s="4553"/>
      <c r="EL129" s="4553"/>
      <c r="EM129" s="4553"/>
      <c r="EN129" s="4553"/>
      <c r="EO129" s="4553"/>
      <c r="EP129" s="4553"/>
      <c r="EQ129" s="4553"/>
      <c r="ER129" s="4553"/>
      <c r="ES129" s="4553"/>
      <c r="ET129" s="4553"/>
      <c r="EU129" s="4553"/>
      <c r="EV129" s="4553"/>
      <c r="EW129" s="4553"/>
      <c r="EX129" s="4553"/>
      <c r="EY129" s="4553"/>
      <c r="EZ129" s="4553"/>
      <c r="FA129" s="4553"/>
      <c r="FB129" s="4553"/>
      <c r="FC129" s="4553"/>
      <c r="FD129" s="4553"/>
      <c r="FE129" s="4553"/>
      <c r="FF129" s="4553"/>
      <c r="FG129" s="4553"/>
      <c r="FH129" s="4553"/>
      <c r="FI129" s="4553"/>
      <c r="FJ129" s="4553"/>
      <c r="FK129" s="4553"/>
      <c r="FL129" s="4553"/>
      <c r="FM129" s="4553"/>
      <c r="FN129" s="4553"/>
      <c r="FO129" s="4553"/>
      <c r="FP129" s="4553"/>
      <c r="FQ129" s="4553"/>
      <c r="FR129" s="4553"/>
      <c r="FS129" s="4553"/>
      <c r="FT129" s="4553"/>
      <c r="FU129" s="4553"/>
      <c r="FV129" s="4553"/>
      <c r="FW129" s="4553"/>
      <c r="FX129" s="4553"/>
      <c r="FY129" s="4553"/>
      <c r="FZ129" s="4553"/>
      <c r="GA129" s="4553"/>
      <c r="GB129" s="4553"/>
      <c r="GC129" s="4553"/>
      <c r="GD129" s="4553"/>
      <c r="GE129" s="4553"/>
      <c r="GF129" s="4553"/>
      <c r="GG129" s="4553"/>
      <c r="GH129" s="4553"/>
      <c r="GI129" s="4553"/>
      <c r="GJ129" s="4553"/>
      <c r="GK129" s="4553"/>
      <c r="GL129" s="4553"/>
      <c r="GM129" s="4553"/>
      <c r="GN129" s="4553"/>
      <c r="GO129" s="4553"/>
      <c r="GP129" s="4553"/>
      <c r="GQ129" s="4553"/>
      <c r="GR129" s="4553"/>
      <c r="GS129" s="4553"/>
      <c r="GT129" s="4553"/>
      <c r="GU129" s="4553"/>
      <c r="GV129" s="4553"/>
      <c r="GW129" s="4553"/>
      <c r="GX129" s="4553"/>
      <c r="GY129" s="4553"/>
      <c r="GZ129" s="4553"/>
      <c r="HA129" s="4553"/>
      <c r="HB129" s="4553"/>
      <c r="HC129" s="4553"/>
      <c r="HD129" s="4553"/>
      <c r="HE129" s="4553"/>
      <c r="HF129" s="4553"/>
      <c r="HG129" s="4553"/>
      <c r="HH129" s="4553"/>
      <c r="HI129" s="4553"/>
      <c r="HJ129" s="4553"/>
      <c r="HK129" s="4553"/>
      <c r="HL129" s="4553"/>
      <c r="HM129" s="4553"/>
      <c r="HN129" s="4553"/>
      <c r="HO129" s="4553"/>
      <c r="HP129" s="4553"/>
      <c r="HQ129" s="4553"/>
      <c r="HR129" s="4553"/>
      <c r="HS129" s="4553"/>
      <c r="HT129" s="4553"/>
      <c r="HU129" s="4553"/>
      <c r="HV129" s="4553"/>
      <c r="HW129" s="4553"/>
      <c r="HX129" s="4553"/>
      <c r="HY129" s="304"/>
      <c r="HZ129" s="300"/>
      <c r="IA129" s="300"/>
      <c r="IB129" s="300"/>
      <c r="IC129" s="300"/>
      <c r="ID129" s="300"/>
      <c r="IE129" s="300"/>
      <c r="IF129" s="300"/>
      <c r="IG129" s="300"/>
      <c r="IH129" s="300"/>
      <c r="II129" s="300"/>
      <c r="IJ129" s="300"/>
      <c r="IK129" s="300"/>
      <c r="IL129" s="304"/>
      <c r="IM129" s="300"/>
      <c r="IN129" s="300"/>
      <c r="IO129" s="300"/>
      <c r="IP129" s="300"/>
      <c r="IQ129" s="300"/>
      <c r="IR129" s="300"/>
      <c r="IS129" s="304"/>
      <c r="IT129" s="304"/>
      <c r="IU129" s="3086"/>
    </row>
    <row r="130" spans="1:255" ht="24.75" customHeight="1" x14ac:dyDescent="0.35">
      <c r="A130" s="4554"/>
      <c r="B130" s="4555"/>
      <c r="C130" s="4555"/>
      <c r="D130" s="4555"/>
      <c r="E130" s="4555"/>
      <c r="F130" s="4555"/>
      <c r="G130" s="4555"/>
      <c r="H130" s="4555"/>
      <c r="I130" s="4555"/>
      <c r="J130" s="4555"/>
      <c r="K130" s="4555"/>
      <c r="L130" s="4555"/>
      <c r="M130" s="4555"/>
      <c r="N130" s="4555"/>
      <c r="O130" s="4555"/>
      <c r="P130" s="4555"/>
      <c r="Q130" s="4555"/>
      <c r="R130" s="4555"/>
      <c r="S130" s="4555"/>
      <c r="T130" s="4555"/>
      <c r="U130" s="4555"/>
      <c r="V130" s="4555"/>
      <c r="W130" s="4555"/>
      <c r="X130" s="4555"/>
      <c r="Y130" s="4555"/>
      <c r="Z130" s="4555"/>
      <c r="AA130" s="4555"/>
      <c r="AB130" s="4555"/>
      <c r="AC130" s="4555"/>
      <c r="AD130" s="4555"/>
      <c r="AE130" s="4555"/>
      <c r="AF130" s="4555"/>
      <c r="AG130" s="4555"/>
      <c r="AH130" s="4555"/>
      <c r="AI130" s="4555"/>
      <c r="AJ130" s="4555"/>
      <c r="AK130" s="4555"/>
      <c r="AL130" s="4555"/>
      <c r="AM130" s="4555"/>
      <c r="AN130" s="4555"/>
      <c r="AO130" s="4555"/>
      <c r="AP130" s="4555"/>
      <c r="AQ130" s="4555"/>
      <c r="AR130" s="4555"/>
      <c r="AS130" s="4555"/>
      <c r="AT130" s="4555"/>
      <c r="AU130" s="4555"/>
      <c r="AV130" s="4555"/>
      <c r="AW130" s="4555"/>
      <c r="AX130" s="4555"/>
      <c r="AY130" s="4555"/>
      <c r="AZ130" s="4555"/>
      <c r="BA130" s="4555"/>
      <c r="BB130" s="4555"/>
      <c r="BC130" s="4555"/>
      <c r="BD130" s="4555"/>
      <c r="BE130" s="4555"/>
      <c r="BF130" s="4555"/>
      <c r="BG130" s="4555"/>
      <c r="BH130" s="4555"/>
      <c r="BI130" s="4555"/>
      <c r="BJ130" s="4555"/>
      <c r="BK130" s="4555"/>
      <c r="BL130" s="4555"/>
      <c r="BM130" s="4555"/>
      <c r="BN130" s="4555"/>
      <c r="BO130" s="4555"/>
      <c r="BP130" s="4555"/>
      <c r="BQ130" s="4555"/>
      <c r="BR130" s="4555"/>
      <c r="BS130" s="4555"/>
      <c r="BT130" s="4555"/>
      <c r="BU130" s="4555"/>
      <c r="BV130" s="4555"/>
      <c r="BW130" s="4555"/>
      <c r="BX130" s="4555"/>
      <c r="BY130" s="4555"/>
      <c r="BZ130" s="4555"/>
      <c r="CA130" s="4555"/>
      <c r="CB130" s="4555"/>
      <c r="CC130" s="4555"/>
      <c r="CD130" s="4555"/>
      <c r="CE130" s="4555"/>
      <c r="CF130" s="4555"/>
      <c r="CG130" s="4555"/>
      <c r="CH130" s="4555"/>
      <c r="CI130" s="4555"/>
      <c r="CJ130" s="4555"/>
      <c r="CK130" s="4555"/>
      <c r="CL130" s="4555"/>
      <c r="CM130" s="4555"/>
      <c r="CN130" s="4555"/>
      <c r="CO130" s="4555"/>
      <c r="CP130" s="4555"/>
      <c r="CQ130" s="4555"/>
      <c r="CR130" s="4555"/>
      <c r="CS130" s="4555"/>
      <c r="CT130" s="4555"/>
      <c r="CU130" s="4555"/>
      <c r="CV130" s="4555"/>
      <c r="CW130" s="4555"/>
      <c r="CX130" s="4555"/>
      <c r="CY130" s="4555"/>
      <c r="CZ130" s="4555"/>
      <c r="DA130" s="4555"/>
      <c r="DB130" s="4555"/>
      <c r="DC130" s="4555"/>
      <c r="DD130" s="4555"/>
      <c r="DE130" s="4555"/>
      <c r="DF130" s="4555"/>
      <c r="DG130" s="4555"/>
      <c r="DH130" s="4555"/>
      <c r="DI130" s="4555"/>
      <c r="DJ130" s="4555"/>
      <c r="DK130" s="4555"/>
      <c r="DL130" s="4555"/>
      <c r="DM130" s="4555"/>
      <c r="DN130" s="4555"/>
      <c r="DO130" s="4555"/>
      <c r="DP130" s="4555"/>
      <c r="DQ130" s="4555"/>
      <c r="DR130" s="4555"/>
      <c r="DS130" s="4555"/>
      <c r="DT130" s="4555"/>
      <c r="DU130" s="4555"/>
      <c r="DV130" s="4555"/>
      <c r="DW130" s="4555"/>
      <c r="DX130" s="4555"/>
      <c r="DY130" s="4555"/>
      <c r="DZ130" s="4555"/>
      <c r="EA130" s="4555"/>
      <c r="EB130" s="4555"/>
      <c r="EC130" s="4555"/>
      <c r="ED130" s="4555"/>
      <c r="EE130" s="4555"/>
      <c r="EF130" s="4555"/>
      <c r="EG130" s="4555"/>
      <c r="EH130" s="4555"/>
      <c r="EI130" s="4555"/>
      <c r="EJ130" s="4555"/>
      <c r="EK130" s="4555"/>
      <c r="EL130" s="4555"/>
      <c r="EM130" s="4555"/>
      <c r="EN130" s="4555"/>
      <c r="EO130" s="4555"/>
      <c r="EP130" s="4555"/>
      <c r="EQ130" s="4555"/>
      <c r="ER130" s="4555"/>
      <c r="ES130" s="4555"/>
      <c r="ET130" s="4555"/>
      <c r="EU130" s="4555"/>
      <c r="EV130" s="4555"/>
      <c r="EW130" s="4555"/>
      <c r="EX130" s="4555"/>
      <c r="EY130" s="4555"/>
      <c r="EZ130" s="4555"/>
      <c r="FA130" s="4555"/>
      <c r="FB130" s="4555"/>
      <c r="FC130" s="4555"/>
      <c r="FD130" s="4555"/>
      <c r="FE130" s="4555"/>
      <c r="FF130" s="4555"/>
      <c r="FG130" s="4555"/>
      <c r="FH130" s="4555"/>
      <c r="FI130" s="4555"/>
      <c r="FJ130" s="4555"/>
      <c r="FK130" s="4555"/>
      <c r="FL130" s="4555"/>
      <c r="FM130" s="4555"/>
      <c r="FN130" s="4555"/>
      <c r="FO130" s="4555"/>
      <c r="FP130" s="4555"/>
      <c r="FQ130" s="4555"/>
      <c r="FR130" s="4555"/>
      <c r="FS130" s="4555"/>
      <c r="FT130" s="4555"/>
      <c r="FU130" s="4555"/>
      <c r="FV130" s="4555"/>
      <c r="FW130" s="4555"/>
      <c r="FX130" s="4555"/>
      <c r="FY130" s="4555"/>
      <c r="FZ130" s="4555"/>
      <c r="GA130" s="4555"/>
      <c r="GB130" s="4555"/>
      <c r="GC130" s="4555"/>
      <c r="GD130" s="4555"/>
      <c r="GE130" s="4555"/>
      <c r="GF130" s="4555"/>
      <c r="GG130" s="4555"/>
      <c r="GH130" s="4555"/>
      <c r="GI130" s="4555"/>
      <c r="GJ130" s="4555"/>
      <c r="GK130" s="4555"/>
      <c r="GL130" s="4555"/>
      <c r="GM130" s="4555"/>
      <c r="GN130" s="4555"/>
      <c r="GO130" s="4555"/>
      <c r="GP130" s="4555"/>
      <c r="GQ130" s="4555"/>
      <c r="GR130" s="4555"/>
      <c r="GS130" s="4555"/>
      <c r="GT130" s="4555"/>
      <c r="GU130" s="4555"/>
      <c r="GV130" s="4555"/>
      <c r="GW130" s="4555"/>
      <c r="GX130" s="4555"/>
      <c r="GY130" s="4555"/>
      <c r="GZ130" s="4555"/>
      <c r="HA130" s="4555"/>
      <c r="HB130" s="4555"/>
      <c r="HC130" s="4555"/>
      <c r="HD130" s="4555"/>
      <c r="HE130" s="4555"/>
      <c r="HF130" s="4555"/>
      <c r="HG130" s="4555"/>
      <c r="HH130" s="4555"/>
      <c r="HI130" s="4555"/>
      <c r="HJ130" s="4555"/>
      <c r="HK130" s="4555"/>
      <c r="HL130" s="4555"/>
      <c r="HM130" s="4555"/>
      <c r="HN130" s="4555"/>
      <c r="HO130" s="4555"/>
      <c r="HP130" s="4555"/>
      <c r="HQ130" s="4555"/>
      <c r="HR130" s="4555"/>
      <c r="HS130" s="4555"/>
      <c r="HT130" s="4555"/>
      <c r="HU130" s="4555"/>
      <c r="HV130" s="4555"/>
      <c r="HW130" s="4555"/>
      <c r="HX130" s="4555"/>
      <c r="HY130" s="300"/>
      <c r="HZ130" s="300"/>
      <c r="IA130" s="300"/>
      <c r="IB130" s="300"/>
      <c r="IC130" s="300"/>
      <c r="ID130" s="300"/>
      <c r="IE130" s="300"/>
      <c r="IF130" s="300"/>
      <c r="IG130" s="300"/>
      <c r="IH130" s="300"/>
      <c r="II130" s="300"/>
      <c r="IJ130" s="300"/>
      <c r="IK130" s="300"/>
      <c r="IL130" s="300"/>
      <c r="IM130" s="300"/>
      <c r="IN130" s="300"/>
      <c r="IO130" s="300"/>
      <c r="IP130" s="300"/>
      <c r="IQ130" s="300"/>
      <c r="IR130" s="300"/>
      <c r="IS130" s="300"/>
      <c r="IT130" s="300"/>
      <c r="IU130" s="3086"/>
    </row>
  </sheetData>
  <mergeCells count="356"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HN9:HO10"/>
    <mergeCell ref="HP9:HQ10"/>
    <mergeCell ref="HS9:HT10"/>
    <mergeCell ref="HU9:HV10"/>
    <mergeCell ref="IS10:IS11"/>
    <mergeCell ref="IS7:IS9"/>
    <mergeCell ref="HZ7:HZ11"/>
    <mergeCell ref="IA8:IB9"/>
    <mergeCell ref="IC8:IC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T8:GT11"/>
    <mergeCell ref="GU8:GY8"/>
    <mergeCell ref="GZ8:HD8"/>
    <mergeCell ref="HF8:HG9"/>
    <mergeCell ref="HH8:HH11"/>
    <mergeCell ref="GW9:GX10"/>
    <mergeCell ref="GZ9:HA10"/>
    <mergeCell ref="HB9:H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L10:GL11"/>
    <mergeCell ref="GD9:GE10"/>
    <mergeCell ref="GG9:GH10"/>
    <mergeCell ref="GI9:GJ10"/>
    <mergeCell ref="GB9:GC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FS10:FS11"/>
    <mergeCell ref="FI9:FJ10"/>
    <mergeCell ref="FK9:FL10"/>
    <mergeCell ref="FN9:FO10"/>
    <mergeCell ref="FP9:FQ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BH9:BH11"/>
    <mergeCell ref="BI10:BI11"/>
    <mergeCell ref="X6:AP6"/>
    <mergeCell ref="X7:AB7"/>
    <mergeCell ref="AC7:AE7"/>
    <mergeCell ref="AF7:AO7"/>
    <mergeCell ref="AP7:AP9"/>
    <mergeCell ref="X8:Y9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AE8:AE11"/>
    <mergeCell ref="AF8:AJ8"/>
    <mergeCell ref="AK8:AO8"/>
    <mergeCell ref="AJ9:AJ11"/>
    <mergeCell ref="AO9:AO11"/>
    <mergeCell ref="Z8:Z11"/>
    <mergeCell ref="AA8:AA11"/>
    <mergeCell ref="AB8:AB11"/>
    <mergeCell ref="AC8:AC11"/>
    <mergeCell ref="AD8:AD11"/>
    <mergeCell ref="H8:H11"/>
    <mergeCell ref="I8:I11"/>
    <mergeCell ref="J8:J11"/>
    <mergeCell ref="V9:V11"/>
    <mergeCell ref="K8:K11"/>
    <mergeCell ref="A43:A48"/>
    <mergeCell ref="B47:B48"/>
    <mergeCell ref="B54:B55"/>
    <mergeCell ref="B56:B57"/>
    <mergeCell ref="A6:C11"/>
    <mergeCell ref="A12:C12"/>
    <mergeCell ref="B27:C27"/>
    <mergeCell ref="B28:C28"/>
    <mergeCell ref="B20:C20"/>
    <mergeCell ref="AP10:AP11"/>
    <mergeCell ref="R8:V8"/>
    <mergeCell ref="W10:W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B29:B30"/>
    <mergeCell ref="B31:B32"/>
    <mergeCell ref="B38:B39"/>
    <mergeCell ref="B40:B41"/>
    <mergeCell ref="B45:B46"/>
    <mergeCell ref="B43:C43"/>
    <mergeCell ref="B44:C44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A99:A105"/>
    <mergeCell ref="B99:C99"/>
    <mergeCell ref="B100:C100"/>
    <mergeCell ref="B94:B95"/>
    <mergeCell ref="B96:B97"/>
    <mergeCell ref="B101:B102"/>
    <mergeCell ref="B103:B104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W9:BX10"/>
    <mergeCell ref="BY9:BZ10"/>
    <mergeCell ref="CK9:CL10"/>
    <mergeCell ref="CM9:CN10"/>
    <mergeCell ref="II7:IR7"/>
    <mergeCell ref="DY9:DZ10"/>
    <mergeCell ref="EB9:EC10"/>
    <mergeCell ref="ED9:EE10"/>
    <mergeCell ref="CB10:CB11"/>
    <mergeCell ref="CU10:CU11"/>
    <mergeCell ref="CP9:CQ10"/>
    <mergeCell ref="CR9:CS10"/>
    <mergeCell ref="DN10:DN11"/>
    <mergeCell ref="DD9:DE10"/>
    <mergeCell ref="DF9:DG10"/>
    <mergeCell ref="DI9:DJ10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15"/>
  <sheetViews>
    <sheetView showGridLines="0" workbookViewId="0"/>
  </sheetViews>
  <sheetFormatPr defaultRowHeight="14.5" x14ac:dyDescent="0.35"/>
  <cols>
    <col min="1" max="2" width="15.7265625" customWidth="1"/>
    <col min="3" max="3" width="25.7265625" customWidth="1"/>
    <col min="4" max="6" width="20.7265625" customWidth="1"/>
    <col min="7" max="16" width="17.7265625" hidden="1" customWidth="1"/>
    <col min="17" max="56" width="20.7265625" hidden="1" customWidth="1"/>
    <col min="57" max="66" width="20.7265625" customWidth="1"/>
    <col min="67" max="70" width="18.7265625" customWidth="1"/>
    <col min="71" max="71" width="10.7265625" hidden="1" customWidth="1"/>
    <col min="72" max="73" width="20.7265625" hidden="1" customWidth="1"/>
    <col min="74" max="74" width="10.7265625" hidden="1" customWidth="1"/>
    <col min="75" max="76" width="10.7265625" customWidth="1"/>
  </cols>
  <sheetData>
    <row r="1" spans="1:76" ht="49.5" customHeight="1" x14ac:dyDescent="0.35">
      <c r="A1" s="4598" t="s">
        <v>245</v>
      </c>
      <c r="B1" s="4598"/>
      <c r="C1" s="4598"/>
      <c r="D1" s="4598"/>
      <c r="E1" s="4598"/>
      <c r="F1" s="4598"/>
      <c r="G1" s="4598"/>
      <c r="H1" s="4598"/>
      <c r="I1" s="4598"/>
      <c r="J1" s="4598"/>
      <c r="K1" s="4598"/>
      <c r="L1" s="4598"/>
      <c r="M1" s="4598"/>
      <c r="N1" s="4598"/>
      <c r="O1" s="4598"/>
      <c r="P1" s="4598"/>
      <c r="Q1" s="4598"/>
      <c r="R1" s="4598"/>
      <c r="S1" s="4598"/>
      <c r="T1" s="4598"/>
      <c r="U1" s="4598"/>
      <c r="V1" s="4598"/>
      <c r="W1" s="4598"/>
      <c r="X1" s="4598"/>
      <c r="Y1" s="4598"/>
      <c r="Z1" s="4598"/>
      <c r="AA1" s="4598"/>
      <c r="AB1" s="4598"/>
      <c r="AC1" s="4598"/>
      <c r="AD1" s="4598"/>
      <c r="AE1" s="4598"/>
      <c r="AF1" s="4598"/>
      <c r="AG1" s="4598"/>
      <c r="AH1" s="4598"/>
      <c r="AI1" s="4598"/>
      <c r="AJ1" s="4598"/>
      <c r="AK1" s="4598"/>
      <c r="AL1" s="4598"/>
      <c r="AM1" s="4598"/>
      <c r="AN1" s="4598"/>
      <c r="AO1" s="4598"/>
      <c r="AP1" s="4598"/>
      <c r="AQ1" s="4598"/>
      <c r="AR1" s="4598"/>
      <c r="AS1" s="4598"/>
      <c r="AT1" s="4598"/>
      <c r="AU1" s="4598"/>
      <c r="AV1" s="4598"/>
      <c r="AW1" s="4598"/>
      <c r="AX1" s="4598"/>
      <c r="AY1" s="4598"/>
      <c r="AZ1" s="4598"/>
      <c r="BA1" s="4598"/>
      <c r="BB1" s="4598"/>
      <c r="BC1" s="4598"/>
      <c r="BD1" s="4598"/>
      <c r="BE1" s="4598"/>
      <c r="BF1" s="4598"/>
      <c r="BG1" s="4598"/>
      <c r="BH1" s="4598"/>
      <c r="BI1" s="4598"/>
      <c r="BJ1" s="4598"/>
      <c r="BK1" s="4598"/>
      <c r="BL1" s="4598"/>
      <c r="BM1" s="4598"/>
      <c r="BN1" s="4598"/>
      <c r="BO1" s="4598"/>
      <c r="BP1" s="4598"/>
      <c r="BQ1" s="4598"/>
      <c r="BR1" s="4598"/>
      <c r="BS1" s="3235"/>
      <c r="BT1" s="3236"/>
      <c r="BU1" s="3236"/>
      <c r="BV1" s="3235"/>
      <c r="BW1" s="3235"/>
      <c r="BX1" s="3237"/>
    </row>
    <row r="2" spans="1:76" ht="19.5" customHeight="1" x14ac:dyDescent="0.35">
      <c r="A2" s="3238"/>
      <c r="B2" s="3238"/>
      <c r="C2" s="3238"/>
      <c r="D2" s="3239"/>
      <c r="E2" s="3239"/>
      <c r="F2" s="3239"/>
      <c r="G2" s="3239"/>
      <c r="H2" s="3239"/>
      <c r="I2" s="3239"/>
      <c r="J2" s="3239"/>
      <c r="K2" s="3239"/>
      <c r="L2" s="3239"/>
      <c r="M2" s="3239"/>
      <c r="N2" s="3239"/>
      <c r="O2" s="3239"/>
      <c r="P2" s="3239"/>
      <c r="Q2" s="3239"/>
      <c r="R2" s="3239"/>
      <c r="S2" s="3239"/>
      <c r="T2" s="3239"/>
      <c r="U2" s="3239"/>
      <c r="V2" s="3239"/>
      <c r="W2" s="3239"/>
      <c r="X2" s="3239"/>
      <c r="Y2" s="3239"/>
      <c r="Z2" s="3239"/>
      <c r="AA2" s="3239"/>
      <c r="AB2" s="3239"/>
      <c r="AC2" s="3239"/>
      <c r="AD2" s="3239"/>
      <c r="AE2" s="3239"/>
      <c r="AF2" s="3239"/>
      <c r="AG2" s="3239"/>
      <c r="AH2" s="3239"/>
      <c r="AI2" s="3239"/>
      <c r="AJ2" s="3239"/>
      <c r="AK2" s="3239"/>
      <c r="AL2" s="3239"/>
      <c r="AM2" s="3239"/>
      <c r="AN2" s="3239"/>
      <c r="AO2" s="3239"/>
      <c r="AP2" s="3239"/>
      <c r="AQ2" s="3239"/>
      <c r="AR2" s="3239"/>
      <c r="AS2" s="3239"/>
      <c r="AT2" s="3239"/>
      <c r="AU2" s="3239"/>
      <c r="AV2" s="3239"/>
      <c r="AW2" s="3239"/>
      <c r="AX2" s="3239"/>
      <c r="AY2" s="3239"/>
      <c r="AZ2" s="3239"/>
      <c r="BA2" s="3239"/>
      <c r="BB2" s="3239"/>
      <c r="BC2" s="3239"/>
      <c r="BD2" s="3239"/>
      <c r="BE2" s="3239"/>
      <c r="BF2" s="3239"/>
      <c r="BG2" s="3239"/>
      <c r="BH2" s="3239"/>
      <c r="BI2" s="3239"/>
      <c r="BJ2" s="3239"/>
      <c r="BK2" s="3239"/>
      <c r="BL2" s="3239"/>
      <c r="BM2" s="3239"/>
      <c r="BN2" s="3239"/>
      <c r="BO2" s="3239"/>
      <c r="BP2" s="3239"/>
      <c r="BQ2" s="3239"/>
      <c r="BR2" s="3239"/>
      <c r="BS2" s="3238"/>
      <c r="BT2" s="3240"/>
      <c r="BU2" s="3240"/>
      <c r="BV2" s="3238"/>
      <c r="BW2" s="3238"/>
      <c r="BX2" s="3237"/>
    </row>
    <row r="3" spans="1:76" ht="24.75" customHeight="1" x14ac:dyDescent="0.35">
      <c r="A3" s="3237"/>
      <c r="B3" s="3241" t="s">
        <v>2</v>
      </c>
      <c r="C3" s="3242" t="s">
        <v>3</v>
      </c>
      <c r="D3" s="3243">
        <v>2025</v>
      </c>
      <c r="E3" s="3237"/>
      <c r="F3" s="3244"/>
      <c r="G3" s="3244"/>
      <c r="H3" s="3245"/>
      <c r="I3" s="3245"/>
      <c r="J3" s="3245"/>
      <c r="K3" s="3245"/>
      <c r="L3" s="3245"/>
      <c r="M3" s="3245"/>
      <c r="N3" s="3245"/>
      <c r="O3" s="3245"/>
      <c r="P3" s="3245"/>
      <c r="Q3" s="3238"/>
      <c r="R3" s="3238"/>
      <c r="S3" s="3245"/>
      <c r="T3" s="3238"/>
      <c r="U3" s="3246"/>
      <c r="V3" s="3246"/>
      <c r="W3" s="3245"/>
      <c r="X3" s="3246"/>
      <c r="Y3" s="3245"/>
      <c r="Z3" s="3245"/>
      <c r="AA3" s="3238"/>
      <c r="AB3" s="3245"/>
      <c r="AC3" s="3245"/>
      <c r="AD3" s="3245"/>
      <c r="AE3" s="3246"/>
      <c r="AF3" s="3247"/>
      <c r="AG3" s="3238"/>
      <c r="AH3" s="3238"/>
      <c r="AI3" s="3247"/>
      <c r="AJ3" s="3238"/>
      <c r="AK3" s="3246"/>
      <c r="AL3" s="3246"/>
      <c r="AM3" s="3247"/>
      <c r="AN3" s="3246"/>
      <c r="AO3" s="3247"/>
      <c r="AP3" s="3247"/>
      <c r="AQ3" s="3238"/>
      <c r="AR3" s="3247"/>
      <c r="AS3" s="3245"/>
      <c r="AT3" s="3245"/>
      <c r="AU3" s="3245"/>
      <c r="AV3" s="3245"/>
      <c r="AW3" s="3245"/>
      <c r="AX3" s="3245"/>
      <c r="AY3" s="3245"/>
      <c r="AZ3" s="3245"/>
      <c r="BA3" s="3245"/>
      <c r="BB3" s="3245"/>
      <c r="BC3" s="3245"/>
      <c r="BD3" s="3245"/>
      <c r="BE3" s="3245"/>
      <c r="BF3" s="3245"/>
      <c r="BG3" s="3245"/>
      <c r="BH3" s="3245"/>
      <c r="BI3" s="3245"/>
      <c r="BJ3" s="3245"/>
      <c r="BK3" s="3245"/>
      <c r="BL3" s="3245"/>
      <c r="BM3" s="3248"/>
      <c r="BN3" s="3248"/>
      <c r="BO3" s="3248"/>
      <c r="BP3" s="3248"/>
      <c r="BQ3" s="3248"/>
      <c r="BR3" s="3248"/>
      <c r="BS3" s="3248"/>
      <c r="BT3" s="3248"/>
      <c r="BU3" s="3249"/>
      <c r="BV3" s="3249"/>
      <c r="BW3" s="3248"/>
      <c r="BX3" s="3248"/>
    </row>
    <row r="4" spans="1:76" ht="24.75" customHeight="1" x14ac:dyDescent="0.35">
      <c r="A4" s="3237"/>
      <c r="B4" s="3241" t="s">
        <v>4</v>
      </c>
      <c r="C4" s="3250">
        <v>14103</v>
      </c>
      <c r="D4" s="3251" t="s">
        <v>5</v>
      </c>
      <c r="E4" s="3237"/>
      <c r="F4" s="3252"/>
      <c r="G4" s="3252"/>
      <c r="H4" s="3253"/>
      <c r="I4" s="3253"/>
      <c r="J4" s="3253"/>
      <c r="K4" s="3253"/>
      <c r="L4" s="3253"/>
      <c r="M4" s="3253"/>
      <c r="N4" s="3253"/>
      <c r="O4" s="3245"/>
      <c r="P4" s="3253"/>
      <c r="Q4" s="3253"/>
      <c r="R4" s="3253"/>
      <c r="S4" s="3253"/>
      <c r="T4" s="3253"/>
      <c r="U4" s="3253"/>
      <c r="V4" s="3253"/>
      <c r="W4" s="3253"/>
      <c r="X4" s="3253"/>
      <c r="Y4" s="3253"/>
      <c r="Z4" s="3253"/>
      <c r="AA4" s="3253"/>
      <c r="AB4" s="3253"/>
      <c r="AC4" s="3254"/>
      <c r="AD4" s="3254"/>
      <c r="AE4" s="3253"/>
      <c r="AF4" s="3254"/>
      <c r="AG4" s="3253"/>
      <c r="AH4" s="3253"/>
      <c r="AI4" s="3253"/>
      <c r="AJ4" s="3253"/>
      <c r="AK4" s="3253"/>
      <c r="AL4" s="3253"/>
      <c r="AM4" s="3254"/>
      <c r="AN4" s="3253"/>
      <c r="AO4" s="3253"/>
      <c r="AP4" s="3253"/>
      <c r="AQ4" s="3253"/>
      <c r="AR4" s="3253"/>
      <c r="AS4" s="3254"/>
      <c r="AT4" s="3254"/>
      <c r="AU4" s="3253"/>
      <c r="AV4" s="3253"/>
      <c r="AW4" s="3253"/>
      <c r="AX4" s="3253"/>
      <c r="AY4" s="3238"/>
      <c r="AZ4" s="3238"/>
      <c r="BA4" s="3238"/>
      <c r="BB4" s="3238"/>
      <c r="BC4" s="3238"/>
      <c r="BD4" s="3238"/>
      <c r="BE4" s="3238"/>
      <c r="BF4" s="3238"/>
      <c r="BG4" s="3238"/>
      <c r="BH4" s="3238"/>
      <c r="BI4" s="3245"/>
      <c r="BJ4" s="3245"/>
      <c r="BK4" s="3245"/>
      <c r="BL4" s="3245"/>
      <c r="BM4" s="3248"/>
      <c r="BN4" s="3248"/>
      <c r="BO4" s="3248"/>
      <c r="BP4" s="3248"/>
      <c r="BQ4" s="3248"/>
      <c r="BR4" s="3248"/>
      <c r="BS4" s="3248"/>
      <c r="BT4" s="3248"/>
      <c r="BU4" s="3249"/>
      <c r="BV4" s="3249"/>
      <c r="BW4" s="3248"/>
      <c r="BX4" s="3248"/>
    </row>
    <row r="5" spans="1:76" ht="19.5" customHeight="1" x14ac:dyDescent="0.35">
      <c r="A5" s="3238"/>
      <c r="B5" s="3238"/>
      <c r="C5" s="3238"/>
      <c r="D5" s="3239"/>
      <c r="E5" s="3239"/>
      <c r="F5" s="3239"/>
      <c r="G5" s="3239"/>
      <c r="H5" s="3239"/>
      <c r="I5" s="3239"/>
      <c r="J5" s="3239"/>
      <c r="K5" s="3239"/>
      <c r="L5" s="3239"/>
      <c r="M5" s="3239"/>
      <c r="N5" s="3239"/>
      <c r="O5" s="3239"/>
      <c r="P5" s="3239"/>
      <c r="Q5" s="3239"/>
      <c r="R5" s="3239"/>
      <c r="S5" s="3239"/>
      <c r="T5" s="3239"/>
      <c r="U5" s="3239"/>
      <c r="V5" s="3239"/>
      <c r="W5" s="3239"/>
      <c r="X5" s="3239"/>
      <c r="Y5" s="3239"/>
      <c r="Z5" s="3239"/>
      <c r="AA5" s="3239"/>
      <c r="AB5" s="3239"/>
      <c r="AC5" s="3239"/>
      <c r="AD5" s="3239"/>
      <c r="AE5" s="3239"/>
      <c r="AF5" s="3239"/>
      <c r="AG5" s="3239"/>
      <c r="AH5" s="3239"/>
      <c r="AI5" s="3239"/>
      <c r="AJ5" s="3239"/>
      <c r="AK5" s="3239"/>
      <c r="AL5" s="3239"/>
      <c r="AM5" s="3239"/>
      <c r="AN5" s="3239"/>
      <c r="AO5" s="3239"/>
      <c r="AP5" s="3239"/>
      <c r="AQ5" s="3239"/>
      <c r="AR5" s="3239"/>
      <c r="AS5" s="3239"/>
      <c r="AT5" s="3239"/>
      <c r="AU5" s="3239"/>
      <c r="AV5" s="3239"/>
      <c r="AW5" s="3239"/>
      <c r="AX5" s="3239"/>
      <c r="AY5" s="3239"/>
      <c r="AZ5" s="3239"/>
      <c r="BA5" s="3239"/>
      <c r="BB5" s="3239"/>
      <c r="BC5" s="3239"/>
      <c r="BD5" s="3239"/>
      <c r="BE5" s="3239"/>
      <c r="BF5" s="3239"/>
      <c r="BG5" s="3239"/>
      <c r="BH5" s="3239"/>
      <c r="BI5" s="3239"/>
      <c r="BJ5" s="3239"/>
      <c r="BK5" s="3239"/>
      <c r="BL5" s="3239"/>
      <c r="BM5" s="3239"/>
      <c r="BN5" s="3239"/>
      <c r="BO5" s="3239"/>
      <c r="BP5" s="3239"/>
      <c r="BQ5" s="3239"/>
      <c r="BR5" s="3239"/>
      <c r="BS5" s="3238"/>
      <c r="BT5" s="3240"/>
      <c r="BU5" s="3240"/>
      <c r="BV5" s="3238"/>
      <c r="BW5" s="3238"/>
      <c r="BX5" s="3237"/>
    </row>
    <row r="6" spans="1:76" ht="30" customHeight="1" x14ac:dyDescent="0.35">
      <c r="A6" s="4599" t="s">
        <v>246</v>
      </c>
      <c r="B6" s="4599"/>
      <c r="C6" s="4599"/>
      <c r="D6" s="4599"/>
      <c r="E6" s="4599"/>
      <c r="F6" s="4599"/>
      <c r="G6" s="4599"/>
      <c r="H6" s="4599"/>
      <c r="I6" s="4599"/>
      <c r="J6" s="4599"/>
      <c r="K6" s="4599"/>
      <c r="L6" s="4599"/>
      <c r="M6" s="4599"/>
      <c r="N6" s="4599"/>
      <c r="O6" s="4599"/>
      <c r="P6" s="4599"/>
      <c r="Q6" s="4599"/>
      <c r="R6" s="4599"/>
      <c r="S6" s="4599"/>
      <c r="T6" s="4599"/>
      <c r="U6" s="4599"/>
      <c r="V6" s="4599"/>
      <c r="W6" s="4599"/>
      <c r="X6" s="4599"/>
      <c r="Y6" s="4599"/>
      <c r="Z6" s="4599"/>
      <c r="AA6" s="4599"/>
      <c r="AB6" s="4599"/>
      <c r="AC6" s="4599"/>
      <c r="AD6" s="4599"/>
      <c r="AE6" s="4599"/>
      <c r="AF6" s="4599"/>
      <c r="AG6" s="4599"/>
      <c r="AH6" s="4599"/>
      <c r="AI6" s="4599"/>
      <c r="AJ6" s="4599"/>
      <c r="AK6" s="4599"/>
      <c r="AL6" s="4599"/>
      <c r="AM6" s="4599"/>
      <c r="AN6" s="4599"/>
      <c r="AO6" s="4599"/>
      <c r="AP6" s="4599"/>
      <c r="AQ6" s="4599"/>
      <c r="AR6" s="4599"/>
      <c r="AS6" s="4599"/>
      <c r="AT6" s="4599"/>
      <c r="AU6" s="4599"/>
      <c r="AV6" s="4599"/>
      <c r="AW6" s="4599"/>
      <c r="AX6" s="4599"/>
      <c r="AY6" s="4599"/>
      <c r="AZ6" s="4599"/>
      <c r="BA6" s="4599"/>
      <c r="BB6" s="4599"/>
      <c r="BC6" s="4599"/>
      <c r="BD6" s="4599"/>
      <c r="BE6" s="4599"/>
      <c r="BF6" s="4599"/>
      <c r="BG6" s="4599"/>
      <c r="BH6" s="4599"/>
      <c r="BI6" s="4599"/>
      <c r="BJ6" s="4599"/>
      <c r="BK6" s="4599"/>
      <c r="BL6" s="4599"/>
      <c r="BM6" s="4599"/>
      <c r="BN6" s="4599"/>
      <c r="BO6" s="4599"/>
      <c r="BP6" s="4599"/>
      <c r="BQ6" s="4599"/>
      <c r="BR6" s="4599"/>
      <c r="BS6" s="3255"/>
      <c r="BT6" s="3256"/>
      <c r="BU6" s="3256"/>
      <c r="BV6" s="3255"/>
      <c r="BW6" s="3255"/>
      <c r="BX6" s="3237"/>
    </row>
    <row r="7" spans="1:76" ht="24.75" customHeight="1" x14ac:dyDescent="0.35">
      <c r="A7" s="4600" t="s">
        <v>247</v>
      </c>
      <c r="B7" s="4601"/>
      <c r="C7" s="4602"/>
      <c r="D7" s="4383" t="s">
        <v>248</v>
      </c>
      <c r="E7" s="4609"/>
      <c r="F7" s="4384"/>
      <c r="G7" s="4610" t="s">
        <v>249</v>
      </c>
      <c r="H7" s="4610"/>
      <c r="I7" s="4610"/>
      <c r="J7" s="4610"/>
      <c r="K7" s="4610"/>
      <c r="L7" s="4610" t="s">
        <v>250</v>
      </c>
      <c r="M7" s="4610"/>
      <c r="N7" s="4610"/>
      <c r="O7" s="4610"/>
      <c r="P7" s="4610"/>
      <c r="Q7" s="4610" t="s">
        <v>251</v>
      </c>
      <c r="R7" s="4610"/>
      <c r="S7" s="4610"/>
      <c r="T7" s="4610"/>
      <c r="U7" s="4610"/>
      <c r="V7" s="4610" t="s">
        <v>252</v>
      </c>
      <c r="W7" s="4610"/>
      <c r="X7" s="4610"/>
      <c r="Y7" s="4610"/>
      <c r="Z7" s="4610"/>
      <c r="AA7" s="4610" t="s">
        <v>253</v>
      </c>
      <c r="AB7" s="4610"/>
      <c r="AC7" s="4610"/>
      <c r="AD7" s="4610"/>
      <c r="AE7" s="4610"/>
      <c r="AF7" s="4610" t="s">
        <v>254</v>
      </c>
      <c r="AG7" s="4610"/>
      <c r="AH7" s="4610"/>
      <c r="AI7" s="4610"/>
      <c r="AJ7" s="4610"/>
      <c r="AK7" s="4610" t="s">
        <v>255</v>
      </c>
      <c r="AL7" s="4610"/>
      <c r="AM7" s="4610"/>
      <c r="AN7" s="4610"/>
      <c r="AO7" s="4610"/>
      <c r="AP7" s="4610" t="s">
        <v>256</v>
      </c>
      <c r="AQ7" s="4610"/>
      <c r="AR7" s="4610"/>
      <c r="AS7" s="4610"/>
      <c r="AT7" s="4610"/>
      <c r="AU7" s="4610" t="s">
        <v>257</v>
      </c>
      <c r="AV7" s="4610"/>
      <c r="AW7" s="4610"/>
      <c r="AX7" s="4610"/>
      <c r="AY7" s="4610"/>
      <c r="AZ7" s="4610" t="s">
        <v>258</v>
      </c>
      <c r="BA7" s="4610"/>
      <c r="BB7" s="4610"/>
      <c r="BC7" s="4610"/>
      <c r="BD7" s="4610"/>
      <c r="BE7" s="4610" t="s">
        <v>259</v>
      </c>
      <c r="BF7" s="4610"/>
      <c r="BG7" s="4610"/>
      <c r="BH7" s="4610"/>
      <c r="BI7" s="4610"/>
      <c r="BJ7" s="4610" t="s">
        <v>260</v>
      </c>
      <c r="BK7" s="4610"/>
      <c r="BL7" s="4610"/>
      <c r="BM7" s="4610"/>
      <c r="BN7" s="4610"/>
      <c r="BO7" s="4610" t="s">
        <v>261</v>
      </c>
      <c r="BP7" s="4610"/>
      <c r="BQ7" s="4610"/>
      <c r="BR7" s="4365" t="s">
        <v>262</v>
      </c>
      <c r="BS7" s="3257"/>
      <c r="BT7" s="3258" t="s">
        <v>263</v>
      </c>
      <c r="BU7" s="3258" t="s">
        <v>263</v>
      </c>
      <c r="BV7" s="3257"/>
      <c r="BW7" s="3257"/>
      <c r="BX7" s="3237"/>
    </row>
    <row r="8" spans="1:76" ht="24.75" customHeight="1" x14ac:dyDescent="0.35">
      <c r="A8" s="4603"/>
      <c r="B8" s="4604"/>
      <c r="C8" s="4605"/>
      <c r="D8" s="4367" t="s">
        <v>264</v>
      </c>
      <c r="E8" s="4368" t="s">
        <v>265</v>
      </c>
      <c r="F8" s="4368" t="s">
        <v>266</v>
      </c>
      <c r="G8" s="4381" t="s">
        <v>267</v>
      </c>
      <c r="H8" s="4611" t="s">
        <v>30</v>
      </c>
      <c r="I8" s="4611" t="s">
        <v>31</v>
      </c>
      <c r="J8" s="4611" t="s">
        <v>265</v>
      </c>
      <c r="K8" s="4611" t="s">
        <v>266</v>
      </c>
      <c r="L8" s="4381" t="s">
        <v>267</v>
      </c>
      <c r="M8" s="4611" t="s">
        <v>30</v>
      </c>
      <c r="N8" s="4611" t="s">
        <v>31</v>
      </c>
      <c r="O8" s="4611" t="s">
        <v>265</v>
      </c>
      <c r="P8" s="4611" t="s">
        <v>266</v>
      </c>
      <c r="Q8" s="4381" t="s">
        <v>267</v>
      </c>
      <c r="R8" s="4611" t="s">
        <v>30</v>
      </c>
      <c r="S8" s="4611" t="s">
        <v>31</v>
      </c>
      <c r="T8" s="4611" t="s">
        <v>265</v>
      </c>
      <c r="U8" s="4611" t="s">
        <v>266</v>
      </c>
      <c r="V8" s="4381" t="s">
        <v>267</v>
      </c>
      <c r="W8" s="4611" t="s">
        <v>30</v>
      </c>
      <c r="X8" s="4611" t="s">
        <v>31</v>
      </c>
      <c r="Y8" s="4611" t="s">
        <v>265</v>
      </c>
      <c r="Z8" s="4611" t="s">
        <v>266</v>
      </c>
      <c r="AA8" s="4381" t="s">
        <v>267</v>
      </c>
      <c r="AB8" s="4611" t="s">
        <v>30</v>
      </c>
      <c r="AC8" s="4611" t="s">
        <v>31</v>
      </c>
      <c r="AD8" s="4611" t="s">
        <v>265</v>
      </c>
      <c r="AE8" s="4611" t="s">
        <v>266</v>
      </c>
      <c r="AF8" s="4381" t="s">
        <v>267</v>
      </c>
      <c r="AG8" s="4611" t="s">
        <v>30</v>
      </c>
      <c r="AH8" s="4611" t="s">
        <v>31</v>
      </c>
      <c r="AI8" s="4611" t="s">
        <v>265</v>
      </c>
      <c r="AJ8" s="4611" t="s">
        <v>266</v>
      </c>
      <c r="AK8" s="4381" t="s">
        <v>267</v>
      </c>
      <c r="AL8" s="4611" t="s">
        <v>30</v>
      </c>
      <c r="AM8" s="4611" t="s">
        <v>31</v>
      </c>
      <c r="AN8" s="4611" t="s">
        <v>265</v>
      </c>
      <c r="AO8" s="4611" t="s">
        <v>266</v>
      </c>
      <c r="AP8" s="4381" t="s">
        <v>267</v>
      </c>
      <c r="AQ8" s="4611" t="s">
        <v>30</v>
      </c>
      <c r="AR8" s="4611" t="s">
        <v>31</v>
      </c>
      <c r="AS8" s="4611" t="s">
        <v>265</v>
      </c>
      <c r="AT8" s="4611" t="s">
        <v>266</v>
      </c>
      <c r="AU8" s="4381" t="s">
        <v>267</v>
      </c>
      <c r="AV8" s="4611" t="s">
        <v>30</v>
      </c>
      <c r="AW8" s="4611" t="s">
        <v>31</v>
      </c>
      <c r="AX8" s="4611" t="s">
        <v>265</v>
      </c>
      <c r="AY8" s="4611" t="s">
        <v>266</v>
      </c>
      <c r="AZ8" s="4381" t="s">
        <v>267</v>
      </c>
      <c r="BA8" s="4611" t="s">
        <v>30</v>
      </c>
      <c r="BB8" s="4611" t="s">
        <v>31</v>
      </c>
      <c r="BC8" s="4611" t="s">
        <v>265</v>
      </c>
      <c r="BD8" s="4611" t="s">
        <v>266</v>
      </c>
      <c r="BE8" s="4381" t="s">
        <v>267</v>
      </c>
      <c r="BF8" s="4611" t="s">
        <v>30</v>
      </c>
      <c r="BG8" s="4611" t="s">
        <v>31</v>
      </c>
      <c r="BH8" s="4611" t="s">
        <v>265</v>
      </c>
      <c r="BI8" s="4611" t="s">
        <v>266</v>
      </c>
      <c r="BJ8" s="4381" t="s">
        <v>267</v>
      </c>
      <c r="BK8" s="4611" t="s">
        <v>30</v>
      </c>
      <c r="BL8" s="4611" t="s">
        <v>31</v>
      </c>
      <c r="BM8" s="4611" t="s">
        <v>265</v>
      </c>
      <c r="BN8" s="4611" t="s">
        <v>266</v>
      </c>
      <c r="BO8" s="4381" t="s">
        <v>267</v>
      </c>
      <c r="BP8" s="4611" t="s">
        <v>265</v>
      </c>
      <c r="BQ8" s="4611" t="s">
        <v>266</v>
      </c>
      <c r="BR8" s="4425"/>
      <c r="BS8" s="3257"/>
      <c r="BT8" s="4597" t="s">
        <v>268</v>
      </c>
      <c r="BU8" s="4597" t="s">
        <v>269</v>
      </c>
      <c r="BV8" s="3257"/>
      <c r="BW8" s="3257"/>
      <c r="BX8" s="3237"/>
    </row>
    <row r="9" spans="1:76" ht="24.75" customHeight="1" x14ac:dyDescent="0.35">
      <c r="A9" s="4606"/>
      <c r="B9" s="4607"/>
      <c r="C9" s="4608"/>
      <c r="D9" s="4610"/>
      <c r="E9" s="4613"/>
      <c r="F9" s="4613"/>
      <c r="G9" s="4432"/>
      <c r="H9" s="4612"/>
      <c r="I9" s="4612"/>
      <c r="J9" s="4612"/>
      <c r="K9" s="4612"/>
      <c r="L9" s="4432"/>
      <c r="M9" s="4612"/>
      <c r="N9" s="4612"/>
      <c r="O9" s="4612"/>
      <c r="P9" s="4612"/>
      <c r="Q9" s="4432"/>
      <c r="R9" s="4612"/>
      <c r="S9" s="4612"/>
      <c r="T9" s="4612"/>
      <c r="U9" s="4612"/>
      <c r="V9" s="4432"/>
      <c r="W9" s="4612"/>
      <c r="X9" s="4612"/>
      <c r="Y9" s="4612"/>
      <c r="Z9" s="4612"/>
      <c r="AA9" s="4432"/>
      <c r="AB9" s="4612"/>
      <c r="AC9" s="4612"/>
      <c r="AD9" s="4612"/>
      <c r="AE9" s="4612"/>
      <c r="AF9" s="4432"/>
      <c r="AG9" s="4612"/>
      <c r="AH9" s="4612"/>
      <c r="AI9" s="4612"/>
      <c r="AJ9" s="4612"/>
      <c r="AK9" s="4432"/>
      <c r="AL9" s="4612"/>
      <c r="AM9" s="4612"/>
      <c r="AN9" s="4612"/>
      <c r="AO9" s="4612"/>
      <c r="AP9" s="4432"/>
      <c r="AQ9" s="4612"/>
      <c r="AR9" s="4612"/>
      <c r="AS9" s="4612"/>
      <c r="AT9" s="4612"/>
      <c r="AU9" s="4432"/>
      <c r="AV9" s="4612"/>
      <c r="AW9" s="4612"/>
      <c r="AX9" s="4612"/>
      <c r="AY9" s="4612"/>
      <c r="AZ9" s="4432"/>
      <c r="BA9" s="4612"/>
      <c r="BB9" s="4612"/>
      <c r="BC9" s="4612"/>
      <c r="BD9" s="4612"/>
      <c r="BE9" s="4432"/>
      <c r="BF9" s="4612"/>
      <c r="BG9" s="4612"/>
      <c r="BH9" s="4612"/>
      <c r="BI9" s="4612"/>
      <c r="BJ9" s="4432"/>
      <c r="BK9" s="4612"/>
      <c r="BL9" s="4612"/>
      <c r="BM9" s="4612"/>
      <c r="BN9" s="4612"/>
      <c r="BO9" s="4432"/>
      <c r="BP9" s="4612"/>
      <c r="BQ9" s="4612"/>
      <c r="BR9" s="4378"/>
      <c r="BS9" s="3257"/>
      <c r="BT9" s="4597"/>
      <c r="BU9" s="4597"/>
      <c r="BV9" s="3257"/>
      <c r="BW9" s="3257"/>
      <c r="BX9" s="3237"/>
    </row>
    <row r="10" spans="1:76" ht="24.75" customHeight="1" x14ac:dyDescent="0.35">
      <c r="A10" s="3260" t="s">
        <v>213</v>
      </c>
      <c r="B10" s="3261"/>
      <c r="C10" s="3261"/>
      <c r="D10" s="3262"/>
      <c r="E10" s="3262"/>
      <c r="F10" s="3262"/>
      <c r="G10" s="3262"/>
      <c r="H10" s="3262"/>
      <c r="I10" s="3262"/>
      <c r="J10" s="3262"/>
      <c r="K10" s="3262"/>
      <c r="L10" s="3262"/>
      <c r="M10" s="3262"/>
      <c r="N10" s="3262"/>
      <c r="O10" s="3262"/>
      <c r="P10" s="3262"/>
      <c r="Q10" s="3262"/>
      <c r="R10" s="3262"/>
      <c r="S10" s="3262"/>
      <c r="T10" s="3262"/>
      <c r="U10" s="3262"/>
      <c r="V10" s="3262"/>
      <c r="W10" s="3262"/>
      <c r="X10" s="3262"/>
      <c r="Y10" s="3262"/>
      <c r="Z10" s="3262"/>
      <c r="AA10" s="3262"/>
      <c r="AB10" s="3262"/>
      <c r="AC10" s="3262"/>
      <c r="AD10" s="3262"/>
      <c r="AE10" s="3262"/>
      <c r="AF10" s="3262"/>
      <c r="AG10" s="3262"/>
      <c r="AH10" s="3262"/>
      <c r="AI10" s="3262"/>
      <c r="AJ10" s="3262"/>
      <c r="AK10" s="3262"/>
      <c r="AL10" s="3262"/>
      <c r="AM10" s="3262"/>
      <c r="AN10" s="3262"/>
      <c r="AO10" s="3262"/>
      <c r="AP10" s="3262"/>
      <c r="AQ10" s="3262"/>
      <c r="AR10" s="3262"/>
      <c r="AS10" s="3262"/>
      <c r="AT10" s="3262"/>
      <c r="AU10" s="3262"/>
      <c r="AV10" s="3262"/>
      <c r="AW10" s="3262"/>
      <c r="AX10" s="3262"/>
      <c r="AY10" s="3262"/>
      <c r="AZ10" s="3262"/>
      <c r="BA10" s="3262"/>
      <c r="BB10" s="3262"/>
      <c r="BC10" s="3262"/>
      <c r="BD10" s="3262"/>
      <c r="BE10" s="3262"/>
      <c r="BF10" s="3262"/>
      <c r="BG10" s="3262"/>
      <c r="BH10" s="3262"/>
      <c r="BI10" s="3262"/>
      <c r="BJ10" s="3262"/>
      <c r="BK10" s="3262"/>
      <c r="BL10" s="3262"/>
      <c r="BM10" s="3262"/>
      <c r="BN10" s="3262"/>
      <c r="BO10" s="3262"/>
      <c r="BP10" s="3262"/>
      <c r="BQ10" s="3262"/>
      <c r="BR10" s="3262"/>
      <c r="BS10" s="3257"/>
      <c r="BT10" s="3263"/>
      <c r="BU10" s="3263"/>
      <c r="BV10" s="3257"/>
      <c r="BW10" s="3257"/>
      <c r="BX10" s="3237"/>
    </row>
    <row r="11" spans="1:76" ht="24.75" customHeight="1" x14ac:dyDescent="0.35">
      <c r="A11" s="3264" t="s">
        <v>270</v>
      </c>
      <c r="B11" s="3265"/>
      <c r="C11" s="3266"/>
      <c r="D11" s="3267">
        <v>120</v>
      </c>
      <c r="E11" s="3267">
        <v>119</v>
      </c>
      <c r="F11" s="3268">
        <f>D11-E11</f>
        <v>1</v>
      </c>
      <c r="G11" s="3269">
        <f>D11</f>
        <v>120</v>
      </c>
      <c r="H11" s="3270">
        <f>MOV_CARGOS_EFETIVOS_ATIVOS!$I$19+MOV_CARGOS_EFETIVOS_ATIVOS!$Q$19-MOV_CARGOS_EFETIVOS_ATIVOS!$Q$13</f>
        <v>0</v>
      </c>
      <c r="I11" s="3270">
        <f>MOV_CARGOS_EFETIVOS_ATIVOS!$L$19+MOV_CARGOS_EFETIVOS_ATIVOS!$V$19-MOV_CARGOS_EFETIVOS_ATIVOS!$V$13</f>
        <v>0</v>
      </c>
      <c r="J11" s="3271">
        <f>E11+H11-I11</f>
        <v>119</v>
      </c>
      <c r="K11" s="3272">
        <f>G11-J11</f>
        <v>1</v>
      </c>
      <c r="L11" s="3269">
        <f>G11</f>
        <v>120</v>
      </c>
      <c r="M11" s="3270">
        <f>MOV_CARGOS_EFETIVOS_ATIVOS!$AB$19+MOV_CARGOS_EFETIVOS_ATIVOS!$AJ$19-MOV_CARGOS_EFETIVOS_ATIVOS!$AJ$13</f>
        <v>0</v>
      </c>
      <c r="N11" s="3270">
        <f>MOV_CARGOS_EFETIVOS_ATIVOS!$AE$19+MOV_CARGOS_EFETIVOS_ATIVOS!$AO$19-MOV_CARGOS_EFETIVOS_ATIVOS!$AO$13</f>
        <v>0</v>
      </c>
      <c r="O11" s="3271">
        <f>J11+M11-N11</f>
        <v>119</v>
      </c>
      <c r="P11" s="3272">
        <f>L11-O11</f>
        <v>1</v>
      </c>
      <c r="Q11" s="3269">
        <f>L11</f>
        <v>120</v>
      </c>
      <c r="R11" s="3270">
        <f>MOV_CARGOS_EFETIVOS_ATIVOS!$AU$19+MOV_CARGOS_EFETIVOS_ATIVOS!$BC$19-MOV_CARGOS_EFETIVOS_ATIVOS!$BC$13</f>
        <v>0</v>
      </c>
      <c r="S11" s="3270">
        <f>MOV_CARGOS_EFETIVOS_ATIVOS!$AX$19+MOV_CARGOS_EFETIVOS_ATIVOS!$BH$19-MOV_CARGOS_EFETIVOS_ATIVOS!$BH$13</f>
        <v>0</v>
      </c>
      <c r="T11" s="3271">
        <f>O11+R11-S11</f>
        <v>119</v>
      </c>
      <c r="U11" s="3272">
        <f>Q11-T11</f>
        <v>1</v>
      </c>
      <c r="V11" s="3269">
        <f>Q11</f>
        <v>120</v>
      </c>
      <c r="W11" s="3270">
        <f>MOV_CARGOS_EFETIVOS_ATIVOS!$BN$19+MOV_CARGOS_EFETIVOS_ATIVOS!$BV$19-MOV_CARGOS_EFETIVOS_ATIVOS!$BV$13</f>
        <v>0</v>
      </c>
      <c r="X11" s="3270">
        <f>MOV_CARGOS_EFETIVOS_ATIVOS!$BQ$19+MOV_CARGOS_EFETIVOS_ATIVOS!$CA$19-MOV_CARGOS_EFETIVOS_ATIVOS!$CA$13</f>
        <v>0</v>
      </c>
      <c r="Y11" s="3271">
        <f>T11+W11-X11</f>
        <v>119</v>
      </c>
      <c r="Z11" s="3272">
        <f>V11-Y11</f>
        <v>1</v>
      </c>
      <c r="AA11" s="3269">
        <f>V11</f>
        <v>120</v>
      </c>
      <c r="AB11" s="3270">
        <f>MOV_CARGOS_EFETIVOS_ATIVOS!$CG$19+MOV_CARGOS_EFETIVOS_ATIVOS!$CO$19-MOV_CARGOS_EFETIVOS_ATIVOS!$CO$13</f>
        <v>0</v>
      </c>
      <c r="AC11" s="3270">
        <f>MOV_CARGOS_EFETIVOS_ATIVOS!$CJ$19+MOV_CARGOS_EFETIVOS_ATIVOS!$CT$19-MOV_CARGOS_EFETIVOS_ATIVOS!$CT$13</f>
        <v>0</v>
      </c>
      <c r="AD11" s="3271">
        <f>Y11+AB11-AC11</f>
        <v>119</v>
      </c>
      <c r="AE11" s="3272">
        <f>AA11-AD11</f>
        <v>1</v>
      </c>
      <c r="AF11" s="3269">
        <f>AA11</f>
        <v>120</v>
      </c>
      <c r="AG11" s="3270">
        <f>MOV_CARGOS_EFETIVOS_ATIVOS!$CZ$19+MOV_CARGOS_EFETIVOS_ATIVOS!$DH$19-MOV_CARGOS_EFETIVOS_ATIVOS!$DH$13</f>
        <v>0</v>
      </c>
      <c r="AH11" s="3270">
        <f>MOV_CARGOS_EFETIVOS_ATIVOS!$DC$19+MOV_CARGOS_EFETIVOS_ATIVOS!$DM$19-MOV_CARGOS_EFETIVOS_ATIVOS!$DM$13</f>
        <v>0</v>
      </c>
      <c r="AI11" s="3271">
        <f>AD11+AG11-AH11</f>
        <v>119</v>
      </c>
      <c r="AJ11" s="3272">
        <f>AF11-AI11</f>
        <v>1</v>
      </c>
      <c r="AK11" s="3269">
        <f>AF11</f>
        <v>120</v>
      </c>
      <c r="AL11" s="3270">
        <f>MOV_CARGOS_EFETIVOS_ATIVOS!$DS$19+MOV_CARGOS_EFETIVOS_ATIVOS!$EA$19-MOV_CARGOS_EFETIVOS_ATIVOS!$EA$13</f>
        <v>0</v>
      </c>
      <c r="AM11" s="3270">
        <f>MOV_CARGOS_EFETIVOS_ATIVOS!$DV$19+MOV_CARGOS_EFETIVOS_ATIVOS!$EF$19-MOV_CARGOS_EFETIVOS_ATIVOS!$EF$13</f>
        <v>0</v>
      </c>
      <c r="AN11" s="3271">
        <f>AI11+AL11-AM11</f>
        <v>119</v>
      </c>
      <c r="AO11" s="3272">
        <f>AK11-AN11</f>
        <v>1</v>
      </c>
      <c r="AP11" s="3269">
        <f>AK11</f>
        <v>120</v>
      </c>
      <c r="AQ11" s="3270">
        <f>MOV_CARGOS_EFETIVOS_ATIVOS!$EL$19+MOV_CARGOS_EFETIVOS_ATIVOS!$ET$19-MOV_CARGOS_EFETIVOS_ATIVOS!$ET$13</f>
        <v>0</v>
      </c>
      <c r="AR11" s="3270">
        <f>MOV_CARGOS_EFETIVOS_ATIVOS!$EO$19+MOV_CARGOS_EFETIVOS_ATIVOS!$EY$19-MOV_CARGOS_EFETIVOS_ATIVOS!$EY$13</f>
        <v>0</v>
      </c>
      <c r="AS11" s="3271">
        <f>AN11+AQ11-AR11</f>
        <v>119</v>
      </c>
      <c r="AT11" s="3272">
        <f>AP11-AS11</f>
        <v>1</v>
      </c>
      <c r="AU11" s="3269">
        <f>AP11</f>
        <v>120</v>
      </c>
      <c r="AV11" s="3270">
        <f>MOV_CARGOS_EFETIVOS_ATIVOS!$FE$19+MOV_CARGOS_EFETIVOS_ATIVOS!$FM$19-MOV_CARGOS_EFETIVOS_ATIVOS!$FM$13</f>
        <v>0</v>
      </c>
      <c r="AW11" s="3270">
        <f>MOV_CARGOS_EFETIVOS_ATIVOS!$FH$19+MOV_CARGOS_EFETIVOS_ATIVOS!$FR$19-MOV_CARGOS_EFETIVOS_ATIVOS!$FR$13</f>
        <v>1</v>
      </c>
      <c r="AX11" s="3271">
        <f>AS11+AV11-AW11</f>
        <v>118</v>
      </c>
      <c r="AY11" s="3272">
        <f>AU11-AX11</f>
        <v>2</v>
      </c>
      <c r="AZ11" s="3269">
        <f>AU11</f>
        <v>120</v>
      </c>
      <c r="BA11" s="3270">
        <f>MOV_CARGOS_EFETIVOS_ATIVOS!$FX$19+MOV_CARGOS_EFETIVOS_ATIVOS!$GF$19-MOV_CARGOS_EFETIVOS_ATIVOS!$GF$13</f>
        <v>0</v>
      </c>
      <c r="BB11" s="3270">
        <f>MOV_CARGOS_EFETIVOS_ATIVOS!$GA$19+MOV_CARGOS_EFETIVOS_ATIVOS!$GK$19-MOV_CARGOS_EFETIVOS_ATIVOS!$GK$13</f>
        <v>0</v>
      </c>
      <c r="BC11" s="3271">
        <f>AX11+BA11-BB11</f>
        <v>118</v>
      </c>
      <c r="BD11" s="3272">
        <f>AZ11-BC11</f>
        <v>2</v>
      </c>
      <c r="BE11" s="3269">
        <f>AZ11</f>
        <v>120</v>
      </c>
      <c r="BF11" s="3270">
        <f>MOV_CARGOS_EFETIVOS_ATIVOS!$GQ$19+MOV_CARGOS_EFETIVOS_ATIVOS!$GY$19-MOV_CARGOS_EFETIVOS_ATIVOS!$GY$13</f>
        <v>0</v>
      </c>
      <c r="BG11" s="3270">
        <f>MOV_CARGOS_EFETIVOS_ATIVOS!$GT$19+MOV_CARGOS_EFETIVOS_ATIVOS!$HD$19-MOV_CARGOS_EFETIVOS_ATIVOS!$HD$13</f>
        <v>0</v>
      </c>
      <c r="BH11" s="3271">
        <f>BC11+BF11-BG11</f>
        <v>118</v>
      </c>
      <c r="BI11" s="3272">
        <f>BE11-BH11</f>
        <v>2</v>
      </c>
      <c r="BJ11" s="3269">
        <f>BE11</f>
        <v>120</v>
      </c>
      <c r="BK11" s="3270">
        <f>MOV_CARGOS_EFETIVOS_ATIVOS!$HJ$19+MOV_CARGOS_EFETIVOS_ATIVOS!$HR$19-MOV_CARGOS_EFETIVOS_ATIVOS!$HR$13</f>
        <v>1</v>
      </c>
      <c r="BL11" s="3270">
        <f>MOV_CARGOS_EFETIVOS_ATIVOS!$HM$19+MOV_CARGOS_EFETIVOS_ATIVOS!$HW$19-MOV_CARGOS_EFETIVOS_ATIVOS!$HW$13</f>
        <v>0</v>
      </c>
      <c r="BM11" s="3271">
        <f>BH11+BK11-BL11</f>
        <v>119</v>
      </c>
      <c r="BN11" s="3272">
        <f>BJ11-BM11</f>
        <v>1</v>
      </c>
      <c r="BO11" s="3269">
        <f>BJ11</f>
        <v>120</v>
      </c>
      <c r="BP11" s="3270">
        <f>BM11</f>
        <v>119</v>
      </c>
      <c r="BQ11" s="3273">
        <f>BN11</f>
        <v>1</v>
      </c>
      <c r="BR11" s="3274">
        <v>0</v>
      </c>
      <c r="BS11" s="3257"/>
      <c r="BT11" s="3275">
        <f>BP11+BQ11</f>
        <v>120</v>
      </c>
      <c r="BU11" s="3275">
        <f>MOV_CARGOS_EFETIVOS_ATIVOS!$IS$19</f>
        <v>1</v>
      </c>
      <c r="BV11" s="3257"/>
      <c r="BW11" s="3257"/>
      <c r="BX11" s="3257"/>
    </row>
    <row r="12" spans="1:76" ht="24.75" customHeight="1" x14ac:dyDescent="0.35">
      <c r="A12" s="3276" t="s">
        <v>271</v>
      </c>
      <c r="B12" s="3277"/>
      <c r="C12" s="3278"/>
      <c r="D12" s="3279">
        <v>175</v>
      </c>
      <c r="E12" s="3279">
        <v>174</v>
      </c>
      <c r="F12" s="3280">
        <f>D12-E12</f>
        <v>1</v>
      </c>
      <c r="G12" s="3281">
        <f>D12</f>
        <v>175</v>
      </c>
      <c r="H12" s="3282">
        <f>MOV_CARGOS_EFETIVOS_ATIVOS!$I$26+MOV_CARGOS_EFETIVOS_ATIVOS!$Q$26-MOV_CARGOS_EFETIVOS_ATIVOS!$Q$20</f>
        <v>0</v>
      </c>
      <c r="I12" s="3282">
        <f>MOV_CARGOS_EFETIVOS_ATIVOS!$L$26+MOV_CARGOS_EFETIVOS_ATIVOS!$V$26-MOV_CARGOS_EFETIVOS_ATIVOS!$V$20</f>
        <v>0</v>
      </c>
      <c r="J12" s="3283">
        <f>E12+H12-I12</f>
        <v>174</v>
      </c>
      <c r="K12" s="3284">
        <f>G12-J12</f>
        <v>1</v>
      </c>
      <c r="L12" s="3281">
        <f>G12</f>
        <v>175</v>
      </c>
      <c r="M12" s="3282">
        <f>MOV_CARGOS_EFETIVOS_ATIVOS!$AB$26+MOV_CARGOS_EFETIVOS_ATIVOS!$AJ$26-MOV_CARGOS_EFETIVOS_ATIVOS!$AJ$20</f>
        <v>0</v>
      </c>
      <c r="N12" s="3282">
        <f>MOV_CARGOS_EFETIVOS_ATIVOS!$AE$26+MOV_CARGOS_EFETIVOS_ATIVOS!$AO$26-MOV_CARGOS_EFETIVOS_ATIVOS!$AO$20</f>
        <v>0</v>
      </c>
      <c r="O12" s="3283">
        <f>J12+M12-N12</f>
        <v>174</v>
      </c>
      <c r="P12" s="3284">
        <f>L12-O12</f>
        <v>1</v>
      </c>
      <c r="Q12" s="3281">
        <f>L12</f>
        <v>175</v>
      </c>
      <c r="R12" s="3282">
        <f>MOV_CARGOS_EFETIVOS_ATIVOS!$AU$26+MOV_CARGOS_EFETIVOS_ATIVOS!$BC$26-MOV_CARGOS_EFETIVOS_ATIVOS!$BC$20</f>
        <v>0</v>
      </c>
      <c r="S12" s="3282">
        <f>MOV_CARGOS_EFETIVOS_ATIVOS!$AX$26+MOV_CARGOS_EFETIVOS_ATIVOS!$BH$26-MOV_CARGOS_EFETIVOS_ATIVOS!$BH$20</f>
        <v>0</v>
      </c>
      <c r="T12" s="3283">
        <f>O12+R12-S12</f>
        <v>174</v>
      </c>
      <c r="U12" s="3284">
        <f>Q12-T12</f>
        <v>1</v>
      </c>
      <c r="V12" s="3281">
        <f>Q12</f>
        <v>175</v>
      </c>
      <c r="W12" s="3282">
        <f>MOV_CARGOS_EFETIVOS_ATIVOS!$BN$26+MOV_CARGOS_EFETIVOS_ATIVOS!$BV$26-MOV_CARGOS_EFETIVOS_ATIVOS!$BV$20</f>
        <v>0</v>
      </c>
      <c r="X12" s="3282">
        <f>MOV_CARGOS_EFETIVOS_ATIVOS!$BQ$26+MOV_CARGOS_EFETIVOS_ATIVOS!$CA$26-MOV_CARGOS_EFETIVOS_ATIVOS!$CA$20</f>
        <v>1</v>
      </c>
      <c r="Y12" s="3283">
        <f>T12+W12-X12</f>
        <v>173</v>
      </c>
      <c r="Z12" s="3284">
        <f>V12-Y12</f>
        <v>2</v>
      </c>
      <c r="AA12" s="3281">
        <f>V12</f>
        <v>175</v>
      </c>
      <c r="AB12" s="3282">
        <f>MOV_CARGOS_EFETIVOS_ATIVOS!$CG$26+MOV_CARGOS_EFETIVOS_ATIVOS!$CO$26-MOV_CARGOS_EFETIVOS_ATIVOS!$CO$20</f>
        <v>0</v>
      </c>
      <c r="AC12" s="3282">
        <f>MOV_CARGOS_EFETIVOS_ATIVOS!$CJ$26+MOV_CARGOS_EFETIVOS_ATIVOS!$CT$26-MOV_CARGOS_EFETIVOS_ATIVOS!$CT$20</f>
        <v>0</v>
      </c>
      <c r="AD12" s="3283">
        <f>Y12+AB12-AC12</f>
        <v>173</v>
      </c>
      <c r="AE12" s="3284">
        <f>AA12-AD12</f>
        <v>2</v>
      </c>
      <c r="AF12" s="3281">
        <f>AA12</f>
        <v>175</v>
      </c>
      <c r="AG12" s="3282">
        <f>MOV_CARGOS_EFETIVOS_ATIVOS!$CZ$26+MOV_CARGOS_EFETIVOS_ATIVOS!$DH$26-MOV_CARGOS_EFETIVOS_ATIVOS!$DH$20</f>
        <v>0</v>
      </c>
      <c r="AH12" s="3282">
        <f>MOV_CARGOS_EFETIVOS_ATIVOS!$DC$26+MOV_CARGOS_EFETIVOS_ATIVOS!$DM$26-MOV_CARGOS_EFETIVOS_ATIVOS!$DM$20</f>
        <v>0</v>
      </c>
      <c r="AI12" s="3283">
        <f>AD12+AG12-AH12</f>
        <v>173</v>
      </c>
      <c r="AJ12" s="3284">
        <f>AF12-AI12</f>
        <v>2</v>
      </c>
      <c r="AK12" s="3281">
        <f>AF12</f>
        <v>175</v>
      </c>
      <c r="AL12" s="3282">
        <f>MOV_CARGOS_EFETIVOS_ATIVOS!$DS$26+MOV_CARGOS_EFETIVOS_ATIVOS!$EA$26-MOV_CARGOS_EFETIVOS_ATIVOS!$EA$20</f>
        <v>0</v>
      </c>
      <c r="AM12" s="3282">
        <f>MOV_CARGOS_EFETIVOS_ATIVOS!$DV$26+MOV_CARGOS_EFETIVOS_ATIVOS!$EF$26-MOV_CARGOS_EFETIVOS_ATIVOS!$EF$20</f>
        <v>0</v>
      </c>
      <c r="AN12" s="3283">
        <f>AI12+AL12-AM12</f>
        <v>173</v>
      </c>
      <c r="AO12" s="3284">
        <f>AK12-AN12</f>
        <v>2</v>
      </c>
      <c r="AP12" s="3281">
        <f>AK12</f>
        <v>175</v>
      </c>
      <c r="AQ12" s="3282">
        <f>MOV_CARGOS_EFETIVOS_ATIVOS!$EL$26+MOV_CARGOS_EFETIVOS_ATIVOS!$ET$26-MOV_CARGOS_EFETIVOS_ATIVOS!$ET$20</f>
        <v>0</v>
      </c>
      <c r="AR12" s="3282">
        <f>MOV_CARGOS_EFETIVOS_ATIVOS!$EO$26+MOV_CARGOS_EFETIVOS_ATIVOS!$EY$26-MOV_CARGOS_EFETIVOS_ATIVOS!$EY$20</f>
        <v>0</v>
      </c>
      <c r="AS12" s="3283">
        <f>AN12+AQ12-AR12</f>
        <v>173</v>
      </c>
      <c r="AT12" s="3284">
        <f>AP12-AS12</f>
        <v>2</v>
      </c>
      <c r="AU12" s="3281">
        <f>AP12</f>
        <v>175</v>
      </c>
      <c r="AV12" s="3282">
        <f>MOV_CARGOS_EFETIVOS_ATIVOS!$FE$26+MOV_CARGOS_EFETIVOS_ATIVOS!$FM$26-MOV_CARGOS_EFETIVOS_ATIVOS!$FM$20</f>
        <v>0</v>
      </c>
      <c r="AW12" s="3282">
        <f>MOV_CARGOS_EFETIVOS_ATIVOS!$FH$26+MOV_CARGOS_EFETIVOS_ATIVOS!$FR$26-MOV_CARGOS_EFETIVOS_ATIVOS!$FR$20</f>
        <v>1</v>
      </c>
      <c r="AX12" s="3283">
        <f>AS12+AV12-AW12</f>
        <v>172</v>
      </c>
      <c r="AY12" s="3284">
        <f>AU12-AX12</f>
        <v>3</v>
      </c>
      <c r="AZ12" s="3281">
        <f>AU12</f>
        <v>175</v>
      </c>
      <c r="BA12" s="3282">
        <f>MOV_CARGOS_EFETIVOS_ATIVOS!$FX$26+MOV_CARGOS_EFETIVOS_ATIVOS!$GF$26-MOV_CARGOS_EFETIVOS_ATIVOS!$GF$20</f>
        <v>0</v>
      </c>
      <c r="BB12" s="3282">
        <f>MOV_CARGOS_EFETIVOS_ATIVOS!$GA$26+MOV_CARGOS_EFETIVOS_ATIVOS!$GK$26-MOV_CARGOS_EFETIVOS_ATIVOS!$GK$20</f>
        <v>1</v>
      </c>
      <c r="BC12" s="3283">
        <f>AX12+BA12-BB12</f>
        <v>171</v>
      </c>
      <c r="BD12" s="3284">
        <f>AZ12-BC12</f>
        <v>4</v>
      </c>
      <c r="BE12" s="3281">
        <f>AZ12</f>
        <v>175</v>
      </c>
      <c r="BF12" s="3282">
        <f>MOV_CARGOS_EFETIVOS_ATIVOS!$GQ$26+MOV_CARGOS_EFETIVOS_ATIVOS!$GY$26-MOV_CARGOS_EFETIVOS_ATIVOS!$GY$20</f>
        <v>0</v>
      </c>
      <c r="BG12" s="3282">
        <f>MOV_CARGOS_EFETIVOS_ATIVOS!$GT$26+MOV_CARGOS_EFETIVOS_ATIVOS!$HD$26-MOV_CARGOS_EFETIVOS_ATIVOS!$HD$20</f>
        <v>0</v>
      </c>
      <c r="BH12" s="3283">
        <f>BC12+BF12-BG12</f>
        <v>171</v>
      </c>
      <c r="BI12" s="3284">
        <f>BE12-BH12</f>
        <v>4</v>
      </c>
      <c r="BJ12" s="3281">
        <f>BE12</f>
        <v>175</v>
      </c>
      <c r="BK12" s="3282">
        <f>MOV_CARGOS_EFETIVOS_ATIVOS!$HJ$26+MOV_CARGOS_EFETIVOS_ATIVOS!$HR$26-MOV_CARGOS_EFETIVOS_ATIVOS!$HR$20</f>
        <v>2</v>
      </c>
      <c r="BL12" s="3282">
        <f>MOV_CARGOS_EFETIVOS_ATIVOS!$HM$26+MOV_CARGOS_EFETIVOS_ATIVOS!$HW$26-MOV_CARGOS_EFETIVOS_ATIVOS!$HW$20</f>
        <v>1</v>
      </c>
      <c r="BM12" s="3283">
        <f>BH12+BK12-BL12</f>
        <v>172</v>
      </c>
      <c r="BN12" s="3284">
        <f>BJ12-BM12</f>
        <v>3</v>
      </c>
      <c r="BO12" s="3281">
        <f>BJ12</f>
        <v>175</v>
      </c>
      <c r="BP12" s="3282">
        <f>BM12</f>
        <v>172</v>
      </c>
      <c r="BQ12" s="3285">
        <f>BN12</f>
        <v>3</v>
      </c>
      <c r="BR12" s="3286">
        <v>0</v>
      </c>
      <c r="BS12" s="3257"/>
      <c r="BT12" s="3275">
        <f>BP12+BQ12</f>
        <v>175</v>
      </c>
      <c r="BU12" s="3275">
        <f>MOV_CARGOS_EFETIVOS_ATIVOS!$IS$26</f>
        <v>3</v>
      </c>
      <c r="BV12" s="3257"/>
      <c r="BW12" s="3257"/>
      <c r="BX12" s="3257"/>
    </row>
    <row r="13" spans="1:76" ht="24.75" customHeight="1" x14ac:dyDescent="0.35">
      <c r="A13" s="3287" t="s">
        <v>272</v>
      </c>
      <c r="B13" s="3288"/>
      <c r="C13" s="3289"/>
      <c r="D13" s="3290">
        <v>0</v>
      </c>
      <c r="E13" s="3290">
        <v>0</v>
      </c>
      <c r="F13" s="3291">
        <v>0</v>
      </c>
      <c r="G13" s="3292">
        <f>E13</f>
        <v>0</v>
      </c>
      <c r="H13" s="3293">
        <f>MOV_CARGOS_EFETIVOS_ATIVOS!$I$33+MOV_CARGOS_EFETIVOS_ATIVOS!$Q$33</f>
        <v>0</v>
      </c>
      <c r="I13" s="3293">
        <f>MOV_CARGOS_EFETIVOS_ATIVOS!$L$33+MOV_CARGOS_EFETIVOS_ATIVOS!$V$33</f>
        <v>0</v>
      </c>
      <c r="J13" s="3294">
        <f>E13+H13-I13</f>
        <v>0</v>
      </c>
      <c r="K13" s="3295">
        <f>$F$13</f>
        <v>0</v>
      </c>
      <c r="L13" s="3292">
        <f>J13</f>
        <v>0</v>
      </c>
      <c r="M13" s="3293">
        <f>MOV_CARGOS_EFETIVOS_ATIVOS!$AB$33+MOV_CARGOS_EFETIVOS_ATIVOS!$AJ$33</f>
        <v>0</v>
      </c>
      <c r="N13" s="3293">
        <f>MOV_CARGOS_EFETIVOS_ATIVOS!$AE$33+MOV_CARGOS_EFETIVOS_ATIVOS!$AO$33</f>
        <v>0</v>
      </c>
      <c r="O13" s="3296">
        <f>J13+M13-N13</f>
        <v>0</v>
      </c>
      <c r="P13" s="3295">
        <f>$F$13</f>
        <v>0</v>
      </c>
      <c r="Q13" s="3292">
        <f>O13</f>
        <v>0</v>
      </c>
      <c r="R13" s="3293">
        <f>MOV_CARGOS_EFETIVOS_ATIVOS!$AU$33+MOV_CARGOS_EFETIVOS_ATIVOS!$BC$33</f>
        <v>0</v>
      </c>
      <c r="S13" s="3293">
        <f>MOV_CARGOS_EFETIVOS_ATIVOS!$AX$33+MOV_CARGOS_EFETIVOS_ATIVOS!$BH$33</f>
        <v>0</v>
      </c>
      <c r="T13" s="3296">
        <f>O13+R13-S13</f>
        <v>0</v>
      </c>
      <c r="U13" s="3295">
        <f>$F$13</f>
        <v>0</v>
      </c>
      <c r="V13" s="3292">
        <f>T13</f>
        <v>0</v>
      </c>
      <c r="W13" s="3293">
        <f>MOV_CARGOS_EFETIVOS_ATIVOS!$BN$33+MOV_CARGOS_EFETIVOS_ATIVOS!$BV$33</f>
        <v>0</v>
      </c>
      <c r="X13" s="3293">
        <f>MOV_CARGOS_EFETIVOS_ATIVOS!$BQ$33+MOV_CARGOS_EFETIVOS_ATIVOS!$CA$33</f>
        <v>0</v>
      </c>
      <c r="Y13" s="3296">
        <f>T13+W13-X13</f>
        <v>0</v>
      </c>
      <c r="Z13" s="3295">
        <f>$F$13</f>
        <v>0</v>
      </c>
      <c r="AA13" s="3292">
        <f>Y13</f>
        <v>0</v>
      </c>
      <c r="AB13" s="3293">
        <f>MOV_CARGOS_EFETIVOS_ATIVOS!$CG$33+MOV_CARGOS_EFETIVOS_ATIVOS!$CO$33</f>
        <v>0</v>
      </c>
      <c r="AC13" s="3293">
        <f>MOV_CARGOS_EFETIVOS_ATIVOS!$CJ$33+MOV_CARGOS_EFETIVOS_ATIVOS!$CT$33</f>
        <v>0</v>
      </c>
      <c r="AD13" s="3296">
        <f>Y13+AB13-AC13</f>
        <v>0</v>
      </c>
      <c r="AE13" s="3295">
        <f>$F$13</f>
        <v>0</v>
      </c>
      <c r="AF13" s="3292">
        <f>AD13</f>
        <v>0</v>
      </c>
      <c r="AG13" s="3293">
        <f>MOV_CARGOS_EFETIVOS_ATIVOS!$CZ$33+MOV_CARGOS_EFETIVOS_ATIVOS!$DH$33</f>
        <v>0</v>
      </c>
      <c r="AH13" s="3293">
        <f>MOV_CARGOS_EFETIVOS_ATIVOS!$DC$33+MOV_CARGOS_EFETIVOS_ATIVOS!$DM$33</f>
        <v>0</v>
      </c>
      <c r="AI13" s="3296">
        <f>AD13+AG13-AH13</f>
        <v>0</v>
      </c>
      <c r="AJ13" s="3295">
        <f>$F$13</f>
        <v>0</v>
      </c>
      <c r="AK13" s="3292">
        <f>AI13</f>
        <v>0</v>
      </c>
      <c r="AL13" s="3293">
        <f>MOV_CARGOS_EFETIVOS_ATIVOS!$DS$33+MOV_CARGOS_EFETIVOS_ATIVOS!$EA$33</f>
        <v>0</v>
      </c>
      <c r="AM13" s="3293">
        <f>MOV_CARGOS_EFETIVOS_ATIVOS!$DV$33+MOV_CARGOS_EFETIVOS_ATIVOS!$EF$33</f>
        <v>0</v>
      </c>
      <c r="AN13" s="3296">
        <f>AI13+AL13-AM13</f>
        <v>0</v>
      </c>
      <c r="AO13" s="3295">
        <f>$F$13</f>
        <v>0</v>
      </c>
      <c r="AP13" s="3292">
        <f>AN13</f>
        <v>0</v>
      </c>
      <c r="AQ13" s="3293">
        <f>MOV_CARGOS_EFETIVOS_ATIVOS!$EL$33+MOV_CARGOS_EFETIVOS_ATIVOS!$ET$33</f>
        <v>0</v>
      </c>
      <c r="AR13" s="3293">
        <f>MOV_CARGOS_EFETIVOS_ATIVOS!$EO$33+MOV_CARGOS_EFETIVOS_ATIVOS!$EY$33</f>
        <v>0</v>
      </c>
      <c r="AS13" s="3296">
        <f>AN13+AQ13-AR13</f>
        <v>0</v>
      </c>
      <c r="AT13" s="3295">
        <f>$F$13</f>
        <v>0</v>
      </c>
      <c r="AU13" s="3292">
        <f>AS13</f>
        <v>0</v>
      </c>
      <c r="AV13" s="3293">
        <f>MOV_CARGOS_EFETIVOS_ATIVOS!$FE$33+MOV_CARGOS_EFETIVOS_ATIVOS!$FM$33</f>
        <v>0</v>
      </c>
      <c r="AW13" s="3293">
        <f>MOV_CARGOS_EFETIVOS_ATIVOS!$FH$33+MOV_CARGOS_EFETIVOS_ATIVOS!$FR$33</f>
        <v>0</v>
      </c>
      <c r="AX13" s="3296">
        <f>AS13+AV13-AW13</f>
        <v>0</v>
      </c>
      <c r="AY13" s="3295">
        <f>$F$13</f>
        <v>0</v>
      </c>
      <c r="AZ13" s="3292">
        <f>AX13</f>
        <v>0</v>
      </c>
      <c r="BA13" s="3293">
        <f>MOV_CARGOS_EFETIVOS_ATIVOS!$FX$33+MOV_CARGOS_EFETIVOS_ATIVOS!$GF$33</f>
        <v>0</v>
      </c>
      <c r="BB13" s="3293">
        <f>MOV_CARGOS_EFETIVOS_ATIVOS!$GA$33+MOV_CARGOS_EFETIVOS_ATIVOS!$GK$33</f>
        <v>0</v>
      </c>
      <c r="BC13" s="3296">
        <f>AX13+BA13-BB13</f>
        <v>0</v>
      </c>
      <c r="BD13" s="3295">
        <f>$F$13</f>
        <v>0</v>
      </c>
      <c r="BE13" s="3292">
        <f>BC13</f>
        <v>0</v>
      </c>
      <c r="BF13" s="3293">
        <f>MOV_CARGOS_EFETIVOS_ATIVOS!$GQ$33+MOV_CARGOS_EFETIVOS_ATIVOS!$GY$33</f>
        <v>0</v>
      </c>
      <c r="BG13" s="3293">
        <f>MOV_CARGOS_EFETIVOS_ATIVOS!$GT$33+MOV_CARGOS_EFETIVOS_ATIVOS!$HD$33</f>
        <v>0</v>
      </c>
      <c r="BH13" s="3296">
        <f>BC13+BF13-BG13</f>
        <v>0</v>
      </c>
      <c r="BI13" s="3295">
        <f>$F$13</f>
        <v>0</v>
      </c>
      <c r="BJ13" s="3292">
        <f>BH13</f>
        <v>0</v>
      </c>
      <c r="BK13" s="3293">
        <f>MOV_CARGOS_EFETIVOS_ATIVOS!$HJ$33+MOV_CARGOS_EFETIVOS_ATIVOS!$HR$33</f>
        <v>0</v>
      </c>
      <c r="BL13" s="3293">
        <f>MOV_CARGOS_EFETIVOS_ATIVOS!$HM$33+MOV_CARGOS_EFETIVOS_ATIVOS!$HW$33</f>
        <v>0</v>
      </c>
      <c r="BM13" s="3296">
        <f>BH13+BK13-BL13</f>
        <v>0</v>
      </c>
      <c r="BN13" s="3295">
        <f>$F$13</f>
        <v>0</v>
      </c>
      <c r="BO13" s="3292">
        <f>BM13</f>
        <v>0</v>
      </c>
      <c r="BP13" s="3293">
        <f>BM13</f>
        <v>0</v>
      </c>
      <c r="BQ13" s="3295">
        <f>$F$13</f>
        <v>0</v>
      </c>
      <c r="BR13" s="3297">
        <f>$F$13</f>
        <v>0</v>
      </c>
      <c r="BS13" s="3257"/>
      <c r="BT13" s="3275">
        <f>BP13+BQ13</f>
        <v>0</v>
      </c>
      <c r="BU13" s="3275">
        <f>MOV_CARGOS_EFETIVOS_ATIVOS!$IS$33</f>
        <v>0</v>
      </c>
      <c r="BV13" s="3257"/>
      <c r="BW13" s="3257"/>
      <c r="BX13" s="3257"/>
    </row>
    <row r="14" spans="1:76" ht="24.75" customHeight="1" x14ac:dyDescent="0.35">
      <c r="A14" s="3298" t="s">
        <v>221</v>
      </c>
      <c r="B14" s="3299"/>
      <c r="C14" s="3300"/>
      <c r="D14" s="3301">
        <f t="shared" ref="D14:AI14" si="0">SUM(D11:D13)</f>
        <v>295</v>
      </c>
      <c r="E14" s="3301">
        <f t="shared" si="0"/>
        <v>293</v>
      </c>
      <c r="F14" s="3301">
        <f t="shared" si="0"/>
        <v>2</v>
      </c>
      <c r="G14" s="3301">
        <f t="shared" si="0"/>
        <v>295</v>
      </c>
      <c r="H14" s="3301">
        <f t="shared" si="0"/>
        <v>0</v>
      </c>
      <c r="I14" s="3301">
        <f t="shared" si="0"/>
        <v>0</v>
      </c>
      <c r="J14" s="3301">
        <f t="shared" si="0"/>
        <v>293</v>
      </c>
      <c r="K14" s="3301">
        <f t="shared" si="0"/>
        <v>2</v>
      </c>
      <c r="L14" s="3301">
        <f t="shared" si="0"/>
        <v>295</v>
      </c>
      <c r="M14" s="3301">
        <f t="shared" si="0"/>
        <v>0</v>
      </c>
      <c r="N14" s="3301">
        <f t="shared" si="0"/>
        <v>0</v>
      </c>
      <c r="O14" s="3301">
        <f t="shared" si="0"/>
        <v>293</v>
      </c>
      <c r="P14" s="3301">
        <f t="shared" si="0"/>
        <v>2</v>
      </c>
      <c r="Q14" s="3301">
        <f t="shared" si="0"/>
        <v>295</v>
      </c>
      <c r="R14" s="3301">
        <f t="shared" si="0"/>
        <v>0</v>
      </c>
      <c r="S14" s="3301">
        <f t="shared" si="0"/>
        <v>0</v>
      </c>
      <c r="T14" s="3301">
        <f t="shared" si="0"/>
        <v>293</v>
      </c>
      <c r="U14" s="3301">
        <f t="shared" si="0"/>
        <v>2</v>
      </c>
      <c r="V14" s="3301">
        <f t="shared" si="0"/>
        <v>295</v>
      </c>
      <c r="W14" s="3301">
        <f t="shared" si="0"/>
        <v>0</v>
      </c>
      <c r="X14" s="3301">
        <f t="shared" si="0"/>
        <v>1</v>
      </c>
      <c r="Y14" s="3301">
        <f t="shared" si="0"/>
        <v>292</v>
      </c>
      <c r="Z14" s="3301">
        <f t="shared" si="0"/>
        <v>3</v>
      </c>
      <c r="AA14" s="3301">
        <f t="shared" si="0"/>
        <v>295</v>
      </c>
      <c r="AB14" s="3301">
        <f t="shared" si="0"/>
        <v>0</v>
      </c>
      <c r="AC14" s="3301">
        <f t="shared" si="0"/>
        <v>0</v>
      </c>
      <c r="AD14" s="3301">
        <f t="shared" si="0"/>
        <v>292</v>
      </c>
      <c r="AE14" s="3301">
        <f t="shared" si="0"/>
        <v>3</v>
      </c>
      <c r="AF14" s="3301">
        <f t="shared" si="0"/>
        <v>295</v>
      </c>
      <c r="AG14" s="3301">
        <f t="shared" si="0"/>
        <v>0</v>
      </c>
      <c r="AH14" s="3301">
        <f t="shared" si="0"/>
        <v>0</v>
      </c>
      <c r="AI14" s="3301">
        <f t="shared" si="0"/>
        <v>292</v>
      </c>
      <c r="AJ14" s="3301">
        <f t="shared" ref="AJ14:BO14" si="1">SUM(AJ11:AJ13)</f>
        <v>3</v>
      </c>
      <c r="AK14" s="3301">
        <f t="shared" si="1"/>
        <v>295</v>
      </c>
      <c r="AL14" s="3301">
        <f t="shared" si="1"/>
        <v>0</v>
      </c>
      <c r="AM14" s="3301">
        <f t="shared" si="1"/>
        <v>0</v>
      </c>
      <c r="AN14" s="3301">
        <f t="shared" si="1"/>
        <v>292</v>
      </c>
      <c r="AO14" s="3301">
        <f t="shared" si="1"/>
        <v>3</v>
      </c>
      <c r="AP14" s="3301">
        <f t="shared" si="1"/>
        <v>295</v>
      </c>
      <c r="AQ14" s="3301">
        <f t="shared" si="1"/>
        <v>0</v>
      </c>
      <c r="AR14" s="3301">
        <f t="shared" si="1"/>
        <v>0</v>
      </c>
      <c r="AS14" s="3301">
        <f t="shared" si="1"/>
        <v>292</v>
      </c>
      <c r="AT14" s="3301">
        <f t="shared" si="1"/>
        <v>3</v>
      </c>
      <c r="AU14" s="3301">
        <f t="shared" si="1"/>
        <v>295</v>
      </c>
      <c r="AV14" s="3301">
        <f t="shared" si="1"/>
        <v>0</v>
      </c>
      <c r="AW14" s="3301">
        <f t="shared" si="1"/>
        <v>2</v>
      </c>
      <c r="AX14" s="3301">
        <f t="shared" si="1"/>
        <v>290</v>
      </c>
      <c r="AY14" s="3301">
        <f t="shared" si="1"/>
        <v>5</v>
      </c>
      <c r="AZ14" s="3301">
        <f t="shared" si="1"/>
        <v>295</v>
      </c>
      <c r="BA14" s="3301">
        <f t="shared" si="1"/>
        <v>0</v>
      </c>
      <c r="BB14" s="3301">
        <f t="shared" si="1"/>
        <v>1</v>
      </c>
      <c r="BC14" s="3301">
        <f t="shared" si="1"/>
        <v>289</v>
      </c>
      <c r="BD14" s="3301">
        <f t="shared" si="1"/>
        <v>6</v>
      </c>
      <c r="BE14" s="3301">
        <f t="shared" si="1"/>
        <v>295</v>
      </c>
      <c r="BF14" s="3301">
        <f t="shared" si="1"/>
        <v>0</v>
      </c>
      <c r="BG14" s="3301">
        <f t="shared" si="1"/>
        <v>0</v>
      </c>
      <c r="BH14" s="3301">
        <f t="shared" si="1"/>
        <v>289</v>
      </c>
      <c r="BI14" s="3301">
        <f t="shared" si="1"/>
        <v>6</v>
      </c>
      <c r="BJ14" s="3301">
        <f t="shared" si="1"/>
        <v>295</v>
      </c>
      <c r="BK14" s="3301">
        <f t="shared" si="1"/>
        <v>3</v>
      </c>
      <c r="BL14" s="3301">
        <f t="shared" si="1"/>
        <v>1</v>
      </c>
      <c r="BM14" s="3301">
        <f t="shared" si="1"/>
        <v>291</v>
      </c>
      <c r="BN14" s="3301">
        <f t="shared" si="1"/>
        <v>4</v>
      </c>
      <c r="BO14" s="3301">
        <f t="shared" si="1"/>
        <v>295</v>
      </c>
      <c r="BP14" s="3301">
        <f t="shared" ref="BP14:CU14" si="2">SUM(BP11:BP13)</f>
        <v>291</v>
      </c>
      <c r="BQ14" s="3301">
        <f t="shared" si="2"/>
        <v>4</v>
      </c>
      <c r="BR14" s="3302">
        <f t="shared" si="2"/>
        <v>0</v>
      </c>
      <c r="BS14" s="3257"/>
      <c r="BT14" s="3275">
        <f>BP14+BQ14</f>
        <v>295</v>
      </c>
      <c r="BU14" s="3275"/>
      <c r="BV14" s="3303"/>
      <c r="BW14" s="3257"/>
      <c r="BX14" s="3237"/>
    </row>
    <row r="15" spans="1:76" ht="24.75" customHeight="1" x14ac:dyDescent="0.35">
      <c r="A15" s="3260" t="s">
        <v>222</v>
      </c>
      <c r="B15" s="3261"/>
      <c r="C15" s="3261"/>
      <c r="D15" s="3262"/>
      <c r="E15" s="3262"/>
      <c r="F15" s="3262"/>
      <c r="G15" s="3262"/>
      <c r="H15" s="3262"/>
      <c r="I15" s="3262"/>
      <c r="J15" s="3262"/>
      <c r="K15" s="3262"/>
      <c r="L15" s="3262"/>
      <c r="M15" s="3262"/>
      <c r="N15" s="3262"/>
      <c r="O15" s="3262"/>
      <c r="P15" s="3262"/>
      <c r="Q15" s="3262"/>
      <c r="R15" s="3262"/>
      <c r="S15" s="3262"/>
      <c r="T15" s="3262"/>
      <c r="U15" s="3262"/>
      <c r="V15" s="3262"/>
      <c r="W15" s="3262"/>
      <c r="X15" s="3262"/>
      <c r="Y15" s="3262"/>
      <c r="Z15" s="3262"/>
      <c r="AA15" s="3262"/>
      <c r="AB15" s="3262"/>
      <c r="AC15" s="3262"/>
      <c r="AD15" s="3262"/>
      <c r="AE15" s="3262"/>
      <c r="AF15" s="3262"/>
      <c r="AG15" s="3262"/>
      <c r="AH15" s="3262"/>
      <c r="AI15" s="3262"/>
      <c r="AJ15" s="3262"/>
      <c r="AK15" s="3262"/>
      <c r="AL15" s="3262"/>
      <c r="AM15" s="3262"/>
      <c r="AN15" s="3262"/>
      <c r="AO15" s="3262"/>
      <c r="AP15" s="3262"/>
      <c r="AQ15" s="3262"/>
      <c r="AR15" s="3262"/>
      <c r="AS15" s="3262"/>
      <c r="AT15" s="3262"/>
      <c r="AU15" s="3262"/>
      <c r="AV15" s="3262"/>
      <c r="AW15" s="3262"/>
      <c r="AX15" s="3262"/>
      <c r="AY15" s="3262"/>
      <c r="AZ15" s="3262"/>
      <c r="BA15" s="3262"/>
      <c r="BB15" s="3262"/>
      <c r="BC15" s="3262"/>
      <c r="BD15" s="3262"/>
      <c r="BE15" s="3262"/>
      <c r="BF15" s="3262"/>
      <c r="BG15" s="3262"/>
      <c r="BH15" s="3262"/>
      <c r="BI15" s="3262"/>
      <c r="BJ15" s="3262"/>
      <c r="BK15" s="3262"/>
      <c r="BL15" s="3262"/>
      <c r="BM15" s="3262"/>
      <c r="BN15" s="3262"/>
      <c r="BO15" s="3262"/>
      <c r="BP15" s="3262"/>
      <c r="BQ15" s="3262"/>
      <c r="BR15" s="3262"/>
      <c r="BS15" s="3257"/>
      <c r="BT15" s="3263"/>
      <c r="BU15" s="3263"/>
      <c r="BV15" s="3257"/>
      <c r="BW15" s="3257"/>
      <c r="BX15" s="3237"/>
    </row>
    <row r="16" spans="1:76" ht="24.75" customHeight="1" x14ac:dyDescent="0.35">
      <c r="A16" s="3264" t="s">
        <v>270</v>
      </c>
      <c r="B16" s="3265"/>
      <c r="C16" s="3266"/>
      <c r="D16" s="3304">
        <v>0</v>
      </c>
      <c r="E16" s="3304">
        <v>0</v>
      </c>
      <c r="F16" s="3305">
        <f>D16-E16</f>
        <v>0</v>
      </c>
      <c r="G16" s="3306">
        <f>D16</f>
        <v>0</v>
      </c>
      <c r="H16" s="3307">
        <f>MOV_CARGOS_EFETIVOS_ATIVOS!$I$42+MOV_CARGOS_EFETIVOS_ATIVOS!$Q$42-MOV_CARGOS_EFETIVOS_ATIVOS!$Q$36</f>
        <v>0</v>
      </c>
      <c r="I16" s="3307">
        <f>MOV_CARGOS_EFETIVOS_ATIVOS!$L$42+MOV_CARGOS_EFETIVOS_ATIVOS!$V$42-MOV_CARGOS_EFETIVOS_ATIVOS!$V$36</f>
        <v>0</v>
      </c>
      <c r="J16" s="3308">
        <f>E16+H16-I16</f>
        <v>0</v>
      </c>
      <c r="K16" s="3309">
        <f>G16-J16</f>
        <v>0</v>
      </c>
      <c r="L16" s="3306">
        <f>G16</f>
        <v>0</v>
      </c>
      <c r="M16" s="3307">
        <f>MOV_CARGOS_EFETIVOS_ATIVOS!$AB$42+MOV_CARGOS_EFETIVOS_ATIVOS!$AJ$42-MOV_CARGOS_EFETIVOS_ATIVOS!$AJ$36</f>
        <v>0</v>
      </c>
      <c r="N16" s="3307">
        <f>MOV_CARGOS_EFETIVOS_ATIVOS!$AE$42+MOV_CARGOS_EFETIVOS_ATIVOS!$AO$42-MOV_CARGOS_EFETIVOS_ATIVOS!$AO$36</f>
        <v>0</v>
      </c>
      <c r="O16" s="3308">
        <f>J16+M16-N16</f>
        <v>0</v>
      </c>
      <c r="P16" s="3309">
        <f>L16-O16</f>
        <v>0</v>
      </c>
      <c r="Q16" s="3306">
        <f>L16</f>
        <v>0</v>
      </c>
      <c r="R16" s="3307">
        <f>MOV_CARGOS_EFETIVOS_ATIVOS!$AU$42+MOV_CARGOS_EFETIVOS_ATIVOS!$BC$42-MOV_CARGOS_EFETIVOS_ATIVOS!$BC$36</f>
        <v>0</v>
      </c>
      <c r="S16" s="3307">
        <f>MOV_CARGOS_EFETIVOS_ATIVOS!$AX$42+MOV_CARGOS_EFETIVOS_ATIVOS!$BH$42-MOV_CARGOS_EFETIVOS_ATIVOS!$BH$36</f>
        <v>0</v>
      </c>
      <c r="T16" s="3308">
        <f>O16+R16-S16</f>
        <v>0</v>
      </c>
      <c r="U16" s="3309">
        <f>Q16-T16</f>
        <v>0</v>
      </c>
      <c r="V16" s="3306">
        <f>Q16</f>
        <v>0</v>
      </c>
      <c r="W16" s="3307">
        <f>MOV_CARGOS_EFETIVOS_ATIVOS!$BN$42+MOV_CARGOS_EFETIVOS_ATIVOS!$BV$42-MOV_CARGOS_EFETIVOS_ATIVOS!$BV$36</f>
        <v>0</v>
      </c>
      <c r="X16" s="3307">
        <f>MOV_CARGOS_EFETIVOS_ATIVOS!$BQ$42+MOV_CARGOS_EFETIVOS_ATIVOS!$CA$42</f>
        <v>0</v>
      </c>
      <c r="Y16" s="3308">
        <f>T16+W16-X16</f>
        <v>0</v>
      </c>
      <c r="Z16" s="3309">
        <f>V16-Y16</f>
        <v>0</v>
      </c>
      <c r="AA16" s="3306">
        <f>V16</f>
        <v>0</v>
      </c>
      <c r="AB16" s="3307">
        <f>MOV_CARGOS_EFETIVOS_ATIVOS!$CG$42+MOV_CARGOS_EFETIVOS_ATIVOS!$CO$42-MOV_CARGOS_EFETIVOS_ATIVOS!$CO$36</f>
        <v>0</v>
      </c>
      <c r="AC16" s="3307">
        <f>MOV_CARGOS_EFETIVOS_ATIVOS!$CJ$42+MOV_CARGOS_EFETIVOS_ATIVOS!$CT$42-MOV_CARGOS_EFETIVOS_ATIVOS!$CT$36</f>
        <v>0</v>
      </c>
      <c r="AD16" s="3308">
        <f>Y16+AB16-AC16</f>
        <v>0</v>
      </c>
      <c r="AE16" s="3309">
        <f>AA16-AD16</f>
        <v>0</v>
      </c>
      <c r="AF16" s="3306">
        <f>AA16</f>
        <v>0</v>
      </c>
      <c r="AG16" s="3307">
        <f>MOV_CARGOS_EFETIVOS_ATIVOS!$CZ$42+MOV_CARGOS_EFETIVOS_ATIVOS!$DH$42-MOV_CARGOS_EFETIVOS_ATIVOS!$DH$36</f>
        <v>0</v>
      </c>
      <c r="AH16" s="3307">
        <f>MOV_CARGOS_EFETIVOS_ATIVOS!$DC$42+MOV_CARGOS_EFETIVOS_ATIVOS!$DM$42-MOV_CARGOS_EFETIVOS_ATIVOS!$DM$36</f>
        <v>0</v>
      </c>
      <c r="AI16" s="3308">
        <f>AD16+AG16-AH16</f>
        <v>0</v>
      </c>
      <c r="AJ16" s="3309">
        <f>AF16-AI16</f>
        <v>0</v>
      </c>
      <c r="AK16" s="3306">
        <f>AF16</f>
        <v>0</v>
      </c>
      <c r="AL16" s="3307">
        <f>MOV_CARGOS_EFETIVOS_ATIVOS!$DS$42+MOV_CARGOS_EFETIVOS_ATIVOS!$EA$42-MOV_CARGOS_EFETIVOS_ATIVOS!$EA$36</f>
        <v>0</v>
      </c>
      <c r="AM16" s="3307">
        <f>MOV_CARGOS_EFETIVOS_ATIVOS!$DV$42+MOV_CARGOS_EFETIVOS_ATIVOS!$EF$42-MOV_CARGOS_EFETIVOS_ATIVOS!$EF$36</f>
        <v>0</v>
      </c>
      <c r="AN16" s="3308">
        <f>AI16+AL16-AM16</f>
        <v>0</v>
      </c>
      <c r="AO16" s="3309">
        <f>AK16-AN16</f>
        <v>0</v>
      </c>
      <c r="AP16" s="3306">
        <f>AK16</f>
        <v>0</v>
      </c>
      <c r="AQ16" s="3307">
        <f>MOV_CARGOS_EFETIVOS_ATIVOS!$EL$42+MOV_CARGOS_EFETIVOS_ATIVOS!$ET$42-MOV_CARGOS_EFETIVOS_ATIVOS!$ET$36</f>
        <v>0</v>
      </c>
      <c r="AR16" s="3307">
        <f>MOV_CARGOS_EFETIVOS_ATIVOS!$EO$42+MOV_CARGOS_EFETIVOS_ATIVOS!$EY$42-MOV_CARGOS_EFETIVOS_ATIVOS!$EY$36</f>
        <v>0</v>
      </c>
      <c r="AS16" s="3308">
        <f>AN16+AQ16-AR16</f>
        <v>0</v>
      </c>
      <c r="AT16" s="3309">
        <f>AP16-AS16</f>
        <v>0</v>
      </c>
      <c r="AU16" s="3306">
        <f>AP16</f>
        <v>0</v>
      </c>
      <c r="AV16" s="3307">
        <f>MOV_CARGOS_EFETIVOS_ATIVOS!$FE$42+MOV_CARGOS_EFETIVOS_ATIVOS!$FM$42-MOV_CARGOS_EFETIVOS_ATIVOS!$FM$36</f>
        <v>0</v>
      </c>
      <c r="AW16" s="3307">
        <f>MOV_CARGOS_EFETIVOS_ATIVOS!$FH$42+MOV_CARGOS_EFETIVOS_ATIVOS!$FR$42-MOV_CARGOS_EFETIVOS_ATIVOS!$FR$36</f>
        <v>0</v>
      </c>
      <c r="AX16" s="3308">
        <f>AS16+AV16-AW16</f>
        <v>0</v>
      </c>
      <c r="AY16" s="3309">
        <f>AU16-AX16</f>
        <v>0</v>
      </c>
      <c r="AZ16" s="3306">
        <f>AU16</f>
        <v>0</v>
      </c>
      <c r="BA16" s="3307">
        <f>MOV_CARGOS_EFETIVOS_ATIVOS!$FX$42+MOV_CARGOS_EFETIVOS_ATIVOS!$GF$42-MOV_CARGOS_EFETIVOS_ATIVOS!$GF$36</f>
        <v>0</v>
      </c>
      <c r="BB16" s="3307">
        <f>MOV_CARGOS_EFETIVOS_ATIVOS!$GA$42+MOV_CARGOS_EFETIVOS_ATIVOS!$GK$42-MOV_CARGOS_EFETIVOS_ATIVOS!$GK$36</f>
        <v>0</v>
      </c>
      <c r="BC16" s="3308">
        <f>AX16+BA16-BB16</f>
        <v>0</v>
      </c>
      <c r="BD16" s="3309">
        <f>AZ16-BC16</f>
        <v>0</v>
      </c>
      <c r="BE16" s="3306">
        <f>AZ16</f>
        <v>0</v>
      </c>
      <c r="BF16" s="3307">
        <f>MOV_CARGOS_EFETIVOS_ATIVOS!$GQ$42+MOV_CARGOS_EFETIVOS_ATIVOS!$GY$42-MOV_CARGOS_EFETIVOS_ATIVOS!$GY$36</f>
        <v>0</v>
      </c>
      <c r="BG16" s="3307">
        <f>MOV_CARGOS_EFETIVOS_ATIVOS!$GT$42+MOV_CARGOS_EFETIVOS_ATIVOS!$HD$42-MOV_CARGOS_EFETIVOS_ATIVOS!$HD$36</f>
        <v>0</v>
      </c>
      <c r="BH16" s="3308">
        <f>BC16+BF16-BG16</f>
        <v>0</v>
      </c>
      <c r="BI16" s="3309">
        <f>BE16-BH16</f>
        <v>0</v>
      </c>
      <c r="BJ16" s="3306">
        <f>BE16</f>
        <v>0</v>
      </c>
      <c r="BK16" s="3307">
        <f>MOV_CARGOS_EFETIVOS_ATIVOS!$HJ$42+MOV_CARGOS_EFETIVOS_ATIVOS!$HR$42-MOV_CARGOS_EFETIVOS_ATIVOS!$HR$36</f>
        <v>0</v>
      </c>
      <c r="BL16" s="3307">
        <f>MOV_CARGOS_EFETIVOS_ATIVOS!$HM$42+MOV_CARGOS_EFETIVOS_ATIVOS!$HW$42-MOV_CARGOS_EFETIVOS_ATIVOS!$HW$36</f>
        <v>0</v>
      </c>
      <c r="BM16" s="3308">
        <f>BH16+BK16-BL16</f>
        <v>0</v>
      </c>
      <c r="BN16" s="3309">
        <f>BJ16-BM16</f>
        <v>0</v>
      </c>
      <c r="BO16" s="3306">
        <f>BJ16</f>
        <v>0</v>
      </c>
      <c r="BP16" s="3308">
        <f>BM16</f>
        <v>0</v>
      </c>
      <c r="BQ16" s="3310">
        <f>BN16</f>
        <v>0</v>
      </c>
      <c r="BR16" s="3311">
        <v>0</v>
      </c>
      <c r="BS16" s="3257"/>
      <c r="BT16" s="3275">
        <f t="shared" ref="BT16:BT39" si="3">BP16+BQ16</f>
        <v>0</v>
      </c>
      <c r="BU16" s="3275">
        <f>MOV_CARGOS_EFETIVOS_ATIVOS!$IS$42</f>
        <v>0</v>
      </c>
      <c r="BV16" s="3303"/>
      <c r="BW16" s="3257"/>
      <c r="BX16" s="3237"/>
    </row>
    <row r="17" spans="1:76" ht="24.75" customHeight="1" x14ac:dyDescent="0.35">
      <c r="A17" s="3276" t="s">
        <v>271</v>
      </c>
      <c r="B17" s="3277"/>
      <c r="C17" s="3278"/>
      <c r="D17" s="3312">
        <v>0</v>
      </c>
      <c r="E17" s="3312">
        <v>0</v>
      </c>
      <c r="F17" s="3313">
        <f>D17-E17</f>
        <v>0</v>
      </c>
      <c r="G17" s="3314">
        <f>D17</f>
        <v>0</v>
      </c>
      <c r="H17" s="3315">
        <f>MOV_CARGOS_EFETIVOS_ATIVOS!$I$49+MOV_CARGOS_EFETIVOS_ATIVOS!$Q$49-MOV_CARGOS_EFETIVOS_ATIVOS!$Q$43</f>
        <v>0</v>
      </c>
      <c r="I17" s="3315">
        <f>MOV_CARGOS_EFETIVOS_ATIVOS!$L$49+MOV_CARGOS_EFETIVOS_ATIVOS!$V$49-MOV_CARGOS_EFETIVOS_ATIVOS!$V$43</f>
        <v>0</v>
      </c>
      <c r="J17" s="3316">
        <f>E17+H17-I17</f>
        <v>0</v>
      </c>
      <c r="K17" s="3317">
        <f>G17-J17</f>
        <v>0</v>
      </c>
      <c r="L17" s="3314">
        <f>G17</f>
        <v>0</v>
      </c>
      <c r="M17" s="3315">
        <f>MOV_CARGOS_EFETIVOS_ATIVOS!$AB$49+MOV_CARGOS_EFETIVOS_ATIVOS!$AJ$49-MOV_CARGOS_EFETIVOS_ATIVOS!$AJ$43</f>
        <v>0</v>
      </c>
      <c r="N17" s="3315">
        <f>MOV_CARGOS_EFETIVOS_ATIVOS!$AE$49+MOV_CARGOS_EFETIVOS_ATIVOS!$AO$49-MOV_CARGOS_EFETIVOS_ATIVOS!$AO$43</f>
        <v>0</v>
      </c>
      <c r="O17" s="3316">
        <f>J17+M17-N17</f>
        <v>0</v>
      </c>
      <c r="P17" s="3317">
        <f>L17-O17</f>
        <v>0</v>
      </c>
      <c r="Q17" s="3314">
        <f>L17</f>
        <v>0</v>
      </c>
      <c r="R17" s="3315">
        <f>MOV_CARGOS_EFETIVOS_ATIVOS!$AU$49+MOV_CARGOS_EFETIVOS_ATIVOS!$BC$49-MOV_CARGOS_EFETIVOS_ATIVOS!$BC$43</f>
        <v>0</v>
      </c>
      <c r="S17" s="3315">
        <f>MOV_CARGOS_EFETIVOS_ATIVOS!$AX$49+MOV_CARGOS_EFETIVOS_ATIVOS!$BH$49-MOV_CARGOS_EFETIVOS_ATIVOS!$BH$43</f>
        <v>0</v>
      </c>
      <c r="T17" s="3316">
        <f>O17+R17-S17</f>
        <v>0</v>
      </c>
      <c r="U17" s="3317">
        <f>Q17-T17</f>
        <v>0</v>
      </c>
      <c r="V17" s="3314">
        <f>Q17</f>
        <v>0</v>
      </c>
      <c r="W17" s="3315">
        <f>MOV_CARGOS_EFETIVOS_ATIVOS!$BN$49+MOV_CARGOS_EFETIVOS_ATIVOS!$BV$49-MOV_CARGOS_EFETIVOS_ATIVOS!$BV$43</f>
        <v>0</v>
      </c>
      <c r="X17" s="3315">
        <f>MOV_CARGOS_EFETIVOS_ATIVOS!$BQ$49+MOV_CARGOS_EFETIVOS_ATIVOS!$CA$49</f>
        <v>0</v>
      </c>
      <c r="Y17" s="3316">
        <f>T17+W17-X17</f>
        <v>0</v>
      </c>
      <c r="Z17" s="3317">
        <f>V17-Y17</f>
        <v>0</v>
      </c>
      <c r="AA17" s="3314">
        <f>V17</f>
        <v>0</v>
      </c>
      <c r="AB17" s="3315">
        <f>MOV_CARGOS_EFETIVOS_ATIVOS!$CG$49+MOV_CARGOS_EFETIVOS_ATIVOS!$CO$49-MOV_CARGOS_EFETIVOS_ATIVOS!$CO$43</f>
        <v>0</v>
      </c>
      <c r="AC17" s="3315">
        <f>MOV_CARGOS_EFETIVOS_ATIVOS!$CJ$49+MOV_CARGOS_EFETIVOS_ATIVOS!$CT$49-MOV_CARGOS_EFETIVOS_ATIVOS!$CT$43</f>
        <v>0</v>
      </c>
      <c r="AD17" s="3316">
        <f>Y17+AB17-AC17</f>
        <v>0</v>
      </c>
      <c r="AE17" s="3317">
        <f>AA17-AD17</f>
        <v>0</v>
      </c>
      <c r="AF17" s="3314">
        <f>AA17</f>
        <v>0</v>
      </c>
      <c r="AG17" s="3315">
        <f>MOV_CARGOS_EFETIVOS_ATIVOS!$CZ$49+MOV_CARGOS_EFETIVOS_ATIVOS!$DH$49-MOV_CARGOS_EFETIVOS_ATIVOS!$DH$43</f>
        <v>0</v>
      </c>
      <c r="AH17" s="3315">
        <f>MOV_CARGOS_EFETIVOS_ATIVOS!$DC$49+MOV_CARGOS_EFETIVOS_ATIVOS!$DM$49-MOV_CARGOS_EFETIVOS_ATIVOS!$DM$43</f>
        <v>0</v>
      </c>
      <c r="AI17" s="3316">
        <f>AD17+AG17-AH17</f>
        <v>0</v>
      </c>
      <c r="AJ17" s="3317">
        <f>AF17-AI17</f>
        <v>0</v>
      </c>
      <c r="AK17" s="3314">
        <f>AF17</f>
        <v>0</v>
      </c>
      <c r="AL17" s="3315">
        <f>MOV_CARGOS_EFETIVOS_ATIVOS!$DS$49+MOV_CARGOS_EFETIVOS_ATIVOS!$EA$49-MOV_CARGOS_EFETIVOS_ATIVOS!$EA$43</f>
        <v>0</v>
      </c>
      <c r="AM17" s="3315">
        <f>MOV_CARGOS_EFETIVOS_ATIVOS!$DV$49+MOV_CARGOS_EFETIVOS_ATIVOS!$EF$49-MOV_CARGOS_EFETIVOS_ATIVOS!$EF$43</f>
        <v>0</v>
      </c>
      <c r="AN17" s="3316">
        <f>AI17+AL17-AM17</f>
        <v>0</v>
      </c>
      <c r="AO17" s="3317">
        <f>AK17-AN17</f>
        <v>0</v>
      </c>
      <c r="AP17" s="3314">
        <f>AK17</f>
        <v>0</v>
      </c>
      <c r="AQ17" s="3315">
        <f>MOV_CARGOS_EFETIVOS_ATIVOS!$EL$49+MOV_CARGOS_EFETIVOS_ATIVOS!$ET$49-MOV_CARGOS_EFETIVOS_ATIVOS!$ET$43</f>
        <v>0</v>
      </c>
      <c r="AR17" s="3315">
        <f>MOV_CARGOS_EFETIVOS_ATIVOS!$EO$49+MOV_CARGOS_EFETIVOS_ATIVOS!$EY$49-MOV_CARGOS_EFETIVOS_ATIVOS!$EY$43</f>
        <v>0</v>
      </c>
      <c r="AS17" s="3316">
        <f>AN17+AQ17-AR17</f>
        <v>0</v>
      </c>
      <c r="AT17" s="3317">
        <f>AP17-AS17</f>
        <v>0</v>
      </c>
      <c r="AU17" s="3314">
        <f>AP17</f>
        <v>0</v>
      </c>
      <c r="AV17" s="3315">
        <f>MOV_CARGOS_EFETIVOS_ATIVOS!$FE$49+MOV_CARGOS_EFETIVOS_ATIVOS!$FM$49-MOV_CARGOS_EFETIVOS_ATIVOS!$FM$43</f>
        <v>0</v>
      </c>
      <c r="AW17" s="3315">
        <f>MOV_CARGOS_EFETIVOS_ATIVOS!$FH$49+MOV_CARGOS_EFETIVOS_ATIVOS!$FR$49-MOV_CARGOS_EFETIVOS_ATIVOS!$FR$43</f>
        <v>0</v>
      </c>
      <c r="AX17" s="3316">
        <f>AS17+AV17-AW17</f>
        <v>0</v>
      </c>
      <c r="AY17" s="3317">
        <f>AU17-AX17</f>
        <v>0</v>
      </c>
      <c r="AZ17" s="3314">
        <f>AU17</f>
        <v>0</v>
      </c>
      <c r="BA17" s="3315">
        <f>MOV_CARGOS_EFETIVOS_ATIVOS!$FX$49+MOV_CARGOS_EFETIVOS_ATIVOS!$GF$49-MOV_CARGOS_EFETIVOS_ATIVOS!$GF$43</f>
        <v>0</v>
      </c>
      <c r="BB17" s="3315">
        <f>MOV_CARGOS_EFETIVOS_ATIVOS!$GA$49+MOV_CARGOS_EFETIVOS_ATIVOS!$GK$49-MOV_CARGOS_EFETIVOS_ATIVOS!$GK$43</f>
        <v>0</v>
      </c>
      <c r="BC17" s="3316">
        <f>AX17+BA17-BB17</f>
        <v>0</v>
      </c>
      <c r="BD17" s="3317">
        <f>AZ17-BC17</f>
        <v>0</v>
      </c>
      <c r="BE17" s="3314">
        <f>AZ17</f>
        <v>0</v>
      </c>
      <c r="BF17" s="3315">
        <f>MOV_CARGOS_EFETIVOS_ATIVOS!$GQ$49+MOV_CARGOS_EFETIVOS_ATIVOS!$GY$49-MOV_CARGOS_EFETIVOS_ATIVOS!$GY$43</f>
        <v>0</v>
      </c>
      <c r="BG17" s="3315">
        <f>MOV_CARGOS_EFETIVOS_ATIVOS!$GT$49+MOV_CARGOS_EFETIVOS_ATIVOS!$HD$49-MOV_CARGOS_EFETIVOS_ATIVOS!$HD$43</f>
        <v>0</v>
      </c>
      <c r="BH17" s="3316">
        <f>BC17+BF17-BG17</f>
        <v>0</v>
      </c>
      <c r="BI17" s="3317">
        <f>BE17-BH17</f>
        <v>0</v>
      </c>
      <c r="BJ17" s="3314">
        <f>BE17</f>
        <v>0</v>
      </c>
      <c r="BK17" s="3315">
        <f>MOV_CARGOS_EFETIVOS_ATIVOS!$HJ$49+MOV_CARGOS_EFETIVOS_ATIVOS!$HR$49-MOV_CARGOS_EFETIVOS_ATIVOS!$HR$43</f>
        <v>0</v>
      </c>
      <c r="BL17" s="3315">
        <f>MOV_CARGOS_EFETIVOS_ATIVOS!$HM$49+MOV_CARGOS_EFETIVOS_ATIVOS!$HW$49-MOV_CARGOS_EFETIVOS_ATIVOS!$HW$43</f>
        <v>0</v>
      </c>
      <c r="BM17" s="3316">
        <f>BH17+BK17-BL17</f>
        <v>0</v>
      </c>
      <c r="BN17" s="3317">
        <f>BJ17-BM17</f>
        <v>0</v>
      </c>
      <c r="BO17" s="3314">
        <f>BJ17</f>
        <v>0</v>
      </c>
      <c r="BP17" s="3316">
        <f>BM17</f>
        <v>0</v>
      </c>
      <c r="BQ17" s="3318">
        <f>BN17</f>
        <v>0</v>
      </c>
      <c r="BR17" s="3319">
        <v>0</v>
      </c>
      <c r="BS17" s="3257"/>
      <c r="BT17" s="3275">
        <f t="shared" si="3"/>
        <v>0</v>
      </c>
      <c r="BU17" s="3275">
        <f>MOV_CARGOS_EFETIVOS_ATIVOS!$IS$49</f>
        <v>0</v>
      </c>
      <c r="BV17" s="3303"/>
      <c r="BW17" s="3257"/>
      <c r="BX17" s="3237"/>
    </row>
    <row r="18" spans="1:76" hidden="1" x14ac:dyDescent="0.35">
      <c r="A18" s="3320" t="s">
        <v>272</v>
      </c>
      <c r="B18" s="3321"/>
      <c r="C18" s="3322"/>
      <c r="D18" s="3323">
        <v>0</v>
      </c>
      <c r="E18" s="3323">
        <v>0</v>
      </c>
      <c r="F18" s="3323">
        <f>D18-E18</f>
        <v>0</v>
      </c>
      <c r="G18" s="3324">
        <v>0</v>
      </c>
      <c r="H18" s="3325">
        <v>0</v>
      </c>
      <c r="I18" s="3325">
        <v>0</v>
      </c>
      <c r="J18" s="3326">
        <v>0</v>
      </c>
      <c r="K18" s="3327">
        <v>0</v>
      </c>
      <c r="L18" s="3324">
        <v>0</v>
      </c>
      <c r="M18" s="3325">
        <v>0</v>
      </c>
      <c r="N18" s="3325">
        <v>0</v>
      </c>
      <c r="O18" s="3326">
        <v>0</v>
      </c>
      <c r="P18" s="3327">
        <v>0</v>
      </c>
      <c r="Q18" s="3324">
        <v>0</v>
      </c>
      <c r="R18" s="3325">
        <v>0</v>
      </c>
      <c r="S18" s="3325">
        <v>0</v>
      </c>
      <c r="T18" s="3326">
        <v>0</v>
      </c>
      <c r="U18" s="3327">
        <v>0</v>
      </c>
      <c r="V18" s="3324">
        <v>0</v>
      </c>
      <c r="W18" s="3325">
        <v>0</v>
      </c>
      <c r="X18" s="3325">
        <v>0</v>
      </c>
      <c r="Y18" s="3326">
        <v>0</v>
      </c>
      <c r="Z18" s="3327">
        <v>0</v>
      </c>
      <c r="AA18" s="3324">
        <v>0</v>
      </c>
      <c r="AB18" s="3325">
        <v>0</v>
      </c>
      <c r="AC18" s="3325">
        <v>0</v>
      </c>
      <c r="AD18" s="3326">
        <v>0</v>
      </c>
      <c r="AE18" s="3327">
        <v>0</v>
      </c>
      <c r="AF18" s="3324">
        <v>0</v>
      </c>
      <c r="AG18" s="3325">
        <v>0</v>
      </c>
      <c r="AH18" s="3325">
        <v>0</v>
      </c>
      <c r="AI18" s="3326">
        <v>0</v>
      </c>
      <c r="AJ18" s="3327">
        <v>0</v>
      </c>
      <c r="AK18" s="3324">
        <v>0</v>
      </c>
      <c r="AL18" s="3325">
        <v>0</v>
      </c>
      <c r="AM18" s="3325">
        <v>0</v>
      </c>
      <c r="AN18" s="3326">
        <v>0</v>
      </c>
      <c r="AO18" s="3327">
        <v>0</v>
      </c>
      <c r="AP18" s="3324">
        <v>0</v>
      </c>
      <c r="AQ18" s="3325">
        <v>0</v>
      </c>
      <c r="AR18" s="3325">
        <v>0</v>
      </c>
      <c r="AS18" s="3326">
        <v>0</v>
      </c>
      <c r="AT18" s="3327">
        <v>0</v>
      </c>
      <c r="AU18" s="3324">
        <v>0</v>
      </c>
      <c r="AV18" s="3325">
        <v>0</v>
      </c>
      <c r="AW18" s="3325">
        <v>0</v>
      </c>
      <c r="AX18" s="3326">
        <v>0</v>
      </c>
      <c r="AY18" s="3327">
        <v>0</v>
      </c>
      <c r="AZ18" s="3324">
        <v>0</v>
      </c>
      <c r="BA18" s="3325">
        <v>0</v>
      </c>
      <c r="BB18" s="3325">
        <v>0</v>
      </c>
      <c r="BC18" s="3326">
        <v>0</v>
      </c>
      <c r="BD18" s="3327">
        <v>0</v>
      </c>
      <c r="BE18" s="3324">
        <v>0</v>
      </c>
      <c r="BF18" s="3325">
        <v>0</v>
      </c>
      <c r="BG18" s="3325">
        <v>0</v>
      </c>
      <c r="BH18" s="3326">
        <v>0</v>
      </c>
      <c r="BI18" s="3327">
        <v>0</v>
      </c>
      <c r="BJ18" s="3324">
        <v>0</v>
      </c>
      <c r="BK18" s="3325">
        <v>0</v>
      </c>
      <c r="BL18" s="3325">
        <v>0</v>
      </c>
      <c r="BM18" s="3326">
        <v>0</v>
      </c>
      <c r="BN18" s="3327">
        <v>0</v>
      </c>
      <c r="BO18" s="3324">
        <v>0</v>
      </c>
      <c r="BP18" s="3326">
        <v>0</v>
      </c>
      <c r="BQ18" s="3326">
        <v>0</v>
      </c>
      <c r="BR18" s="3328">
        <v>0</v>
      </c>
      <c r="BS18" s="3257"/>
      <c r="BT18" s="3275">
        <f t="shared" si="3"/>
        <v>0</v>
      </c>
      <c r="BU18" s="3275"/>
      <c r="BV18" s="3303"/>
      <c r="BW18" s="3257"/>
      <c r="BX18" s="3237"/>
    </row>
    <row r="19" spans="1:76" ht="24.75" customHeight="1" x14ac:dyDescent="0.35">
      <c r="A19" s="3298" t="s">
        <v>273</v>
      </c>
      <c r="B19" s="3299"/>
      <c r="C19" s="3300"/>
      <c r="D19" s="3301">
        <f t="shared" ref="D19:AI19" si="4">SUM(D16:D18)</f>
        <v>0</v>
      </c>
      <c r="E19" s="3301">
        <f t="shared" si="4"/>
        <v>0</v>
      </c>
      <c r="F19" s="3301">
        <f t="shared" si="4"/>
        <v>0</v>
      </c>
      <c r="G19" s="3301">
        <f t="shared" si="4"/>
        <v>0</v>
      </c>
      <c r="H19" s="3301">
        <f t="shared" si="4"/>
        <v>0</v>
      </c>
      <c r="I19" s="3301">
        <f t="shared" si="4"/>
        <v>0</v>
      </c>
      <c r="J19" s="3301">
        <f t="shared" si="4"/>
        <v>0</v>
      </c>
      <c r="K19" s="3301">
        <f t="shared" si="4"/>
        <v>0</v>
      </c>
      <c r="L19" s="3301">
        <f t="shared" si="4"/>
        <v>0</v>
      </c>
      <c r="M19" s="3301">
        <f t="shared" si="4"/>
        <v>0</v>
      </c>
      <c r="N19" s="3301">
        <f t="shared" si="4"/>
        <v>0</v>
      </c>
      <c r="O19" s="3301">
        <f t="shared" si="4"/>
        <v>0</v>
      </c>
      <c r="P19" s="3301">
        <f t="shared" si="4"/>
        <v>0</v>
      </c>
      <c r="Q19" s="3301">
        <f t="shared" si="4"/>
        <v>0</v>
      </c>
      <c r="R19" s="3301">
        <f t="shared" si="4"/>
        <v>0</v>
      </c>
      <c r="S19" s="3301">
        <f t="shared" si="4"/>
        <v>0</v>
      </c>
      <c r="T19" s="3301">
        <f t="shared" si="4"/>
        <v>0</v>
      </c>
      <c r="U19" s="3301">
        <f t="shared" si="4"/>
        <v>0</v>
      </c>
      <c r="V19" s="3301">
        <f t="shared" si="4"/>
        <v>0</v>
      </c>
      <c r="W19" s="3301">
        <f t="shared" si="4"/>
        <v>0</v>
      </c>
      <c r="X19" s="3301">
        <f t="shared" si="4"/>
        <v>0</v>
      </c>
      <c r="Y19" s="3301">
        <f t="shared" si="4"/>
        <v>0</v>
      </c>
      <c r="Z19" s="3301">
        <f t="shared" si="4"/>
        <v>0</v>
      </c>
      <c r="AA19" s="3301">
        <f t="shared" si="4"/>
        <v>0</v>
      </c>
      <c r="AB19" s="3301">
        <f t="shared" si="4"/>
        <v>0</v>
      </c>
      <c r="AC19" s="3301">
        <f t="shared" si="4"/>
        <v>0</v>
      </c>
      <c r="AD19" s="3301">
        <f t="shared" si="4"/>
        <v>0</v>
      </c>
      <c r="AE19" s="3301">
        <f t="shared" si="4"/>
        <v>0</v>
      </c>
      <c r="AF19" s="3301">
        <f t="shared" si="4"/>
        <v>0</v>
      </c>
      <c r="AG19" s="3301">
        <f t="shared" si="4"/>
        <v>0</v>
      </c>
      <c r="AH19" s="3301">
        <f t="shared" si="4"/>
        <v>0</v>
      </c>
      <c r="AI19" s="3301">
        <f t="shared" si="4"/>
        <v>0</v>
      </c>
      <c r="AJ19" s="3301">
        <f t="shared" ref="AJ19:BO19" si="5">SUM(AJ16:AJ18)</f>
        <v>0</v>
      </c>
      <c r="AK19" s="3301">
        <f t="shared" si="5"/>
        <v>0</v>
      </c>
      <c r="AL19" s="3301">
        <f t="shared" si="5"/>
        <v>0</v>
      </c>
      <c r="AM19" s="3301">
        <f t="shared" si="5"/>
        <v>0</v>
      </c>
      <c r="AN19" s="3301">
        <f t="shared" si="5"/>
        <v>0</v>
      </c>
      <c r="AO19" s="3301">
        <f t="shared" si="5"/>
        <v>0</v>
      </c>
      <c r="AP19" s="3301">
        <f t="shared" si="5"/>
        <v>0</v>
      </c>
      <c r="AQ19" s="3301">
        <f t="shared" si="5"/>
        <v>0</v>
      </c>
      <c r="AR19" s="3301">
        <f t="shared" si="5"/>
        <v>0</v>
      </c>
      <c r="AS19" s="3301">
        <f t="shared" si="5"/>
        <v>0</v>
      </c>
      <c r="AT19" s="3301">
        <f t="shared" si="5"/>
        <v>0</v>
      </c>
      <c r="AU19" s="3301">
        <f t="shared" si="5"/>
        <v>0</v>
      </c>
      <c r="AV19" s="3301">
        <f t="shared" si="5"/>
        <v>0</v>
      </c>
      <c r="AW19" s="3301">
        <f t="shared" si="5"/>
        <v>0</v>
      </c>
      <c r="AX19" s="3301">
        <f t="shared" si="5"/>
        <v>0</v>
      </c>
      <c r="AY19" s="3301">
        <f t="shared" si="5"/>
        <v>0</v>
      </c>
      <c r="AZ19" s="3301">
        <f t="shared" si="5"/>
        <v>0</v>
      </c>
      <c r="BA19" s="3301">
        <f t="shared" si="5"/>
        <v>0</v>
      </c>
      <c r="BB19" s="3301">
        <f t="shared" si="5"/>
        <v>0</v>
      </c>
      <c r="BC19" s="3301">
        <f t="shared" si="5"/>
        <v>0</v>
      </c>
      <c r="BD19" s="3301">
        <f t="shared" si="5"/>
        <v>0</v>
      </c>
      <c r="BE19" s="3301">
        <f t="shared" si="5"/>
        <v>0</v>
      </c>
      <c r="BF19" s="3301">
        <f t="shared" si="5"/>
        <v>0</v>
      </c>
      <c r="BG19" s="3301">
        <f t="shared" si="5"/>
        <v>0</v>
      </c>
      <c r="BH19" s="3301">
        <f t="shared" si="5"/>
        <v>0</v>
      </c>
      <c r="BI19" s="3301">
        <f t="shared" si="5"/>
        <v>0</v>
      </c>
      <c r="BJ19" s="3301">
        <f t="shared" si="5"/>
        <v>0</v>
      </c>
      <c r="BK19" s="3301">
        <f t="shared" si="5"/>
        <v>0</v>
      </c>
      <c r="BL19" s="3301">
        <f t="shared" si="5"/>
        <v>0</v>
      </c>
      <c r="BM19" s="3301">
        <f t="shared" si="5"/>
        <v>0</v>
      </c>
      <c r="BN19" s="3301">
        <f t="shared" si="5"/>
        <v>0</v>
      </c>
      <c r="BO19" s="3301">
        <f t="shared" si="5"/>
        <v>0</v>
      </c>
      <c r="BP19" s="3301">
        <f t="shared" ref="BP19:CU19" si="6">SUM(BP16:BP18)</f>
        <v>0</v>
      </c>
      <c r="BQ19" s="3301">
        <f t="shared" si="6"/>
        <v>0</v>
      </c>
      <c r="BR19" s="3302">
        <f t="shared" si="6"/>
        <v>0</v>
      </c>
      <c r="BS19" s="3257"/>
      <c r="BT19" s="3275">
        <f t="shared" si="3"/>
        <v>0</v>
      </c>
      <c r="BU19" s="3275"/>
      <c r="BV19" s="3303"/>
      <c r="BW19" s="3257"/>
      <c r="BX19" s="3237"/>
    </row>
    <row r="20" spans="1:76" hidden="1" x14ac:dyDescent="0.35">
      <c r="A20" s="3260" t="s">
        <v>274</v>
      </c>
      <c r="B20" s="3261"/>
      <c r="C20" s="3261"/>
      <c r="D20" s="3329"/>
      <c r="E20" s="3329"/>
      <c r="F20" s="3329"/>
      <c r="G20" s="3329"/>
      <c r="H20" s="3329"/>
      <c r="I20" s="3329"/>
      <c r="J20" s="3329"/>
      <c r="K20" s="3329"/>
      <c r="L20" s="3329"/>
      <c r="M20" s="3329"/>
      <c r="N20" s="3329"/>
      <c r="O20" s="3329"/>
      <c r="P20" s="3329"/>
      <c r="Q20" s="3329"/>
      <c r="R20" s="3329"/>
      <c r="S20" s="3329"/>
      <c r="T20" s="3329"/>
      <c r="U20" s="3329"/>
      <c r="V20" s="3329"/>
      <c r="W20" s="3329"/>
      <c r="X20" s="3329"/>
      <c r="Y20" s="3329"/>
      <c r="Z20" s="3329"/>
      <c r="AA20" s="3329"/>
      <c r="AB20" s="3329"/>
      <c r="AC20" s="3329"/>
      <c r="AD20" s="3329"/>
      <c r="AE20" s="3329"/>
      <c r="AF20" s="3329"/>
      <c r="AG20" s="3329"/>
      <c r="AH20" s="3329"/>
      <c r="AI20" s="3329"/>
      <c r="AJ20" s="3329"/>
      <c r="AK20" s="3329"/>
      <c r="AL20" s="3329"/>
      <c r="AM20" s="3329"/>
      <c r="AN20" s="3329"/>
      <c r="AO20" s="3329"/>
      <c r="AP20" s="3329"/>
      <c r="AQ20" s="3329"/>
      <c r="AR20" s="3329"/>
      <c r="AS20" s="3329"/>
      <c r="AT20" s="3329"/>
      <c r="AU20" s="3329"/>
      <c r="AV20" s="3329"/>
      <c r="AW20" s="3329"/>
      <c r="AX20" s="3329"/>
      <c r="AY20" s="3329"/>
      <c r="AZ20" s="3329"/>
      <c r="BA20" s="3329"/>
      <c r="BB20" s="3329"/>
      <c r="BC20" s="3329"/>
      <c r="BD20" s="3329"/>
      <c r="BE20" s="3329"/>
      <c r="BF20" s="3329"/>
      <c r="BG20" s="3329"/>
      <c r="BH20" s="3329"/>
      <c r="BI20" s="3329"/>
      <c r="BJ20" s="3329"/>
      <c r="BK20" s="3329"/>
      <c r="BL20" s="3329"/>
      <c r="BM20" s="3329"/>
      <c r="BN20" s="3329"/>
      <c r="BO20" s="3329"/>
      <c r="BP20" s="3329"/>
      <c r="BQ20" s="3329"/>
      <c r="BR20" s="3329"/>
      <c r="BS20" s="3257"/>
      <c r="BT20" s="3275">
        <f t="shared" si="3"/>
        <v>0</v>
      </c>
      <c r="BU20" s="3275"/>
      <c r="BV20" s="3303"/>
      <c r="BW20" s="3257"/>
      <c r="BX20" s="3237"/>
    </row>
    <row r="21" spans="1:76" hidden="1" x14ac:dyDescent="0.35">
      <c r="A21" s="3264" t="s">
        <v>270</v>
      </c>
      <c r="B21" s="3265"/>
      <c r="C21" s="3266"/>
      <c r="D21" s="3304">
        <v>0</v>
      </c>
      <c r="E21" s="3304">
        <v>0</v>
      </c>
      <c r="F21" s="3330">
        <f>D21-E21</f>
        <v>0</v>
      </c>
      <c r="G21" s="3306">
        <f>D21</f>
        <v>0</v>
      </c>
      <c r="H21" s="3307">
        <v>0</v>
      </c>
      <c r="I21" s="3307">
        <v>0</v>
      </c>
      <c r="J21" s="3308">
        <f>E21+H21-I21</f>
        <v>0</v>
      </c>
      <c r="K21" s="3309">
        <f>G21-J21</f>
        <v>0</v>
      </c>
      <c r="L21" s="3306">
        <f>G21</f>
        <v>0</v>
      </c>
      <c r="M21" s="3307">
        <v>0</v>
      </c>
      <c r="N21" s="3307">
        <v>0</v>
      </c>
      <c r="O21" s="3308">
        <f>J21+M21-N21</f>
        <v>0</v>
      </c>
      <c r="P21" s="3309">
        <f>L21-O21</f>
        <v>0</v>
      </c>
      <c r="Q21" s="3306">
        <f>L21</f>
        <v>0</v>
      </c>
      <c r="R21" s="3307">
        <v>0</v>
      </c>
      <c r="S21" s="3307">
        <v>0</v>
      </c>
      <c r="T21" s="3308">
        <f>O21+R21-S21</f>
        <v>0</v>
      </c>
      <c r="U21" s="3309">
        <f>Q21-T21</f>
        <v>0</v>
      </c>
      <c r="V21" s="3306">
        <f>Q21</f>
        <v>0</v>
      </c>
      <c r="W21" s="3307">
        <v>0</v>
      </c>
      <c r="X21" s="3307">
        <v>0</v>
      </c>
      <c r="Y21" s="3308">
        <f>T21+W21-X21</f>
        <v>0</v>
      </c>
      <c r="Z21" s="3309">
        <f>V21-Y21</f>
        <v>0</v>
      </c>
      <c r="AA21" s="3306">
        <f>V21</f>
        <v>0</v>
      </c>
      <c r="AB21" s="3307">
        <v>0</v>
      </c>
      <c r="AC21" s="3307">
        <v>0</v>
      </c>
      <c r="AD21" s="3308">
        <f>Y21+AB21-AC21</f>
        <v>0</v>
      </c>
      <c r="AE21" s="3309">
        <f>AA21-AD21</f>
        <v>0</v>
      </c>
      <c r="AF21" s="3306">
        <f>AA21</f>
        <v>0</v>
      </c>
      <c r="AG21" s="3307">
        <v>0</v>
      </c>
      <c r="AH21" s="3307">
        <v>0</v>
      </c>
      <c r="AI21" s="3308">
        <f>AD21+AG21-AH21</f>
        <v>0</v>
      </c>
      <c r="AJ21" s="3309">
        <f>AF21-AI21</f>
        <v>0</v>
      </c>
      <c r="AK21" s="3306">
        <f>AF21</f>
        <v>0</v>
      </c>
      <c r="AL21" s="3307">
        <v>0</v>
      </c>
      <c r="AM21" s="3307">
        <v>0</v>
      </c>
      <c r="AN21" s="3308">
        <f>AI21+AL21-AM21</f>
        <v>0</v>
      </c>
      <c r="AO21" s="3309">
        <f>AK21-AN21</f>
        <v>0</v>
      </c>
      <c r="AP21" s="3306">
        <f>AK21</f>
        <v>0</v>
      </c>
      <c r="AQ21" s="3307">
        <v>0</v>
      </c>
      <c r="AR21" s="3307">
        <v>0</v>
      </c>
      <c r="AS21" s="3308">
        <f>AN21+AQ21-AR21</f>
        <v>0</v>
      </c>
      <c r="AT21" s="3309">
        <f>AP21-AS21</f>
        <v>0</v>
      </c>
      <c r="AU21" s="3306">
        <f>AP21</f>
        <v>0</v>
      </c>
      <c r="AV21" s="3307">
        <v>0</v>
      </c>
      <c r="AW21" s="3307">
        <v>0</v>
      </c>
      <c r="AX21" s="3308">
        <f>AS21+AV21-AW21</f>
        <v>0</v>
      </c>
      <c r="AY21" s="3309">
        <f>AU21-AX21</f>
        <v>0</v>
      </c>
      <c r="AZ21" s="3306">
        <f>AU21</f>
        <v>0</v>
      </c>
      <c r="BA21" s="3307">
        <v>0</v>
      </c>
      <c r="BB21" s="3307">
        <v>0</v>
      </c>
      <c r="BC21" s="3308">
        <f>AX21+BA21-BB21</f>
        <v>0</v>
      </c>
      <c r="BD21" s="3309">
        <f>AZ21-BC21</f>
        <v>0</v>
      </c>
      <c r="BE21" s="3306">
        <f>AZ21</f>
        <v>0</v>
      </c>
      <c r="BF21" s="3307">
        <v>0</v>
      </c>
      <c r="BG21" s="3307">
        <v>0</v>
      </c>
      <c r="BH21" s="3308">
        <f>BC21+BF21-BG21</f>
        <v>0</v>
      </c>
      <c r="BI21" s="3309">
        <f>BE21-BH21</f>
        <v>0</v>
      </c>
      <c r="BJ21" s="3306">
        <f>BE21</f>
        <v>0</v>
      </c>
      <c r="BK21" s="3307">
        <v>0</v>
      </c>
      <c r="BL21" s="3307">
        <v>0</v>
      </c>
      <c r="BM21" s="3308">
        <f>BH21+BK21-BL21</f>
        <v>0</v>
      </c>
      <c r="BN21" s="3309">
        <f>BJ21-BM21</f>
        <v>0</v>
      </c>
      <c r="BO21" s="3306">
        <f>BJ21</f>
        <v>0</v>
      </c>
      <c r="BP21" s="3308">
        <f>BM21</f>
        <v>0</v>
      </c>
      <c r="BQ21" s="3308">
        <f>BN21</f>
        <v>0</v>
      </c>
      <c r="BR21" s="3331">
        <v>0</v>
      </c>
      <c r="BS21" s="3257"/>
      <c r="BT21" s="3275">
        <f t="shared" si="3"/>
        <v>0</v>
      </c>
      <c r="BU21" s="3275"/>
      <c r="BV21" s="3303"/>
      <c r="BW21" s="3257"/>
      <c r="BX21" s="3237"/>
    </row>
    <row r="22" spans="1:76" hidden="1" x14ac:dyDescent="0.35">
      <c r="A22" s="3276" t="s">
        <v>271</v>
      </c>
      <c r="B22" s="3277"/>
      <c r="C22" s="3278"/>
      <c r="D22" s="3312">
        <v>0</v>
      </c>
      <c r="E22" s="3312">
        <v>0</v>
      </c>
      <c r="F22" s="3332">
        <f>D22-E22</f>
        <v>0</v>
      </c>
      <c r="G22" s="3314">
        <f>D22</f>
        <v>0</v>
      </c>
      <c r="H22" s="3315">
        <v>0</v>
      </c>
      <c r="I22" s="3315">
        <v>0</v>
      </c>
      <c r="J22" s="3316">
        <f>E22+H22-I22</f>
        <v>0</v>
      </c>
      <c r="K22" s="3317">
        <f>G22-J22</f>
        <v>0</v>
      </c>
      <c r="L22" s="3314">
        <f>G22</f>
        <v>0</v>
      </c>
      <c r="M22" s="3315">
        <v>0</v>
      </c>
      <c r="N22" s="3315">
        <v>0</v>
      </c>
      <c r="O22" s="3316">
        <f>J22+M22-N22</f>
        <v>0</v>
      </c>
      <c r="P22" s="3317">
        <f>L22-O22</f>
        <v>0</v>
      </c>
      <c r="Q22" s="3314">
        <f>L22</f>
        <v>0</v>
      </c>
      <c r="R22" s="3315">
        <v>0</v>
      </c>
      <c r="S22" s="3315">
        <v>0</v>
      </c>
      <c r="T22" s="3316">
        <f>O22+R22-S22</f>
        <v>0</v>
      </c>
      <c r="U22" s="3317">
        <f>Q22-T22</f>
        <v>0</v>
      </c>
      <c r="V22" s="3314">
        <f>Q22</f>
        <v>0</v>
      </c>
      <c r="W22" s="3315">
        <v>0</v>
      </c>
      <c r="X22" s="3315">
        <v>0</v>
      </c>
      <c r="Y22" s="3316">
        <f>T22+W22-X22</f>
        <v>0</v>
      </c>
      <c r="Z22" s="3317">
        <f>V22-Y22</f>
        <v>0</v>
      </c>
      <c r="AA22" s="3314">
        <f>V22</f>
        <v>0</v>
      </c>
      <c r="AB22" s="3315">
        <v>0</v>
      </c>
      <c r="AC22" s="3315">
        <v>0</v>
      </c>
      <c r="AD22" s="3316">
        <f>Y22+AB22-AC22</f>
        <v>0</v>
      </c>
      <c r="AE22" s="3317">
        <f>AA22-AD22</f>
        <v>0</v>
      </c>
      <c r="AF22" s="3314">
        <f>AA22</f>
        <v>0</v>
      </c>
      <c r="AG22" s="3315">
        <v>0</v>
      </c>
      <c r="AH22" s="3315">
        <v>0</v>
      </c>
      <c r="AI22" s="3316">
        <f>AD22+AG22-AH22</f>
        <v>0</v>
      </c>
      <c r="AJ22" s="3317">
        <f>AF22-AI22</f>
        <v>0</v>
      </c>
      <c r="AK22" s="3314">
        <f>AF22</f>
        <v>0</v>
      </c>
      <c r="AL22" s="3315">
        <v>0</v>
      </c>
      <c r="AM22" s="3315">
        <v>0</v>
      </c>
      <c r="AN22" s="3316">
        <f>AI22+AL22-AM22</f>
        <v>0</v>
      </c>
      <c r="AO22" s="3317">
        <f>AK22-AN22</f>
        <v>0</v>
      </c>
      <c r="AP22" s="3314">
        <f>AK22</f>
        <v>0</v>
      </c>
      <c r="AQ22" s="3315">
        <v>0</v>
      </c>
      <c r="AR22" s="3315">
        <v>0</v>
      </c>
      <c r="AS22" s="3316">
        <f>AN22+AQ22-AR22</f>
        <v>0</v>
      </c>
      <c r="AT22" s="3317">
        <f>AP22-AS22</f>
        <v>0</v>
      </c>
      <c r="AU22" s="3314">
        <f>AP22</f>
        <v>0</v>
      </c>
      <c r="AV22" s="3315">
        <v>0</v>
      </c>
      <c r="AW22" s="3315">
        <v>0</v>
      </c>
      <c r="AX22" s="3316">
        <f>AS22+AV22-AW22</f>
        <v>0</v>
      </c>
      <c r="AY22" s="3317">
        <f>AU22-AX22</f>
        <v>0</v>
      </c>
      <c r="AZ22" s="3314">
        <f>AU22</f>
        <v>0</v>
      </c>
      <c r="BA22" s="3315">
        <v>0</v>
      </c>
      <c r="BB22" s="3315">
        <v>0</v>
      </c>
      <c r="BC22" s="3316">
        <f>AX22+BA22-BB22</f>
        <v>0</v>
      </c>
      <c r="BD22" s="3317">
        <f>AZ22-BC22</f>
        <v>0</v>
      </c>
      <c r="BE22" s="3314">
        <f>AZ22</f>
        <v>0</v>
      </c>
      <c r="BF22" s="3315">
        <v>0</v>
      </c>
      <c r="BG22" s="3315">
        <v>0</v>
      </c>
      <c r="BH22" s="3316">
        <f>BC22+BF22-BG22</f>
        <v>0</v>
      </c>
      <c r="BI22" s="3317">
        <f>BE22-BH22</f>
        <v>0</v>
      </c>
      <c r="BJ22" s="3314">
        <f>BE22</f>
        <v>0</v>
      </c>
      <c r="BK22" s="3315">
        <v>0</v>
      </c>
      <c r="BL22" s="3315">
        <v>0</v>
      </c>
      <c r="BM22" s="3316">
        <f>BH22+BK22-BL22</f>
        <v>0</v>
      </c>
      <c r="BN22" s="3317">
        <f>BJ22-BM22</f>
        <v>0</v>
      </c>
      <c r="BO22" s="3314">
        <f>BJ22</f>
        <v>0</v>
      </c>
      <c r="BP22" s="3316">
        <f>BM22</f>
        <v>0</v>
      </c>
      <c r="BQ22" s="3316">
        <f>BN22</f>
        <v>0</v>
      </c>
      <c r="BR22" s="3331">
        <v>0</v>
      </c>
      <c r="BS22" s="3257"/>
      <c r="BT22" s="3275">
        <f t="shared" si="3"/>
        <v>0</v>
      </c>
      <c r="BU22" s="3275"/>
      <c r="BV22" s="3303"/>
      <c r="BW22" s="3257"/>
      <c r="BX22" s="3237"/>
    </row>
    <row r="23" spans="1:76" hidden="1" x14ac:dyDescent="0.35">
      <c r="A23" s="3320" t="s">
        <v>272</v>
      </c>
      <c r="B23" s="3321"/>
      <c r="C23" s="3322"/>
      <c r="D23" s="3323">
        <v>0</v>
      </c>
      <c r="E23" s="3323">
        <v>0</v>
      </c>
      <c r="F23" s="3323">
        <f>D23-E23</f>
        <v>0</v>
      </c>
      <c r="G23" s="3324">
        <v>0</v>
      </c>
      <c r="H23" s="3325">
        <v>0</v>
      </c>
      <c r="I23" s="3325">
        <v>0</v>
      </c>
      <c r="J23" s="3326">
        <v>0</v>
      </c>
      <c r="K23" s="3327">
        <v>0</v>
      </c>
      <c r="L23" s="3324">
        <v>0</v>
      </c>
      <c r="M23" s="3325">
        <v>0</v>
      </c>
      <c r="N23" s="3325">
        <v>0</v>
      </c>
      <c r="O23" s="3326">
        <v>0</v>
      </c>
      <c r="P23" s="3327">
        <v>0</v>
      </c>
      <c r="Q23" s="3324">
        <v>0</v>
      </c>
      <c r="R23" s="3325">
        <v>0</v>
      </c>
      <c r="S23" s="3325">
        <v>0</v>
      </c>
      <c r="T23" s="3326">
        <v>0</v>
      </c>
      <c r="U23" s="3327">
        <v>0</v>
      </c>
      <c r="V23" s="3324">
        <v>0</v>
      </c>
      <c r="W23" s="3325">
        <v>0</v>
      </c>
      <c r="X23" s="3325">
        <v>0</v>
      </c>
      <c r="Y23" s="3326">
        <v>0</v>
      </c>
      <c r="Z23" s="3327">
        <v>0</v>
      </c>
      <c r="AA23" s="3324">
        <v>0</v>
      </c>
      <c r="AB23" s="3325">
        <v>0</v>
      </c>
      <c r="AC23" s="3325">
        <v>0</v>
      </c>
      <c r="AD23" s="3326">
        <v>0</v>
      </c>
      <c r="AE23" s="3327">
        <v>0</v>
      </c>
      <c r="AF23" s="3324">
        <v>0</v>
      </c>
      <c r="AG23" s="3325">
        <v>0</v>
      </c>
      <c r="AH23" s="3325">
        <v>0</v>
      </c>
      <c r="AI23" s="3326">
        <v>0</v>
      </c>
      <c r="AJ23" s="3327">
        <v>0</v>
      </c>
      <c r="AK23" s="3324">
        <v>0</v>
      </c>
      <c r="AL23" s="3325">
        <v>0</v>
      </c>
      <c r="AM23" s="3325">
        <v>0</v>
      </c>
      <c r="AN23" s="3326">
        <v>0</v>
      </c>
      <c r="AO23" s="3327">
        <v>0</v>
      </c>
      <c r="AP23" s="3324">
        <v>0</v>
      </c>
      <c r="AQ23" s="3325">
        <v>0</v>
      </c>
      <c r="AR23" s="3325">
        <v>0</v>
      </c>
      <c r="AS23" s="3326">
        <v>0</v>
      </c>
      <c r="AT23" s="3327">
        <v>0</v>
      </c>
      <c r="AU23" s="3324">
        <v>0</v>
      </c>
      <c r="AV23" s="3325">
        <v>0</v>
      </c>
      <c r="AW23" s="3325">
        <v>0</v>
      </c>
      <c r="AX23" s="3326">
        <v>0</v>
      </c>
      <c r="AY23" s="3327">
        <v>0</v>
      </c>
      <c r="AZ23" s="3324">
        <v>0</v>
      </c>
      <c r="BA23" s="3325">
        <v>0</v>
      </c>
      <c r="BB23" s="3325">
        <v>0</v>
      </c>
      <c r="BC23" s="3326">
        <v>0</v>
      </c>
      <c r="BD23" s="3327">
        <v>0</v>
      </c>
      <c r="BE23" s="3324">
        <v>0</v>
      </c>
      <c r="BF23" s="3325">
        <v>0</v>
      </c>
      <c r="BG23" s="3325">
        <v>0</v>
      </c>
      <c r="BH23" s="3326">
        <v>0</v>
      </c>
      <c r="BI23" s="3327">
        <v>0</v>
      </c>
      <c r="BJ23" s="3324">
        <v>0</v>
      </c>
      <c r="BK23" s="3325">
        <v>0</v>
      </c>
      <c r="BL23" s="3325">
        <v>0</v>
      </c>
      <c r="BM23" s="3326">
        <v>0</v>
      </c>
      <c r="BN23" s="3327">
        <v>0</v>
      </c>
      <c r="BO23" s="3324">
        <v>0</v>
      </c>
      <c r="BP23" s="3326">
        <v>0</v>
      </c>
      <c r="BQ23" s="3326">
        <v>0</v>
      </c>
      <c r="BR23" s="3328">
        <v>0</v>
      </c>
      <c r="BS23" s="3257"/>
      <c r="BT23" s="3275">
        <f t="shared" si="3"/>
        <v>0</v>
      </c>
      <c r="BU23" s="3275"/>
      <c r="BV23" s="3303"/>
      <c r="BW23" s="3257"/>
      <c r="BX23" s="3237"/>
    </row>
    <row r="24" spans="1:76" hidden="1" x14ac:dyDescent="0.35">
      <c r="A24" s="3298" t="s">
        <v>275</v>
      </c>
      <c r="B24" s="3299"/>
      <c r="C24" s="3300"/>
      <c r="D24" s="3301">
        <f t="shared" ref="D24:AI24" si="7">SUM(D21:D23)</f>
        <v>0</v>
      </c>
      <c r="E24" s="3301">
        <f t="shared" si="7"/>
        <v>0</v>
      </c>
      <c r="F24" s="3301">
        <f t="shared" si="7"/>
        <v>0</v>
      </c>
      <c r="G24" s="3301">
        <f t="shared" si="7"/>
        <v>0</v>
      </c>
      <c r="H24" s="3301">
        <f t="shared" si="7"/>
        <v>0</v>
      </c>
      <c r="I24" s="3301">
        <f t="shared" si="7"/>
        <v>0</v>
      </c>
      <c r="J24" s="3301">
        <f t="shared" si="7"/>
        <v>0</v>
      </c>
      <c r="K24" s="3301">
        <f t="shared" si="7"/>
        <v>0</v>
      </c>
      <c r="L24" s="3301">
        <f t="shared" si="7"/>
        <v>0</v>
      </c>
      <c r="M24" s="3301">
        <f t="shared" si="7"/>
        <v>0</v>
      </c>
      <c r="N24" s="3301">
        <f t="shared" si="7"/>
        <v>0</v>
      </c>
      <c r="O24" s="3301">
        <f t="shared" si="7"/>
        <v>0</v>
      </c>
      <c r="P24" s="3301">
        <f t="shared" si="7"/>
        <v>0</v>
      </c>
      <c r="Q24" s="3301">
        <f t="shared" si="7"/>
        <v>0</v>
      </c>
      <c r="R24" s="3301">
        <f t="shared" si="7"/>
        <v>0</v>
      </c>
      <c r="S24" s="3301">
        <f t="shared" si="7"/>
        <v>0</v>
      </c>
      <c r="T24" s="3301">
        <f t="shared" si="7"/>
        <v>0</v>
      </c>
      <c r="U24" s="3301">
        <f t="shared" si="7"/>
        <v>0</v>
      </c>
      <c r="V24" s="3301">
        <f t="shared" si="7"/>
        <v>0</v>
      </c>
      <c r="W24" s="3301">
        <f t="shared" si="7"/>
        <v>0</v>
      </c>
      <c r="X24" s="3301">
        <f t="shared" si="7"/>
        <v>0</v>
      </c>
      <c r="Y24" s="3301">
        <f t="shared" si="7"/>
        <v>0</v>
      </c>
      <c r="Z24" s="3301">
        <f t="shared" si="7"/>
        <v>0</v>
      </c>
      <c r="AA24" s="3301">
        <f t="shared" si="7"/>
        <v>0</v>
      </c>
      <c r="AB24" s="3301">
        <f t="shared" si="7"/>
        <v>0</v>
      </c>
      <c r="AC24" s="3301">
        <f t="shared" si="7"/>
        <v>0</v>
      </c>
      <c r="AD24" s="3301">
        <f t="shared" si="7"/>
        <v>0</v>
      </c>
      <c r="AE24" s="3301">
        <f t="shared" si="7"/>
        <v>0</v>
      </c>
      <c r="AF24" s="3301">
        <f t="shared" si="7"/>
        <v>0</v>
      </c>
      <c r="AG24" s="3301">
        <f t="shared" si="7"/>
        <v>0</v>
      </c>
      <c r="AH24" s="3301">
        <f t="shared" si="7"/>
        <v>0</v>
      </c>
      <c r="AI24" s="3301">
        <f t="shared" si="7"/>
        <v>0</v>
      </c>
      <c r="AJ24" s="3301">
        <f t="shared" ref="AJ24:BO24" si="8">SUM(AJ21:AJ23)</f>
        <v>0</v>
      </c>
      <c r="AK24" s="3301">
        <f t="shared" si="8"/>
        <v>0</v>
      </c>
      <c r="AL24" s="3301">
        <f t="shared" si="8"/>
        <v>0</v>
      </c>
      <c r="AM24" s="3301">
        <f t="shared" si="8"/>
        <v>0</v>
      </c>
      <c r="AN24" s="3301">
        <f t="shared" si="8"/>
        <v>0</v>
      </c>
      <c r="AO24" s="3301">
        <f t="shared" si="8"/>
        <v>0</v>
      </c>
      <c r="AP24" s="3301">
        <f t="shared" si="8"/>
        <v>0</v>
      </c>
      <c r="AQ24" s="3301">
        <f t="shared" si="8"/>
        <v>0</v>
      </c>
      <c r="AR24" s="3301">
        <f t="shared" si="8"/>
        <v>0</v>
      </c>
      <c r="AS24" s="3301">
        <f t="shared" si="8"/>
        <v>0</v>
      </c>
      <c r="AT24" s="3301">
        <f t="shared" si="8"/>
        <v>0</v>
      </c>
      <c r="AU24" s="3301">
        <f t="shared" si="8"/>
        <v>0</v>
      </c>
      <c r="AV24" s="3301">
        <f t="shared" si="8"/>
        <v>0</v>
      </c>
      <c r="AW24" s="3301">
        <f t="shared" si="8"/>
        <v>0</v>
      </c>
      <c r="AX24" s="3301">
        <f t="shared" si="8"/>
        <v>0</v>
      </c>
      <c r="AY24" s="3301">
        <f t="shared" si="8"/>
        <v>0</v>
      </c>
      <c r="AZ24" s="3301">
        <f t="shared" si="8"/>
        <v>0</v>
      </c>
      <c r="BA24" s="3301">
        <f t="shared" si="8"/>
        <v>0</v>
      </c>
      <c r="BB24" s="3301">
        <f t="shared" si="8"/>
        <v>0</v>
      </c>
      <c r="BC24" s="3301">
        <f t="shared" si="8"/>
        <v>0</v>
      </c>
      <c r="BD24" s="3301">
        <f t="shared" si="8"/>
        <v>0</v>
      </c>
      <c r="BE24" s="3301">
        <f t="shared" si="8"/>
        <v>0</v>
      </c>
      <c r="BF24" s="3301">
        <f t="shared" si="8"/>
        <v>0</v>
      </c>
      <c r="BG24" s="3301">
        <f t="shared" si="8"/>
        <v>0</v>
      </c>
      <c r="BH24" s="3301">
        <f t="shared" si="8"/>
        <v>0</v>
      </c>
      <c r="BI24" s="3301">
        <f t="shared" si="8"/>
        <v>0</v>
      </c>
      <c r="BJ24" s="3301">
        <f t="shared" si="8"/>
        <v>0</v>
      </c>
      <c r="BK24" s="3301">
        <f t="shared" si="8"/>
        <v>0</v>
      </c>
      <c r="BL24" s="3301">
        <f t="shared" si="8"/>
        <v>0</v>
      </c>
      <c r="BM24" s="3301">
        <f t="shared" si="8"/>
        <v>0</v>
      </c>
      <c r="BN24" s="3301">
        <f t="shared" si="8"/>
        <v>0</v>
      </c>
      <c r="BO24" s="3301">
        <f t="shared" si="8"/>
        <v>0</v>
      </c>
      <c r="BP24" s="3301">
        <f t="shared" ref="BP24:CU24" si="9">SUM(BP21:BP23)</f>
        <v>0</v>
      </c>
      <c r="BQ24" s="3301">
        <f t="shared" si="9"/>
        <v>0</v>
      </c>
      <c r="BR24" s="3302">
        <f t="shared" si="9"/>
        <v>0</v>
      </c>
      <c r="BS24" s="3257"/>
      <c r="BT24" s="3275">
        <f t="shared" si="3"/>
        <v>0</v>
      </c>
      <c r="BU24" s="3275"/>
      <c r="BV24" s="3303"/>
      <c r="BW24" s="3257"/>
      <c r="BX24" s="3237"/>
    </row>
    <row r="25" spans="1:76" hidden="1" x14ac:dyDescent="0.35">
      <c r="A25" s="3260" t="s">
        <v>276</v>
      </c>
      <c r="B25" s="3261"/>
      <c r="C25" s="3261"/>
      <c r="D25" s="3329"/>
      <c r="E25" s="3329"/>
      <c r="F25" s="3329"/>
      <c r="G25" s="3329"/>
      <c r="H25" s="3329"/>
      <c r="I25" s="3329"/>
      <c r="J25" s="3329"/>
      <c r="K25" s="3329"/>
      <c r="L25" s="3329"/>
      <c r="M25" s="3329"/>
      <c r="N25" s="3329"/>
      <c r="O25" s="3329"/>
      <c r="P25" s="3329"/>
      <c r="Q25" s="3329"/>
      <c r="R25" s="3329"/>
      <c r="S25" s="3329"/>
      <c r="T25" s="3329"/>
      <c r="U25" s="3329"/>
      <c r="V25" s="3329"/>
      <c r="W25" s="3329"/>
      <c r="X25" s="3329"/>
      <c r="Y25" s="3329"/>
      <c r="Z25" s="3329"/>
      <c r="AA25" s="3329"/>
      <c r="AB25" s="3329"/>
      <c r="AC25" s="3329"/>
      <c r="AD25" s="3329"/>
      <c r="AE25" s="3329"/>
      <c r="AF25" s="3329"/>
      <c r="AG25" s="3329"/>
      <c r="AH25" s="3329"/>
      <c r="AI25" s="3329"/>
      <c r="AJ25" s="3329"/>
      <c r="AK25" s="3329"/>
      <c r="AL25" s="3329"/>
      <c r="AM25" s="3329"/>
      <c r="AN25" s="3329"/>
      <c r="AO25" s="3329"/>
      <c r="AP25" s="3329"/>
      <c r="AQ25" s="3329"/>
      <c r="AR25" s="3329"/>
      <c r="AS25" s="3329"/>
      <c r="AT25" s="3329"/>
      <c r="AU25" s="3329"/>
      <c r="AV25" s="3329"/>
      <c r="AW25" s="3329"/>
      <c r="AX25" s="3329"/>
      <c r="AY25" s="3329"/>
      <c r="AZ25" s="3329"/>
      <c r="BA25" s="3329"/>
      <c r="BB25" s="3329"/>
      <c r="BC25" s="3329"/>
      <c r="BD25" s="3329"/>
      <c r="BE25" s="3329"/>
      <c r="BF25" s="3329"/>
      <c r="BG25" s="3329"/>
      <c r="BH25" s="3329"/>
      <c r="BI25" s="3329"/>
      <c r="BJ25" s="3329"/>
      <c r="BK25" s="3329"/>
      <c r="BL25" s="3329"/>
      <c r="BM25" s="3329"/>
      <c r="BN25" s="3329"/>
      <c r="BO25" s="3329"/>
      <c r="BP25" s="3329"/>
      <c r="BQ25" s="3329"/>
      <c r="BR25" s="3329"/>
      <c r="BS25" s="3257"/>
      <c r="BT25" s="3275">
        <f t="shared" si="3"/>
        <v>0</v>
      </c>
      <c r="BU25" s="3275"/>
      <c r="BV25" s="3303"/>
      <c r="BW25" s="3257"/>
      <c r="BX25" s="3237"/>
    </row>
    <row r="26" spans="1:76" hidden="1" x14ac:dyDescent="0.35">
      <c r="A26" s="3264" t="s">
        <v>270</v>
      </c>
      <c r="B26" s="3265"/>
      <c r="C26" s="3266"/>
      <c r="D26" s="3304">
        <v>0</v>
      </c>
      <c r="E26" s="3304">
        <v>0</v>
      </c>
      <c r="F26" s="3330">
        <f>D26-E26</f>
        <v>0</v>
      </c>
      <c r="G26" s="3306">
        <f>D26</f>
        <v>0</v>
      </c>
      <c r="H26" s="3307">
        <v>0</v>
      </c>
      <c r="I26" s="3307">
        <v>0</v>
      </c>
      <c r="J26" s="3308">
        <f>E26+H26-I26</f>
        <v>0</v>
      </c>
      <c r="K26" s="3309">
        <f>G26-J26</f>
        <v>0</v>
      </c>
      <c r="L26" s="3306">
        <f>G26</f>
        <v>0</v>
      </c>
      <c r="M26" s="3307">
        <v>0</v>
      </c>
      <c r="N26" s="3307">
        <v>0</v>
      </c>
      <c r="O26" s="3308">
        <f>J26+M26-N26</f>
        <v>0</v>
      </c>
      <c r="P26" s="3309">
        <f>L26-O26</f>
        <v>0</v>
      </c>
      <c r="Q26" s="3306">
        <f>L26</f>
        <v>0</v>
      </c>
      <c r="R26" s="3307">
        <v>0</v>
      </c>
      <c r="S26" s="3307">
        <v>0</v>
      </c>
      <c r="T26" s="3308">
        <f>O26+R26-S26</f>
        <v>0</v>
      </c>
      <c r="U26" s="3309">
        <f>Q26-T26</f>
        <v>0</v>
      </c>
      <c r="V26" s="3306">
        <f>Q26</f>
        <v>0</v>
      </c>
      <c r="W26" s="3307">
        <v>0</v>
      </c>
      <c r="X26" s="3307">
        <v>0</v>
      </c>
      <c r="Y26" s="3308">
        <f>T26+W26-X26</f>
        <v>0</v>
      </c>
      <c r="Z26" s="3309">
        <f>V26-Y26</f>
        <v>0</v>
      </c>
      <c r="AA26" s="3306">
        <f>V26</f>
        <v>0</v>
      </c>
      <c r="AB26" s="3307">
        <v>0</v>
      </c>
      <c r="AC26" s="3307">
        <v>0</v>
      </c>
      <c r="AD26" s="3308">
        <f>Y26+AB26-AC26</f>
        <v>0</v>
      </c>
      <c r="AE26" s="3309">
        <f>AA26-AD26</f>
        <v>0</v>
      </c>
      <c r="AF26" s="3306">
        <f>AA26</f>
        <v>0</v>
      </c>
      <c r="AG26" s="3307">
        <v>0</v>
      </c>
      <c r="AH26" s="3307">
        <v>0</v>
      </c>
      <c r="AI26" s="3308">
        <f>AD26+AG26-AH26</f>
        <v>0</v>
      </c>
      <c r="AJ26" s="3309">
        <f>AF26-AI26</f>
        <v>0</v>
      </c>
      <c r="AK26" s="3306">
        <f>AF26</f>
        <v>0</v>
      </c>
      <c r="AL26" s="3307">
        <v>0</v>
      </c>
      <c r="AM26" s="3307">
        <v>0</v>
      </c>
      <c r="AN26" s="3308">
        <f>AI26+AL26-AM26</f>
        <v>0</v>
      </c>
      <c r="AO26" s="3309">
        <f>AK26-AN26</f>
        <v>0</v>
      </c>
      <c r="AP26" s="3306">
        <f>AK26</f>
        <v>0</v>
      </c>
      <c r="AQ26" s="3307">
        <v>0</v>
      </c>
      <c r="AR26" s="3307">
        <v>0</v>
      </c>
      <c r="AS26" s="3308">
        <f>AN26+AQ26-AR26</f>
        <v>0</v>
      </c>
      <c r="AT26" s="3309">
        <f>AP26-AS26</f>
        <v>0</v>
      </c>
      <c r="AU26" s="3306">
        <f>AP26</f>
        <v>0</v>
      </c>
      <c r="AV26" s="3307">
        <v>0</v>
      </c>
      <c r="AW26" s="3307">
        <v>0</v>
      </c>
      <c r="AX26" s="3308">
        <f>AS26+AV26-AW26</f>
        <v>0</v>
      </c>
      <c r="AY26" s="3309">
        <f>AU26-AX26</f>
        <v>0</v>
      </c>
      <c r="AZ26" s="3306">
        <f>AU26</f>
        <v>0</v>
      </c>
      <c r="BA26" s="3307">
        <v>0</v>
      </c>
      <c r="BB26" s="3307">
        <v>0</v>
      </c>
      <c r="BC26" s="3308">
        <f>AX26+BA26-BB26</f>
        <v>0</v>
      </c>
      <c r="BD26" s="3309">
        <f>AZ26-BC26</f>
        <v>0</v>
      </c>
      <c r="BE26" s="3306">
        <f>AZ26</f>
        <v>0</v>
      </c>
      <c r="BF26" s="3307">
        <v>0</v>
      </c>
      <c r="BG26" s="3307">
        <v>0</v>
      </c>
      <c r="BH26" s="3308">
        <f>BC26+BF26-BG26</f>
        <v>0</v>
      </c>
      <c r="BI26" s="3309">
        <f>BE26-BH26</f>
        <v>0</v>
      </c>
      <c r="BJ26" s="3306">
        <f>BE26</f>
        <v>0</v>
      </c>
      <c r="BK26" s="3307">
        <v>0</v>
      </c>
      <c r="BL26" s="3307">
        <v>0</v>
      </c>
      <c r="BM26" s="3308">
        <f>BH26+BK26-BL26</f>
        <v>0</v>
      </c>
      <c r="BN26" s="3309">
        <f>BJ26-BM26</f>
        <v>0</v>
      </c>
      <c r="BO26" s="3306">
        <f>BJ26</f>
        <v>0</v>
      </c>
      <c r="BP26" s="3308">
        <f>BM26</f>
        <v>0</v>
      </c>
      <c r="BQ26" s="3308">
        <f>BN26</f>
        <v>0</v>
      </c>
      <c r="BR26" s="3331">
        <v>0</v>
      </c>
      <c r="BS26" s="3257"/>
      <c r="BT26" s="3275">
        <f t="shared" si="3"/>
        <v>0</v>
      </c>
      <c r="BU26" s="3275"/>
      <c r="BV26" s="3303"/>
      <c r="BW26" s="3257"/>
      <c r="BX26" s="3237"/>
    </row>
    <row r="27" spans="1:76" hidden="1" x14ac:dyDescent="0.35">
      <c r="A27" s="3276" t="s">
        <v>271</v>
      </c>
      <c r="B27" s="3277"/>
      <c r="C27" s="3278"/>
      <c r="D27" s="3312">
        <v>0</v>
      </c>
      <c r="E27" s="3312">
        <v>0</v>
      </c>
      <c r="F27" s="3332">
        <f>D27-E27</f>
        <v>0</v>
      </c>
      <c r="G27" s="3314">
        <f>D27</f>
        <v>0</v>
      </c>
      <c r="H27" s="3315">
        <v>0</v>
      </c>
      <c r="I27" s="3315">
        <v>0</v>
      </c>
      <c r="J27" s="3316">
        <f>E27+H27-I27</f>
        <v>0</v>
      </c>
      <c r="K27" s="3317">
        <f>G27-J27</f>
        <v>0</v>
      </c>
      <c r="L27" s="3314">
        <f>G27</f>
        <v>0</v>
      </c>
      <c r="M27" s="3315">
        <v>0</v>
      </c>
      <c r="N27" s="3315">
        <v>0</v>
      </c>
      <c r="O27" s="3316">
        <f>J27+M27-N27</f>
        <v>0</v>
      </c>
      <c r="P27" s="3317">
        <f>L27-O27</f>
        <v>0</v>
      </c>
      <c r="Q27" s="3314">
        <f>L27</f>
        <v>0</v>
      </c>
      <c r="R27" s="3315">
        <v>0</v>
      </c>
      <c r="S27" s="3315">
        <v>0</v>
      </c>
      <c r="T27" s="3316">
        <f>O27+R27-S27</f>
        <v>0</v>
      </c>
      <c r="U27" s="3317">
        <f>Q27-T27</f>
        <v>0</v>
      </c>
      <c r="V27" s="3314">
        <f>Q27</f>
        <v>0</v>
      </c>
      <c r="W27" s="3315">
        <v>0</v>
      </c>
      <c r="X27" s="3315">
        <v>0</v>
      </c>
      <c r="Y27" s="3316">
        <f>T27+W27-X27</f>
        <v>0</v>
      </c>
      <c r="Z27" s="3317">
        <f>V27-Y27</f>
        <v>0</v>
      </c>
      <c r="AA27" s="3314">
        <f>V27</f>
        <v>0</v>
      </c>
      <c r="AB27" s="3315">
        <v>0</v>
      </c>
      <c r="AC27" s="3315">
        <v>0</v>
      </c>
      <c r="AD27" s="3316">
        <f>Y27+AB27-AC27</f>
        <v>0</v>
      </c>
      <c r="AE27" s="3317">
        <f>AA27-AD27</f>
        <v>0</v>
      </c>
      <c r="AF27" s="3314">
        <f>AA27</f>
        <v>0</v>
      </c>
      <c r="AG27" s="3315">
        <v>0</v>
      </c>
      <c r="AH27" s="3315">
        <v>0</v>
      </c>
      <c r="AI27" s="3316">
        <f>AD27+AG27-AH27</f>
        <v>0</v>
      </c>
      <c r="AJ27" s="3317">
        <f>AF27-AI27</f>
        <v>0</v>
      </c>
      <c r="AK27" s="3314">
        <f>AF27</f>
        <v>0</v>
      </c>
      <c r="AL27" s="3315">
        <v>0</v>
      </c>
      <c r="AM27" s="3315">
        <v>0</v>
      </c>
      <c r="AN27" s="3316">
        <f>AI27+AL27-AM27</f>
        <v>0</v>
      </c>
      <c r="AO27" s="3317">
        <f>AK27-AN27</f>
        <v>0</v>
      </c>
      <c r="AP27" s="3314">
        <f>AK27</f>
        <v>0</v>
      </c>
      <c r="AQ27" s="3315">
        <v>0</v>
      </c>
      <c r="AR27" s="3315">
        <v>0</v>
      </c>
      <c r="AS27" s="3316">
        <f>AN27+AQ27-AR27</f>
        <v>0</v>
      </c>
      <c r="AT27" s="3317">
        <f>AP27-AS27</f>
        <v>0</v>
      </c>
      <c r="AU27" s="3314">
        <f>AP27</f>
        <v>0</v>
      </c>
      <c r="AV27" s="3315">
        <v>0</v>
      </c>
      <c r="AW27" s="3315">
        <v>0</v>
      </c>
      <c r="AX27" s="3316">
        <f>AS27+AV27-AW27</f>
        <v>0</v>
      </c>
      <c r="AY27" s="3317">
        <f>AU27-AX27</f>
        <v>0</v>
      </c>
      <c r="AZ27" s="3314">
        <f>AU27</f>
        <v>0</v>
      </c>
      <c r="BA27" s="3315">
        <v>0</v>
      </c>
      <c r="BB27" s="3315">
        <v>0</v>
      </c>
      <c r="BC27" s="3316">
        <f>AX27+BA27-BB27</f>
        <v>0</v>
      </c>
      <c r="BD27" s="3317">
        <f>AZ27-BC27</f>
        <v>0</v>
      </c>
      <c r="BE27" s="3314">
        <f>AZ27</f>
        <v>0</v>
      </c>
      <c r="BF27" s="3315">
        <v>0</v>
      </c>
      <c r="BG27" s="3315">
        <v>0</v>
      </c>
      <c r="BH27" s="3316">
        <f>BC27+BF27-BG27</f>
        <v>0</v>
      </c>
      <c r="BI27" s="3317">
        <f>BE27-BH27</f>
        <v>0</v>
      </c>
      <c r="BJ27" s="3314">
        <f>BE27</f>
        <v>0</v>
      </c>
      <c r="BK27" s="3315">
        <v>0</v>
      </c>
      <c r="BL27" s="3315">
        <v>0</v>
      </c>
      <c r="BM27" s="3316">
        <f>BH27+BK27-BL27</f>
        <v>0</v>
      </c>
      <c r="BN27" s="3317">
        <f>BJ27-BM27</f>
        <v>0</v>
      </c>
      <c r="BO27" s="3314">
        <f>BJ27</f>
        <v>0</v>
      </c>
      <c r="BP27" s="3316">
        <f>BM27</f>
        <v>0</v>
      </c>
      <c r="BQ27" s="3316">
        <f>BN27</f>
        <v>0</v>
      </c>
      <c r="BR27" s="3331">
        <v>0</v>
      </c>
      <c r="BS27" s="3257"/>
      <c r="BT27" s="3275">
        <f t="shared" si="3"/>
        <v>0</v>
      </c>
      <c r="BU27" s="3275"/>
      <c r="BV27" s="3303"/>
      <c r="BW27" s="3257"/>
      <c r="BX27" s="3237"/>
    </row>
    <row r="28" spans="1:76" hidden="1" x14ac:dyDescent="0.35">
      <c r="A28" s="3320" t="s">
        <v>272</v>
      </c>
      <c r="B28" s="3321"/>
      <c r="C28" s="3322"/>
      <c r="D28" s="3323">
        <v>0</v>
      </c>
      <c r="E28" s="3323">
        <v>0</v>
      </c>
      <c r="F28" s="3323">
        <f>D28-E28</f>
        <v>0</v>
      </c>
      <c r="G28" s="3324">
        <v>0</v>
      </c>
      <c r="H28" s="3325">
        <v>0</v>
      </c>
      <c r="I28" s="3325">
        <v>0</v>
      </c>
      <c r="J28" s="3326">
        <v>0</v>
      </c>
      <c r="K28" s="3327">
        <v>0</v>
      </c>
      <c r="L28" s="3324">
        <v>0</v>
      </c>
      <c r="M28" s="3325">
        <v>0</v>
      </c>
      <c r="N28" s="3325">
        <v>0</v>
      </c>
      <c r="O28" s="3326">
        <v>0</v>
      </c>
      <c r="P28" s="3327">
        <v>0</v>
      </c>
      <c r="Q28" s="3324">
        <v>0</v>
      </c>
      <c r="R28" s="3325">
        <v>0</v>
      </c>
      <c r="S28" s="3325">
        <v>0</v>
      </c>
      <c r="T28" s="3326">
        <v>0</v>
      </c>
      <c r="U28" s="3327">
        <v>0</v>
      </c>
      <c r="V28" s="3324">
        <v>0</v>
      </c>
      <c r="W28" s="3325">
        <v>0</v>
      </c>
      <c r="X28" s="3325">
        <v>0</v>
      </c>
      <c r="Y28" s="3326">
        <v>0</v>
      </c>
      <c r="Z28" s="3327">
        <v>0</v>
      </c>
      <c r="AA28" s="3324">
        <v>0</v>
      </c>
      <c r="AB28" s="3325">
        <v>0</v>
      </c>
      <c r="AC28" s="3325">
        <v>0</v>
      </c>
      <c r="AD28" s="3326">
        <v>0</v>
      </c>
      <c r="AE28" s="3327">
        <v>0</v>
      </c>
      <c r="AF28" s="3324">
        <v>0</v>
      </c>
      <c r="AG28" s="3325">
        <v>0</v>
      </c>
      <c r="AH28" s="3325">
        <v>0</v>
      </c>
      <c r="AI28" s="3326">
        <v>0</v>
      </c>
      <c r="AJ28" s="3327">
        <v>0</v>
      </c>
      <c r="AK28" s="3324">
        <v>0</v>
      </c>
      <c r="AL28" s="3325">
        <v>0</v>
      </c>
      <c r="AM28" s="3325">
        <v>0</v>
      </c>
      <c r="AN28" s="3326">
        <v>0</v>
      </c>
      <c r="AO28" s="3327">
        <v>0</v>
      </c>
      <c r="AP28" s="3324">
        <v>0</v>
      </c>
      <c r="AQ28" s="3325">
        <v>0</v>
      </c>
      <c r="AR28" s="3325">
        <v>0</v>
      </c>
      <c r="AS28" s="3326">
        <v>0</v>
      </c>
      <c r="AT28" s="3327">
        <v>0</v>
      </c>
      <c r="AU28" s="3324">
        <v>0</v>
      </c>
      <c r="AV28" s="3325">
        <v>0</v>
      </c>
      <c r="AW28" s="3325">
        <v>0</v>
      </c>
      <c r="AX28" s="3326">
        <v>0</v>
      </c>
      <c r="AY28" s="3327">
        <v>0</v>
      </c>
      <c r="AZ28" s="3324">
        <v>0</v>
      </c>
      <c r="BA28" s="3325">
        <v>0</v>
      </c>
      <c r="BB28" s="3325">
        <v>0</v>
      </c>
      <c r="BC28" s="3326">
        <v>0</v>
      </c>
      <c r="BD28" s="3327">
        <v>0</v>
      </c>
      <c r="BE28" s="3324">
        <v>0</v>
      </c>
      <c r="BF28" s="3325">
        <v>0</v>
      </c>
      <c r="BG28" s="3325">
        <v>0</v>
      </c>
      <c r="BH28" s="3326">
        <v>0</v>
      </c>
      <c r="BI28" s="3327">
        <v>0</v>
      </c>
      <c r="BJ28" s="3324">
        <v>0</v>
      </c>
      <c r="BK28" s="3325">
        <v>0</v>
      </c>
      <c r="BL28" s="3325">
        <v>0</v>
      </c>
      <c r="BM28" s="3326">
        <v>0</v>
      </c>
      <c r="BN28" s="3327">
        <v>0</v>
      </c>
      <c r="BO28" s="3324">
        <v>0</v>
      </c>
      <c r="BP28" s="3326">
        <v>0</v>
      </c>
      <c r="BQ28" s="3326">
        <v>0</v>
      </c>
      <c r="BR28" s="3328">
        <v>0</v>
      </c>
      <c r="BS28" s="3257"/>
      <c r="BT28" s="3275">
        <f t="shared" si="3"/>
        <v>0</v>
      </c>
      <c r="BU28" s="3275"/>
      <c r="BV28" s="3303"/>
      <c r="BW28" s="3257"/>
      <c r="BX28" s="3237"/>
    </row>
    <row r="29" spans="1:76" hidden="1" x14ac:dyDescent="0.35">
      <c r="A29" s="3298" t="s">
        <v>277</v>
      </c>
      <c r="B29" s="3299"/>
      <c r="C29" s="3300"/>
      <c r="D29" s="3301">
        <f t="shared" ref="D29:AI29" si="10">SUM(D26:D28)</f>
        <v>0</v>
      </c>
      <c r="E29" s="3301">
        <f t="shared" si="10"/>
        <v>0</v>
      </c>
      <c r="F29" s="3301">
        <f t="shared" si="10"/>
        <v>0</v>
      </c>
      <c r="G29" s="3301">
        <f t="shared" si="10"/>
        <v>0</v>
      </c>
      <c r="H29" s="3301">
        <f t="shared" si="10"/>
        <v>0</v>
      </c>
      <c r="I29" s="3301">
        <f t="shared" si="10"/>
        <v>0</v>
      </c>
      <c r="J29" s="3301">
        <f t="shared" si="10"/>
        <v>0</v>
      </c>
      <c r="K29" s="3301">
        <f t="shared" si="10"/>
        <v>0</v>
      </c>
      <c r="L29" s="3301">
        <f t="shared" si="10"/>
        <v>0</v>
      </c>
      <c r="M29" s="3301">
        <f t="shared" si="10"/>
        <v>0</v>
      </c>
      <c r="N29" s="3301">
        <f t="shared" si="10"/>
        <v>0</v>
      </c>
      <c r="O29" s="3301">
        <f t="shared" si="10"/>
        <v>0</v>
      </c>
      <c r="P29" s="3301">
        <f t="shared" si="10"/>
        <v>0</v>
      </c>
      <c r="Q29" s="3301">
        <f t="shared" si="10"/>
        <v>0</v>
      </c>
      <c r="R29" s="3301">
        <f t="shared" si="10"/>
        <v>0</v>
      </c>
      <c r="S29" s="3301">
        <f t="shared" si="10"/>
        <v>0</v>
      </c>
      <c r="T29" s="3301">
        <f t="shared" si="10"/>
        <v>0</v>
      </c>
      <c r="U29" s="3301">
        <f t="shared" si="10"/>
        <v>0</v>
      </c>
      <c r="V29" s="3301">
        <f t="shared" si="10"/>
        <v>0</v>
      </c>
      <c r="W29" s="3301">
        <f t="shared" si="10"/>
        <v>0</v>
      </c>
      <c r="X29" s="3301">
        <f t="shared" si="10"/>
        <v>0</v>
      </c>
      <c r="Y29" s="3301">
        <f t="shared" si="10"/>
        <v>0</v>
      </c>
      <c r="Z29" s="3301">
        <f t="shared" si="10"/>
        <v>0</v>
      </c>
      <c r="AA29" s="3301">
        <f t="shared" si="10"/>
        <v>0</v>
      </c>
      <c r="AB29" s="3301">
        <f t="shared" si="10"/>
        <v>0</v>
      </c>
      <c r="AC29" s="3301">
        <f t="shared" si="10"/>
        <v>0</v>
      </c>
      <c r="AD29" s="3301">
        <f t="shared" si="10"/>
        <v>0</v>
      </c>
      <c r="AE29" s="3301">
        <f t="shared" si="10"/>
        <v>0</v>
      </c>
      <c r="AF29" s="3301">
        <f t="shared" si="10"/>
        <v>0</v>
      </c>
      <c r="AG29" s="3301">
        <f t="shared" si="10"/>
        <v>0</v>
      </c>
      <c r="AH29" s="3301">
        <f t="shared" si="10"/>
        <v>0</v>
      </c>
      <c r="AI29" s="3301">
        <f t="shared" si="10"/>
        <v>0</v>
      </c>
      <c r="AJ29" s="3301">
        <f t="shared" ref="AJ29:BO29" si="11">SUM(AJ26:AJ28)</f>
        <v>0</v>
      </c>
      <c r="AK29" s="3301">
        <f t="shared" si="11"/>
        <v>0</v>
      </c>
      <c r="AL29" s="3301">
        <f t="shared" si="11"/>
        <v>0</v>
      </c>
      <c r="AM29" s="3301">
        <f t="shared" si="11"/>
        <v>0</v>
      </c>
      <c r="AN29" s="3301">
        <f t="shared" si="11"/>
        <v>0</v>
      </c>
      <c r="AO29" s="3301">
        <f t="shared" si="11"/>
        <v>0</v>
      </c>
      <c r="AP29" s="3301">
        <f t="shared" si="11"/>
        <v>0</v>
      </c>
      <c r="AQ29" s="3301">
        <f t="shared" si="11"/>
        <v>0</v>
      </c>
      <c r="AR29" s="3301">
        <f t="shared" si="11"/>
        <v>0</v>
      </c>
      <c r="AS29" s="3301">
        <f t="shared" si="11"/>
        <v>0</v>
      </c>
      <c r="AT29" s="3301">
        <f t="shared" si="11"/>
        <v>0</v>
      </c>
      <c r="AU29" s="3301">
        <f t="shared" si="11"/>
        <v>0</v>
      </c>
      <c r="AV29" s="3301">
        <f t="shared" si="11"/>
        <v>0</v>
      </c>
      <c r="AW29" s="3301">
        <f t="shared" si="11"/>
        <v>0</v>
      </c>
      <c r="AX29" s="3301">
        <f t="shared" si="11"/>
        <v>0</v>
      </c>
      <c r="AY29" s="3301">
        <f t="shared" si="11"/>
        <v>0</v>
      </c>
      <c r="AZ29" s="3301">
        <f t="shared" si="11"/>
        <v>0</v>
      </c>
      <c r="BA29" s="3301">
        <f t="shared" si="11"/>
        <v>0</v>
      </c>
      <c r="BB29" s="3301">
        <f t="shared" si="11"/>
        <v>0</v>
      </c>
      <c r="BC29" s="3301">
        <f t="shared" si="11"/>
        <v>0</v>
      </c>
      <c r="BD29" s="3301">
        <f t="shared" si="11"/>
        <v>0</v>
      </c>
      <c r="BE29" s="3301">
        <f t="shared" si="11"/>
        <v>0</v>
      </c>
      <c r="BF29" s="3301">
        <f t="shared" si="11"/>
        <v>0</v>
      </c>
      <c r="BG29" s="3301">
        <f t="shared" si="11"/>
        <v>0</v>
      </c>
      <c r="BH29" s="3301">
        <f t="shared" si="11"/>
        <v>0</v>
      </c>
      <c r="BI29" s="3301">
        <f t="shared" si="11"/>
        <v>0</v>
      </c>
      <c r="BJ29" s="3301">
        <f t="shared" si="11"/>
        <v>0</v>
      </c>
      <c r="BK29" s="3301">
        <f t="shared" si="11"/>
        <v>0</v>
      </c>
      <c r="BL29" s="3301">
        <f t="shared" si="11"/>
        <v>0</v>
      </c>
      <c r="BM29" s="3301">
        <f t="shared" si="11"/>
        <v>0</v>
      </c>
      <c r="BN29" s="3301">
        <f t="shared" si="11"/>
        <v>0</v>
      </c>
      <c r="BO29" s="3301">
        <f t="shared" si="11"/>
        <v>0</v>
      </c>
      <c r="BP29" s="3301">
        <f t="shared" ref="BP29:CU29" si="12">SUM(BP26:BP28)</f>
        <v>0</v>
      </c>
      <c r="BQ29" s="3301">
        <f t="shared" si="12"/>
        <v>0</v>
      </c>
      <c r="BR29" s="3302">
        <f t="shared" si="12"/>
        <v>0</v>
      </c>
      <c r="BS29" s="3257"/>
      <c r="BT29" s="3275">
        <f t="shared" si="3"/>
        <v>0</v>
      </c>
      <c r="BU29" s="3275"/>
      <c r="BV29" s="3303"/>
      <c r="BW29" s="3257"/>
      <c r="BX29" s="3237"/>
    </row>
    <row r="30" spans="1:76" hidden="1" x14ac:dyDescent="0.35">
      <c r="A30" s="3260" t="s">
        <v>278</v>
      </c>
      <c r="B30" s="3261"/>
      <c r="C30" s="3261"/>
      <c r="D30" s="3329"/>
      <c r="E30" s="3329"/>
      <c r="F30" s="3329"/>
      <c r="G30" s="3329"/>
      <c r="H30" s="3329"/>
      <c r="I30" s="3329"/>
      <c r="J30" s="3329"/>
      <c r="K30" s="3329"/>
      <c r="L30" s="3329"/>
      <c r="M30" s="3329"/>
      <c r="N30" s="3329"/>
      <c r="O30" s="3329"/>
      <c r="P30" s="3329"/>
      <c r="Q30" s="3329"/>
      <c r="R30" s="3329"/>
      <c r="S30" s="3329"/>
      <c r="T30" s="3329"/>
      <c r="U30" s="3329"/>
      <c r="V30" s="3329"/>
      <c r="W30" s="3329"/>
      <c r="X30" s="3329"/>
      <c r="Y30" s="3329"/>
      <c r="Z30" s="3329"/>
      <c r="AA30" s="3329"/>
      <c r="AB30" s="3329"/>
      <c r="AC30" s="3329"/>
      <c r="AD30" s="3329"/>
      <c r="AE30" s="3329"/>
      <c r="AF30" s="3329"/>
      <c r="AG30" s="3329"/>
      <c r="AH30" s="3329"/>
      <c r="AI30" s="3329"/>
      <c r="AJ30" s="3329"/>
      <c r="AK30" s="3329"/>
      <c r="AL30" s="3329"/>
      <c r="AM30" s="3329"/>
      <c r="AN30" s="3329"/>
      <c r="AO30" s="3329"/>
      <c r="AP30" s="3329"/>
      <c r="AQ30" s="3329"/>
      <c r="AR30" s="3329"/>
      <c r="AS30" s="3329"/>
      <c r="AT30" s="3329"/>
      <c r="AU30" s="3329"/>
      <c r="AV30" s="3329"/>
      <c r="AW30" s="3329"/>
      <c r="AX30" s="3329"/>
      <c r="AY30" s="3329"/>
      <c r="AZ30" s="3329"/>
      <c r="BA30" s="3329"/>
      <c r="BB30" s="3329"/>
      <c r="BC30" s="3329"/>
      <c r="BD30" s="3329"/>
      <c r="BE30" s="3329"/>
      <c r="BF30" s="3329"/>
      <c r="BG30" s="3329"/>
      <c r="BH30" s="3329"/>
      <c r="BI30" s="3329"/>
      <c r="BJ30" s="3329"/>
      <c r="BK30" s="3329"/>
      <c r="BL30" s="3329"/>
      <c r="BM30" s="3329"/>
      <c r="BN30" s="3329"/>
      <c r="BO30" s="3329"/>
      <c r="BP30" s="3329"/>
      <c r="BQ30" s="3329"/>
      <c r="BR30" s="3329"/>
      <c r="BS30" s="3257"/>
      <c r="BT30" s="3275">
        <f t="shared" si="3"/>
        <v>0</v>
      </c>
      <c r="BU30" s="3275"/>
      <c r="BV30" s="3303"/>
      <c r="BW30" s="3257"/>
      <c r="BX30" s="3237"/>
    </row>
    <row r="31" spans="1:76" hidden="1" x14ac:dyDescent="0.35">
      <c r="A31" s="3264" t="s">
        <v>270</v>
      </c>
      <c r="B31" s="3265"/>
      <c r="C31" s="3266"/>
      <c r="D31" s="3304">
        <v>0</v>
      </c>
      <c r="E31" s="3304">
        <v>0</v>
      </c>
      <c r="F31" s="3330">
        <f>D31-E31</f>
        <v>0</v>
      </c>
      <c r="G31" s="3306">
        <f>D31</f>
        <v>0</v>
      </c>
      <c r="H31" s="3307">
        <v>0</v>
      </c>
      <c r="I31" s="3307">
        <v>0</v>
      </c>
      <c r="J31" s="3308">
        <f>E31+H31-I31</f>
        <v>0</v>
      </c>
      <c r="K31" s="3309">
        <f>G31-J31</f>
        <v>0</v>
      </c>
      <c r="L31" s="3306">
        <f>G31</f>
        <v>0</v>
      </c>
      <c r="M31" s="3307">
        <v>0</v>
      </c>
      <c r="N31" s="3307">
        <v>0</v>
      </c>
      <c r="O31" s="3308">
        <f>J31+M31-N31</f>
        <v>0</v>
      </c>
      <c r="P31" s="3309">
        <f>L31-O31</f>
        <v>0</v>
      </c>
      <c r="Q31" s="3306">
        <f>L31</f>
        <v>0</v>
      </c>
      <c r="R31" s="3307">
        <v>0</v>
      </c>
      <c r="S31" s="3307">
        <v>0</v>
      </c>
      <c r="T31" s="3308">
        <f>O31+R31-S31</f>
        <v>0</v>
      </c>
      <c r="U31" s="3309">
        <f>Q31-T31</f>
        <v>0</v>
      </c>
      <c r="V31" s="3306">
        <f>Q31</f>
        <v>0</v>
      </c>
      <c r="W31" s="3307">
        <v>0</v>
      </c>
      <c r="X31" s="3307">
        <v>0</v>
      </c>
      <c r="Y31" s="3308">
        <f>T31+W31-X31</f>
        <v>0</v>
      </c>
      <c r="Z31" s="3309">
        <f>V31-Y31</f>
        <v>0</v>
      </c>
      <c r="AA31" s="3306">
        <f>V31</f>
        <v>0</v>
      </c>
      <c r="AB31" s="3307">
        <v>0</v>
      </c>
      <c r="AC31" s="3307">
        <v>0</v>
      </c>
      <c r="AD31" s="3308">
        <f>Y31+AB31-AC31</f>
        <v>0</v>
      </c>
      <c r="AE31" s="3309">
        <f>AA31-AD31</f>
        <v>0</v>
      </c>
      <c r="AF31" s="3306">
        <f>AA31</f>
        <v>0</v>
      </c>
      <c r="AG31" s="3307">
        <v>0</v>
      </c>
      <c r="AH31" s="3307">
        <v>0</v>
      </c>
      <c r="AI31" s="3308">
        <f>AD31+AG31-AH31</f>
        <v>0</v>
      </c>
      <c r="AJ31" s="3309">
        <f>AF31-AI31</f>
        <v>0</v>
      </c>
      <c r="AK31" s="3306">
        <f>AF31</f>
        <v>0</v>
      </c>
      <c r="AL31" s="3307">
        <v>0</v>
      </c>
      <c r="AM31" s="3307">
        <v>0</v>
      </c>
      <c r="AN31" s="3308">
        <f>AI31+AL31-AM31</f>
        <v>0</v>
      </c>
      <c r="AO31" s="3309">
        <f>AK31-AN31</f>
        <v>0</v>
      </c>
      <c r="AP31" s="3306">
        <f>AK31</f>
        <v>0</v>
      </c>
      <c r="AQ31" s="3307">
        <v>0</v>
      </c>
      <c r="AR31" s="3307">
        <v>0</v>
      </c>
      <c r="AS31" s="3308">
        <f>AN31+AQ31-AR31</f>
        <v>0</v>
      </c>
      <c r="AT31" s="3309">
        <f>AP31-AS31</f>
        <v>0</v>
      </c>
      <c r="AU31" s="3306">
        <f>AP31</f>
        <v>0</v>
      </c>
      <c r="AV31" s="3307">
        <v>0</v>
      </c>
      <c r="AW31" s="3307">
        <v>0</v>
      </c>
      <c r="AX31" s="3308">
        <f>AS31+AV31-AW31</f>
        <v>0</v>
      </c>
      <c r="AY31" s="3309">
        <f>AU31-AX31</f>
        <v>0</v>
      </c>
      <c r="AZ31" s="3306">
        <f>AU31</f>
        <v>0</v>
      </c>
      <c r="BA31" s="3307">
        <v>0</v>
      </c>
      <c r="BB31" s="3307">
        <v>0</v>
      </c>
      <c r="BC31" s="3308">
        <f>AX31+BA31-BB31</f>
        <v>0</v>
      </c>
      <c r="BD31" s="3309">
        <f>AZ31-BC31</f>
        <v>0</v>
      </c>
      <c r="BE31" s="3306">
        <f>AZ31</f>
        <v>0</v>
      </c>
      <c r="BF31" s="3307">
        <v>0</v>
      </c>
      <c r="BG31" s="3307">
        <v>0</v>
      </c>
      <c r="BH31" s="3308">
        <f>BC31+BF31-BG31</f>
        <v>0</v>
      </c>
      <c r="BI31" s="3309">
        <f>BE31-BH31</f>
        <v>0</v>
      </c>
      <c r="BJ31" s="3306">
        <f>BE31</f>
        <v>0</v>
      </c>
      <c r="BK31" s="3307">
        <v>0</v>
      </c>
      <c r="BL31" s="3307">
        <v>0</v>
      </c>
      <c r="BM31" s="3308">
        <f>BH31+BK31-BL31</f>
        <v>0</v>
      </c>
      <c r="BN31" s="3309">
        <f>BJ31-BM31</f>
        <v>0</v>
      </c>
      <c r="BO31" s="3306">
        <f>BJ31</f>
        <v>0</v>
      </c>
      <c r="BP31" s="3308">
        <f>BM31</f>
        <v>0</v>
      </c>
      <c r="BQ31" s="3308">
        <f>BN31</f>
        <v>0</v>
      </c>
      <c r="BR31" s="3331">
        <v>0</v>
      </c>
      <c r="BS31" s="3257"/>
      <c r="BT31" s="3275">
        <f t="shared" si="3"/>
        <v>0</v>
      </c>
      <c r="BU31" s="3275"/>
      <c r="BV31" s="3303"/>
      <c r="BW31" s="3257"/>
      <c r="BX31" s="3237"/>
    </row>
    <row r="32" spans="1:76" hidden="1" x14ac:dyDescent="0.35">
      <c r="A32" s="3276" t="s">
        <v>271</v>
      </c>
      <c r="B32" s="3277"/>
      <c r="C32" s="3278"/>
      <c r="D32" s="3312">
        <v>0</v>
      </c>
      <c r="E32" s="3312">
        <v>0</v>
      </c>
      <c r="F32" s="3332">
        <f>D32-E32</f>
        <v>0</v>
      </c>
      <c r="G32" s="3314">
        <f>D32</f>
        <v>0</v>
      </c>
      <c r="H32" s="3315">
        <v>0</v>
      </c>
      <c r="I32" s="3315">
        <v>0</v>
      </c>
      <c r="J32" s="3316">
        <f>E32+H32-I32</f>
        <v>0</v>
      </c>
      <c r="K32" s="3317">
        <f>G32-J32</f>
        <v>0</v>
      </c>
      <c r="L32" s="3314">
        <f>G32</f>
        <v>0</v>
      </c>
      <c r="M32" s="3315">
        <v>0</v>
      </c>
      <c r="N32" s="3315">
        <v>0</v>
      </c>
      <c r="O32" s="3316">
        <f>J32+M32-N32</f>
        <v>0</v>
      </c>
      <c r="P32" s="3317">
        <f>L32-O32</f>
        <v>0</v>
      </c>
      <c r="Q32" s="3314">
        <f>L32</f>
        <v>0</v>
      </c>
      <c r="R32" s="3315">
        <v>0</v>
      </c>
      <c r="S32" s="3315">
        <v>0</v>
      </c>
      <c r="T32" s="3316">
        <f>O32+R32-S32</f>
        <v>0</v>
      </c>
      <c r="U32" s="3317">
        <f>Q32-T32</f>
        <v>0</v>
      </c>
      <c r="V32" s="3314">
        <f>Q32</f>
        <v>0</v>
      </c>
      <c r="W32" s="3315">
        <v>0</v>
      </c>
      <c r="X32" s="3315">
        <v>0</v>
      </c>
      <c r="Y32" s="3316">
        <f>T32+W32-X32</f>
        <v>0</v>
      </c>
      <c r="Z32" s="3317">
        <f>V32-Y32</f>
        <v>0</v>
      </c>
      <c r="AA32" s="3314">
        <f>V32</f>
        <v>0</v>
      </c>
      <c r="AB32" s="3315">
        <v>0</v>
      </c>
      <c r="AC32" s="3315">
        <v>0</v>
      </c>
      <c r="AD32" s="3316">
        <f>Y32+AB32-AC32</f>
        <v>0</v>
      </c>
      <c r="AE32" s="3317">
        <f>AA32-AD32</f>
        <v>0</v>
      </c>
      <c r="AF32" s="3314">
        <f>AA32</f>
        <v>0</v>
      </c>
      <c r="AG32" s="3315">
        <v>0</v>
      </c>
      <c r="AH32" s="3315">
        <v>0</v>
      </c>
      <c r="AI32" s="3316">
        <f>AD32+AG32-AH32</f>
        <v>0</v>
      </c>
      <c r="AJ32" s="3317">
        <f>AF32-AI32</f>
        <v>0</v>
      </c>
      <c r="AK32" s="3314">
        <f>AF32</f>
        <v>0</v>
      </c>
      <c r="AL32" s="3315">
        <v>0</v>
      </c>
      <c r="AM32" s="3315">
        <v>0</v>
      </c>
      <c r="AN32" s="3316">
        <f>AI32+AL32-AM32</f>
        <v>0</v>
      </c>
      <c r="AO32" s="3317">
        <f>AK32-AN32</f>
        <v>0</v>
      </c>
      <c r="AP32" s="3314">
        <f>AK32</f>
        <v>0</v>
      </c>
      <c r="AQ32" s="3315">
        <v>0</v>
      </c>
      <c r="AR32" s="3315">
        <v>0</v>
      </c>
      <c r="AS32" s="3316">
        <f>AN32+AQ32-AR32</f>
        <v>0</v>
      </c>
      <c r="AT32" s="3317">
        <f>AP32-AS32</f>
        <v>0</v>
      </c>
      <c r="AU32" s="3314">
        <f>AP32</f>
        <v>0</v>
      </c>
      <c r="AV32" s="3315">
        <v>0</v>
      </c>
      <c r="AW32" s="3315">
        <v>0</v>
      </c>
      <c r="AX32" s="3316">
        <f>AS32+AV32-AW32</f>
        <v>0</v>
      </c>
      <c r="AY32" s="3317">
        <f>AU32-AX32</f>
        <v>0</v>
      </c>
      <c r="AZ32" s="3314">
        <f>AU32</f>
        <v>0</v>
      </c>
      <c r="BA32" s="3315">
        <v>0</v>
      </c>
      <c r="BB32" s="3315">
        <v>0</v>
      </c>
      <c r="BC32" s="3316">
        <f>AX32+BA32-BB32</f>
        <v>0</v>
      </c>
      <c r="BD32" s="3317">
        <f>AZ32-BC32</f>
        <v>0</v>
      </c>
      <c r="BE32" s="3314">
        <f>AZ32</f>
        <v>0</v>
      </c>
      <c r="BF32" s="3315">
        <v>0</v>
      </c>
      <c r="BG32" s="3315">
        <v>0</v>
      </c>
      <c r="BH32" s="3316">
        <f>BC32+BF32-BG32</f>
        <v>0</v>
      </c>
      <c r="BI32" s="3317">
        <f>BE32-BH32</f>
        <v>0</v>
      </c>
      <c r="BJ32" s="3314">
        <f>BE32</f>
        <v>0</v>
      </c>
      <c r="BK32" s="3315">
        <v>0</v>
      </c>
      <c r="BL32" s="3315">
        <v>0</v>
      </c>
      <c r="BM32" s="3316">
        <f>BH32+BK32-BL32</f>
        <v>0</v>
      </c>
      <c r="BN32" s="3317">
        <f>BJ32-BM32</f>
        <v>0</v>
      </c>
      <c r="BO32" s="3314">
        <f>BJ32</f>
        <v>0</v>
      </c>
      <c r="BP32" s="3316">
        <f>BM32</f>
        <v>0</v>
      </c>
      <c r="BQ32" s="3316">
        <f>BN32</f>
        <v>0</v>
      </c>
      <c r="BR32" s="3331">
        <v>0</v>
      </c>
      <c r="BS32" s="3257"/>
      <c r="BT32" s="3275">
        <f t="shared" si="3"/>
        <v>0</v>
      </c>
      <c r="BU32" s="3275"/>
      <c r="BV32" s="3303"/>
      <c r="BW32" s="3257"/>
      <c r="BX32" s="3237"/>
    </row>
    <row r="33" spans="1:76" hidden="1" x14ac:dyDescent="0.35">
      <c r="A33" s="3320" t="s">
        <v>272</v>
      </c>
      <c r="B33" s="3321"/>
      <c r="C33" s="3322"/>
      <c r="D33" s="3323">
        <v>0</v>
      </c>
      <c r="E33" s="3323">
        <v>0</v>
      </c>
      <c r="F33" s="3323">
        <f>D33-E33</f>
        <v>0</v>
      </c>
      <c r="G33" s="3324">
        <v>0</v>
      </c>
      <c r="H33" s="3325">
        <v>0</v>
      </c>
      <c r="I33" s="3325">
        <v>0</v>
      </c>
      <c r="J33" s="3326">
        <v>0</v>
      </c>
      <c r="K33" s="3327">
        <v>0</v>
      </c>
      <c r="L33" s="3324">
        <v>0</v>
      </c>
      <c r="M33" s="3325">
        <v>0</v>
      </c>
      <c r="N33" s="3325">
        <v>0</v>
      </c>
      <c r="O33" s="3326">
        <v>0</v>
      </c>
      <c r="P33" s="3327">
        <v>0</v>
      </c>
      <c r="Q33" s="3324">
        <v>0</v>
      </c>
      <c r="R33" s="3325">
        <v>0</v>
      </c>
      <c r="S33" s="3325">
        <v>0</v>
      </c>
      <c r="T33" s="3326">
        <v>0</v>
      </c>
      <c r="U33" s="3327">
        <v>0</v>
      </c>
      <c r="V33" s="3324">
        <v>0</v>
      </c>
      <c r="W33" s="3325">
        <v>0</v>
      </c>
      <c r="X33" s="3325">
        <v>0</v>
      </c>
      <c r="Y33" s="3326">
        <v>0</v>
      </c>
      <c r="Z33" s="3327">
        <v>0</v>
      </c>
      <c r="AA33" s="3324">
        <v>0</v>
      </c>
      <c r="AB33" s="3325">
        <v>0</v>
      </c>
      <c r="AC33" s="3325">
        <v>0</v>
      </c>
      <c r="AD33" s="3326">
        <v>0</v>
      </c>
      <c r="AE33" s="3327">
        <v>0</v>
      </c>
      <c r="AF33" s="3324">
        <v>0</v>
      </c>
      <c r="AG33" s="3325">
        <v>0</v>
      </c>
      <c r="AH33" s="3325">
        <v>0</v>
      </c>
      <c r="AI33" s="3326">
        <v>0</v>
      </c>
      <c r="AJ33" s="3327">
        <v>0</v>
      </c>
      <c r="AK33" s="3324">
        <v>0</v>
      </c>
      <c r="AL33" s="3325">
        <v>0</v>
      </c>
      <c r="AM33" s="3325">
        <v>0</v>
      </c>
      <c r="AN33" s="3326">
        <v>0</v>
      </c>
      <c r="AO33" s="3327">
        <v>0</v>
      </c>
      <c r="AP33" s="3324">
        <v>0</v>
      </c>
      <c r="AQ33" s="3325">
        <v>0</v>
      </c>
      <c r="AR33" s="3325">
        <v>0</v>
      </c>
      <c r="AS33" s="3326">
        <v>0</v>
      </c>
      <c r="AT33" s="3327">
        <v>0</v>
      </c>
      <c r="AU33" s="3324">
        <v>0</v>
      </c>
      <c r="AV33" s="3325">
        <v>0</v>
      </c>
      <c r="AW33" s="3325">
        <v>0</v>
      </c>
      <c r="AX33" s="3326">
        <v>0</v>
      </c>
      <c r="AY33" s="3327">
        <v>0</v>
      </c>
      <c r="AZ33" s="3324">
        <v>0</v>
      </c>
      <c r="BA33" s="3325">
        <v>0</v>
      </c>
      <c r="BB33" s="3325">
        <v>0</v>
      </c>
      <c r="BC33" s="3326">
        <v>0</v>
      </c>
      <c r="BD33" s="3327">
        <v>0</v>
      </c>
      <c r="BE33" s="3324">
        <v>0</v>
      </c>
      <c r="BF33" s="3325">
        <v>0</v>
      </c>
      <c r="BG33" s="3325">
        <v>0</v>
      </c>
      <c r="BH33" s="3326">
        <v>0</v>
      </c>
      <c r="BI33" s="3327">
        <v>0</v>
      </c>
      <c r="BJ33" s="3324">
        <v>0</v>
      </c>
      <c r="BK33" s="3325">
        <v>0</v>
      </c>
      <c r="BL33" s="3325">
        <v>0</v>
      </c>
      <c r="BM33" s="3326">
        <v>0</v>
      </c>
      <c r="BN33" s="3327">
        <v>0</v>
      </c>
      <c r="BO33" s="3324">
        <v>0</v>
      </c>
      <c r="BP33" s="3326">
        <v>0</v>
      </c>
      <c r="BQ33" s="3326">
        <v>0</v>
      </c>
      <c r="BR33" s="3328">
        <v>0</v>
      </c>
      <c r="BS33" s="3257"/>
      <c r="BT33" s="3275">
        <f t="shared" si="3"/>
        <v>0</v>
      </c>
      <c r="BU33" s="3275"/>
      <c r="BV33" s="3303"/>
      <c r="BW33" s="3257"/>
      <c r="BX33" s="3237"/>
    </row>
    <row r="34" spans="1:76" hidden="1" x14ac:dyDescent="0.35">
      <c r="A34" s="3298" t="s">
        <v>279</v>
      </c>
      <c r="B34" s="3299"/>
      <c r="C34" s="3300"/>
      <c r="D34" s="3301">
        <f t="shared" ref="D34:AI34" si="13">SUM(D31:D33)</f>
        <v>0</v>
      </c>
      <c r="E34" s="3301">
        <f t="shared" si="13"/>
        <v>0</v>
      </c>
      <c r="F34" s="3301">
        <f t="shared" si="13"/>
        <v>0</v>
      </c>
      <c r="G34" s="3301">
        <f t="shared" si="13"/>
        <v>0</v>
      </c>
      <c r="H34" s="3301">
        <f t="shared" si="13"/>
        <v>0</v>
      </c>
      <c r="I34" s="3301">
        <f t="shared" si="13"/>
        <v>0</v>
      </c>
      <c r="J34" s="3301">
        <f t="shared" si="13"/>
        <v>0</v>
      </c>
      <c r="K34" s="3301">
        <f t="shared" si="13"/>
        <v>0</v>
      </c>
      <c r="L34" s="3301">
        <f t="shared" si="13"/>
        <v>0</v>
      </c>
      <c r="M34" s="3301">
        <f t="shared" si="13"/>
        <v>0</v>
      </c>
      <c r="N34" s="3301">
        <f t="shared" si="13"/>
        <v>0</v>
      </c>
      <c r="O34" s="3301">
        <f t="shared" si="13"/>
        <v>0</v>
      </c>
      <c r="P34" s="3301">
        <f t="shared" si="13"/>
        <v>0</v>
      </c>
      <c r="Q34" s="3301">
        <f t="shared" si="13"/>
        <v>0</v>
      </c>
      <c r="R34" s="3301">
        <f t="shared" si="13"/>
        <v>0</v>
      </c>
      <c r="S34" s="3301">
        <f t="shared" si="13"/>
        <v>0</v>
      </c>
      <c r="T34" s="3301">
        <f t="shared" si="13"/>
        <v>0</v>
      </c>
      <c r="U34" s="3301">
        <f t="shared" si="13"/>
        <v>0</v>
      </c>
      <c r="V34" s="3301">
        <f t="shared" si="13"/>
        <v>0</v>
      </c>
      <c r="W34" s="3301">
        <f t="shared" si="13"/>
        <v>0</v>
      </c>
      <c r="X34" s="3301">
        <f t="shared" si="13"/>
        <v>0</v>
      </c>
      <c r="Y34" s="3301">
        <f t="shared" si="13"/>
        <v>0</v>
      </c>
      <c r="Z34" s="3301">
        <f t="shared" si="13"/>
        <v>0</v>
      </c>
      <c r="AA34" s="3301">
        <f t="shared" si="13"/>
        <v>0</v>
      </c>
      <c r="AB34" s="3301">
        <f t="shared" si="13"/>
        <v>0</v>
      </c>
      <c r="AC34" s="3301">
        <f t="shared" si="13"/>
        <v>0</v>
      </c>
      <c r="AD34" s="3301">
        <f t="shared" si="13"/>
        <v>0</v>
      </c>
      <c r="AE34" s="3301">
        <f t="shared" si="13"/>
        <v>0</v>
      </c>
      <c r="AF34" s="3301">
        <f t="shared" si="13"/>
        <v>0</v>
      </c>
      <c r="AG34" s="3301">
        <f t="shared" si="13"/>
        <v>0</v>
      </c>
      <c r="AH34" s="3301">
        <f t="shared" si="13"/>
        <v>0</v>
      </c>
      <c r="AI34" s="3301">
        <f t="shared" si="13"/>
        <v>0</v>
      </c>
      <c r="AJ34" s="3301">
        <f t="shared" ref="AJ34:BO34" si="14">SUM(AJ31:AJ33)</f>
        <v>0</v>
      </c>
      <c r="AK34" s="3301">
        <f t="shared" si="14"/>
        <v>0</v>
      </c>
      <c r="AL34" s="3301">
        <f t="shared" si="14"/>
        <v>0</v>
      </c>
      <c r="AM34" s="3301">
        <f t="shared" si="14"/>
        <v>0</v>
      </c>
      <c r="AN34" s="3301">
        <f t="shared" si="14"/>
        <v>0</v>
      </c>
      <c r="AO34" s="3301">
        <f t="shared" si="14"/>
        <v>0</v>
      </c>
      <c r="AP34" s="3301">
        <f t="shared" si="14"/>
        <v>0</v>
      </c>
      <c r="AQ34" s="3301">
        <f t="shared" si="14"/>
        <v>0</v>
      </c>
      <c r="AR34" s="3301">
        <f t="shared" si="14"/>
        <v>0</v>
      </c>
      <c r="AS34" s="3301">
        <f t="shared" si="14"/>
        <v>0</v>
      </c>
      <c r="AT34" s="3301">
        <f t="shared" si="14"/>
        <v>0</v>
      </c>
      <c r="AU34" s="3301">
        <f t="shared" si="14"/>
        <v>0</v>
      </c>
      <c r="AV34" s="3301">
        <f t="shared" si="14"/>
        <v>0</v>
      </c>
      <c r="AW34" s="3301">
        <f t="shared" si="14"/>
        <v>0</v>
      </c>
      <c r="AX34" s="3301">
        <f t="shared" si="14"/>
        <v>0</v>
      </c>
      <c r="AY34" s="3301">
        <f t="shared" si="14"/>
        <v>0</v>
      </c>
      <c r="AZ34" s="3301">
        <f t="shared" si="14"/>
        <v>0</v>
      </c>
      <c r="BA34" s="3301">
        <f t="shared" si="14"/>
        <v>0</v>
      </c>
      <c r="BB34" s="3301">
        <f t="shared" si="14"/>
        <v>0</v>
      </c>
      <c r="BC34" s="3301">
        <f t="shared" si="14"/>
        <v>0</v>
      </c>
      <c r="BD34" s="3301">
        <f t="shared" si="14"/>
        <v>0</v>
      </c>
      <c r="BE34" s="3301">
        <f t="shared" si="14"/>
        <v>0</v>
      </c>
      <c r="BF34" s="3301">
        <f t="shared" si="14"/>
        <v>0</v>
      </c>
      <c r="BG34" s="3301">
        <f t="shared" si="14"/>
        <v>0</v>
      </c>
      <c r="BH34" s="3301">
        <f t="shared" si="14"/>
        <v>0</v>
      </c>
      <c r="BI34" s="3301">
        <f t="shared" si="14"/>
        <v>0</v>
      </c>
      <c r="BJ34" s="3301">
        <f t="shared" si="14"/>
        <v>0</v>
      </c>
      <c r="BK34" s="3301">
        <f t="shared" si="14"/>
        <v>0</v>
      </c>
      <c r="BL34" s="3301">
        <f t="shared" si="14"/>
        <v>0</v>
      </c>
      <c r="BM34" s="3301">
        <f t="shared" si="14"/>
        <v>0</v>
      </c>
      <c r="BN34" s="3301">
        <f t="shared" si="14"/>
        <v>0</v>
      </c>
      <c r="BO34" s="3301">
        <f t="shared" si="14"/>
        <v>0</v>
      </c>
      <c r="BP34" s="3301">
        <f t="shared" ref="BP34:CU34" si="15">SUM(BP31:BP33)</f>
        <v>0</v>
      </c>
      <c r="BQ34" s="3301">
        <f t="shared" si="15"/>
        <v>0</v>
      </c>
      <c r="BR34" s="3302">
        <f t="shared" si="15"/>
        <v>0</v>
      </c>
      <c r="BS34" s="3257"/>
      <c r="BT34" s="3275">
        <f t="shared" si="3"/>
        <v>0</v>
      </c>
      <c r="BU34" s="3275"/>
      <c r="BV34" s="3303"/>
      <c r="BW34" s="3257"/>
      <c r="BX34" s="3237"/>
    </row>
    <row r="35" spans="1:76" hidden="1" x14ac:dyDescent="0.35">
      <c r="A35" s="3260" t="s">
        <v>280</v>
      </c>
      <c r="B35" s="3261"/>
      <c r="C35" s="3261"/>
      <c r="D35" s="3329"/>
      <c r="E35" s="3329"/>
      <c r="F35" s="3329"/>
      <c r="G35" s="3329"/>
      <c r="H35" s="3329"/>
      <c r="I35" s="3329"/>
      <c r="J35" s="3329"/>
      <c r="K35" s="3329"/>
      <c r="L35" s="3329"/>
      <c r="M35" s="3329"/>
      <c r="N35" s="3329"/>
      <c r="O35" s="3329"/>
      <c r="P35" s="3329"/>
      <c r="Q35" s="3329"/>
      <c r="R35" s="3329"/>
      <c r="S35" s="3329"/>
      <c r="T35" s="3329"/>
      <c r="U35" s="3329"/>
      <c r="V35" s="3329"/>
      <c r="W35" s="3329"/>
      <c r="X35" s="3329"/>
      <c r="Y35" s="3329"/>
      <c r="Z35" s="3329"/>
      <c r="AA35" s="3329"/>
      <c r="AB35" s="3329"/>
      <c r="AC35" s="3329"/>
      <c r="AD35" s="3329"/>
      <c r="AE35" s="3329"/>
      <c r="AF35" s="3329"/>
      <c r="AG35" s="3329"/>
      <c r="AH35" s="3329"/>
      <c r="AI35" s="3329"/>
      <c r="AJ35" s="3329"/>
      <c r="AK35" s="3329"/>
      <c r="AL35" s="3329"/>
      <c r="AM35" s="3329"/>
      <c r="AN35" s="3329"/>
      <c r="AO35" s="3329"/>
      <c r="AP35" s="3329"/>
      <c r="AQ35" s="3329"/>
      <c r="AR35" s="3329"/>
      <c r="AS35" s="3329"/>
      <c r="AT35" s="3329"/>
      <c r="AU35" s="3329"/>
      <c r="AV35" s="3329"/>
      <c r="AW35" s="3329"/>
      <c r="AX35" s="3329"/>
      <c r="AY35" s="3329"/>
      <c r="AZ35" s="3329"/>
      <c r="BA35" s="3329"/>
      <c r="BB35" s="3329"/>
      <c r="BC35" s="3329"/>
      <c r="BD35" s="3329"/>
      <c r="BE35" s="3329"/>
      <c r="BF35" s="3329"/>
      <c r="BG35" s="3329"/>
      <c r="BH35" s="3329"/>
      <c r="BI35" s="3329"/>
      <c r="BJ35" s="3329"/>
      <c r="BK35" s="3329"/>
      <c r="BL35" s="3329"/>
      <c r="BM35" s="3329"/>
      <c r="BN35" s="3329"/>
      <c r="BO35" s="3329"/>
      <c r="BP35" s="3329"/>
      <c r="BQ35" s="3329"/>
      <c r="BR35" s="3329"/>
      <c r="BS35" s="3257"/>
      <c r="BT35" s="3275">
        <f t="shared" si="3"/>
        <v>0</v>
      </c>
      <c r="BU35" s="3275"/>
      <c r="BV35" s="3303"/>
      <c r="BW35" s="3257"/>
      <c r="BX35" s="3237"/>
    </row>
    <row r="36" spans="1:76" hidden="1" x14ac:dyDescent="0.35">
      <c r="A36" s="3264" t="s">
        <v>270</v>
      </c>
      <c r="B36" s="3265"/>
      <c r="C36" s="3266"/>
      <c r="D36" s="3304">
        <v>0</v>
      </c>
      <c r="E36" s="3304">
        <v>0</v>
      </c>
      <c r="F36" s="3330">
        <f>D36-E36</f>
        <v>0</v>
      </c>
      <c r="G36" s="3306">
        <f>D36</f>
        <v>0</v>
      </c>
      <c r="H36" s="3307">
        <v>0</v>
      </c>
      <c r="I36" s="3307">
        <v>0</v>
      </c>
      <c r="J36" s="3308">
        <f>E36+H36-I36</f>
        <v>0</v>
      </c>
      <c r="K36" s="3309">
        <f>G36-J36</f>
        <v>0</v>
      </c>
      <c r="L36" s="3306">
        <f>G36</f>
        <v>0</v>
      </c>
      <c r="M36" s="3307">
        <v>0</v>
      </c>
      <c r="N36" s="3307">
        <v>0</v>
      </c>
      <c r="O36" s="3308">
        <f>J36+M36-N36</f>
        <v>0</v>
      </c>
      <c r="P36" s="3309">
        <f>L36-O36</f>
        <v>0</v>
      </c>
      <c r="Q36" s="3306">
        <f>L36</f>
        <v>0</v>
      </c>
      <c r="R36" s="3307">
        <v>0</v>
      </c>
      <c r="S36" s="3307">
        <v>0</v>
      </c>
      <c r="T36" s="3308">
        <f>O36+R36-S36</f>
        <v>0</v>
      </c>
      <c r="U36" s="3309">
        <f>Q36-T36</f>
        <v>0</v>
      </c>
      <c r="V36" s="3306">
        <f>Q36</f>
        <v>0</v>
      </c>
      <c r="W36" s="3307">
        <v>0</v>
      </c>
      <c r="X36" s="3307">
        <v>0</v>
      </c>
      <c r="Y36" s="3308">
        <f>T36+W36-X36</f>
        <v>0</v>
      </c>
      <c r="Z36" s="3309">
        <f>V36-Y36</f>
        <v>0</v>
      </c>
      <c r="AA36" s="3306">
        <f>V36</f>
        <v>0</v>
      </c>
      <c r="AB36" s="3307">
        <v>0</v>
      </c>
      <c r="AC36" s="3307">
        <v>0</v>
      </c>
      <c r="AD36" s="3308">
        <f>Y36+AB36-AC36</f>
        <v>0</v>
      </c>
      <c r="AE36" s="3309">
        <f>AA36-AD36</f>
        <v>0</v>
      </c>
      <c r="AF36" s="3306">
        <f>AA36</f>
        <v>0</v>
      </c>
      <c r="AG36" s="3307">
        <v>0</v>
      </c>
      <c r="AH36" s="3307">
        <v>0</v>
      </c>
      <c r="AI36" s="3308">
        <f>AD36+AG36-AH36</f>
        <v>0</v>
      </c>
      <c r="AJ36" s="3309">
        <f>AF36-AI36</f>
        <v>0</v>
      </c>
      <c r="AK36" s="3306">
        <f>AF36</f>
        <v>0</v>
      </c>
      <c r="AL36" s="3307">
        <v>0</v>
      </c>
      <c r="AM36" s="3307">
        <v>0</v>
      </c>
      <c r="AN36" s="3308">
        <f>AI36+AL36-AM36</f>
        <v>0</v>
      </c>
      <c r="AO36" s="3309">
        <f>AK36-AN36</f>
        <v>0</v>
      </c>
      <c r="AP36" s="3306">
        <f>AK36</f>
        <v>0</v>
      </c>
      <c r="AQ36" s="3307">
        <v>0</v>
      </c>
      <c r="AR36" s="3307">
        <v>0</v>
      </c>
      <c r="AS36" s="3308">
        <f>AN36+AQ36-AR36</f>
        <v>0</v>
      </c>
      <c r="AT36" s="3309">
        <f>AP36-AS36</f>
        <v>0</v>
      </c>
      <c r="AU36" s="3306">
        <f>AP36</f>
        <v>0</v>
      </c>
      <c r="AV36" s="3307">
        <v>0</v>
      </c>
      <c r="AW36" s="3307">
        <v>0</v>
      </c>
      <c r="AX36" s="3308">
        <f>AS36+AV36-AW36</f>
        <v>0</v>
      </c>
      <c r="AY36" s="3309">
        <f>AU36-AX36</f>
        <v>0</v>
      </c>
      <c r="AZ36" s="3306">
        <f>AU36</f>
        <v>0</v>
      </c>
      <c r="BA36" s="3307">
        <v>0</v>
      </c>
      <c r="BB36" s="3307">
        <v>0</v>
      </c>
      <c r="BC36" s="3308">
        <f>AX36+BA36-BB36</f>
        <v>0</v>
      </c>
      <c r="BD36" s="3309">
        <f>AZ36-BC36</f>
        <v>0</v>
      </c>
      <c r="BE36" s="3306">
        <f>AZ36</f>
        <v>0</v>
      </c>
      <c r="BF36" s="3307">
        <v>0</v>
      </c>
      <c r="BG36" s="3307">
        <v>0</v>
      </c>
      <c r="BH36" s="3308">
        <f>BC36+BF36-BG36</f>
        <v>0</v>
      </c>
      <c r="BI36" s="3309">
        <f>BE36-BH36</f>
        <v>0</v>
      </c>
      <c r="BJ36" s="3306">
        <f>BE36</f>
        <v>0</v>
      </c>
      <c r="BK36" s="3307">
        <v>0</v>
      </c>
      <c r="BL36" s="3307">
        <v>0</v>
      </c>
      <c r="BM36" s="3308">
        <f>BH36+BK36-BL36</f>
        <v>0</v>
      </c>
      <c r="BN36" s="3309">
        <f>BJ36-BM36</f>
        <v>0</v>
      </c>
      <c r="BO36" s="3306">
        <f>BJ36</f>
        <v>0</v>
      </c>
      <c r="BP36" s="3308">
        <f>BM36</f>
        <v>0</v>
      </c>
      <c r="BQ36" s="3308">
        <f>BN36</f>
        <v>0</v>
      </c>
      <c r="BR36" s="3331">
        <v>0</v>
      </c>
      <c r="BS36" s="3257"/>
      <c r="BT36" s="3275">
        <f t="shared" si="3"/>
        <v>0</v>
      </c>
      <c r="BU36" s="3275"/>
      <c r="BV36" s="3303"/>
      <c r="BW36" s="3257"/>
      <c r="BX36" s="3237"/>
    </row>
    <row r="37" spans="1:76" hidden="1" x14ac:dyDescent="0.35">
      <c r="A37" s="3276" t="s">
        <v>271</v>
      </c>
      <c r="B37" s="3277"/>
      <c r="C37" s="3278"/>
      <c r="D37" s="3312">
        <v>0</v>
      </c>
      <c r="E37" s="3312">
        <v>0</v>
      </c>
      <c r="F37" s="3332">
        <f>D37-E37</f>
        <v>0</v>
      </c>
      <c r="G37" s="3314">
        <f>D37</f>
        <v>0</v>
      </c>
      <c r="H37" s="3315">
        <v>0</v>
      </c>
      <c r="I37" s="3315">
        <v>0</v>
      </c>
      <c r="J37" s="3316">
        <f>E37+H37-I37</f>
        <v>0</v>
      </c>
      <c r="K37" s="3317">
        <f>G37-J37</f>
        <v>0</v>
      </c>
      <c r="L37" s="3314">
        <f>G37</f>
        <v>0</v>
      </c>
      <c r="M37" s="3315">
        <v>0</v>
      </c>
      <c r="N37" s="3315">
        <v>0</v>
      </c>
      <c r="O37" s="3316">
        <f>J37+M37-N37</f>
        <v>0</v>
      </c>
      <c r="P37" s="3317">
        <f>L37-O37</f>
        <v>0</v>
      </c>
      <c r="Q37" s="3314">
        <f>L37</f>
        <v>0</v>
      </c>
      <c r="R37" s="3315">
        <v>0</v>
      </c>
      <c r="S37" s="3315">
        <v>0</v>
      </c>
      <c r="T37" s="3316">
        <f>O37+R37-S37</f>
        <v>0</v>
      </c>
      <c r="U37" s="3317">
        <f>Q37-T37</f>
        <v>0</v>
      </c>
      <c r="V37" s="3314">
        <f>Q37</f>
        <v>0</v>
      </c>
      <c r="W37" s="3315">
        <v>0</v>
      </c>
      <c r="X37" s="3315">
        <v>0</v>
      </c>
      <c r="Y37" s="3316">
        <f>T37+W37-X37</f>
        <v>0</v>
      </c>
      <c r="Z37" s="3317">
        <f>V37-Y37</f>
        <v>0</v>
      </c>
      <c r="AA37" s="3314">
        <f>V37</f>
        <v>0</v>
      </c>
      <c r="AB37" s="3315">
        <v>0</v>
      </c>
      <c r="AC37" s="3315">
        <v>0</v>
      </c>
      <c r="AD37" s="3316">
        <f>Y37+AB37-AC37</f>
        <v>0</v>
      </c>
      <c r="AE37" s="3317">
        <f>AA37-AD37</f>
        <v>0</v>
      </c>
      <c r="AF37" s="3314">
        <f>AA37</f>
        <v>0</v>
      </c>
      <c r="AG37" s="3315">
        <v>0</v>
      </c>
      <c r="AH37" s="3315">
        <v>0</v>
      </c>
      <c r="AI37" s="3316">
        <f>AD37+AG37-AH37</f>
        <v>0</v>
      </c>
      <c r="AJ37" s="3317">
        <f>AF37-AI37</f>
        <v>0</v>
      </c>
      <c r="AK37" s="3314">
        <f>AF37</f>
        <v>0</v>
      </c>
      <c r="AL37" s="3315">
        <v>0</v>
      </c>
      <c r="AM37" s="3315">
        <v>0</v>
      </c>
      <c r="AN37" s="3316">
        <f>AI37+AL37-AM37</f>
        <v>0</v>
      </c>
      <c r="AO37" s="3317">
        <f>AK37-AN37</f>
        <v>0</v>
      </c>
      <c r="AP37" s="3314">
        <f>AK37</f>
        <v>0</v>
      </c>
      <c r="AQ37" s="3315">
        <v>0</v>
      </c>
      <c r="AR37" s="3315">
        <v>0</v>
      </c>
      <c r="AS37" s="3316">
        <f>AN37+AQ37-AR37</f>
        <v>0</v>
      </c>
      <c r="AT37" s="3317">
        <f>AP37-AS37</f>
        <v>0</v>
      </c>
      <c r="AU37" s="3314">
        <f>AP37</f>
        <v>0</v>
      </c>
      <c r="AV37" s="3315">
        <v>0</v>
      </c>
      <c r="AW37" s="3315">
        <v>0</v>
      </c>
      <c r="AX37" s="3316">
        <f>AS37+AV37-AW37</f>
        <v>0</v>
      </c>
      <c r="AY37" s="3317">
        <f>AU37-AX37</f>
        <v>0</v>
      </c>
      <c r="AZ37" s="3314">
        <f>AU37</f>
        <v>0</v>
      </c>
      <c r="BA37" s="3315">
        <v>0</v>
      </c>
      <c r="BB37" s="3315">
        <v>0</v>
      </c>
      <c r="BC37" s="3316">
        <f>AX37+BA37-BB37</f>
        <v>0</v>
      </c>
      <c r="BD37" s="3317">
        <f>AZ37-BC37</f>
        <v>0</v>
      </c>
      <c r="BE37" s="3314">
        <f>AZ37</f>
        <v>0</v>
      </c>
      <c r="BF37" s="3315">
        <v>0</v>
      </c>
      <c r="BG37" s="3315">
        <v>0</v>
      </c>
      <c r="BH37" s="3316">
        <f>BC37+BF37-BG37</f>
        <v>0</v>
      </c>
      <c r="BI37" s="3317">
        <f>BE37-BH37</f>
        <v>0</v>
      </c>
      <c r="BJ37" s="3314">
        <f>BE37</f>
        <v>0</v>
      </c>
      <c r="BK37" s="3315">
        <v>0</v>
      </c>
      <c r="BL37" s="3315">
        <v>0</v>
      </c>
      <c r="BM37" s="3316">
        <f>BH37+BK37-BL37</f>
        <v>0</v>
      </c>
      <c r="BN37" s="3317">
        <f>BJ37-BM37</f>
        <v>0</v>
      </c>
      <c r="BO37" s="3314">
        <f>BJ37</f>
        <v>0</v>
      </c>
      <c r="BP37" s="3316">
        <f>BM37</f>
        <v>0</v>
      </c>
      <c r="BQ37" s="3316">
        <f>BN37</f>
        <v>0</v>
      </c>
      <c r="BR37" s="3331">
        <v>0</v>
      </c>
      <c r="BS37" s="3257"/>
      <c r="BT37" s="3275">
        <f t="shared" si="3"/>
        <v>0</v>
      </c>
      <c r="BU37" s="3275"/>
      <c r="BV37" s="3303"/>
      <c r="BW37" s="3257"/>
      <c r="BX37" s="3237"/>
    </row>
    <row r="38" spans="1:76" hidden="1" x14ac:dyDescent="0.35">
      <c r="A38" s="3320" t="s">
        <v>272</v>
      </c>
      <c r="B38" s="3321"/>
      <c r="C38" s="3322"/>
      <c r="D38" s="3323">
        <v>0</v>
      </c>
      <c r="E38" s="3323">
        <v>0</v>
      </c>
      <c r="F38" s="3323">
        <f>D38-E38</f>
        <v>0</v>
      </c>
      <c r="G38" s="3324">
        <v>0</v>
      </c>
      <c r="H38" s="3325">
        <v>0</v>
      </c>
      <c r="I38" s="3325">
        <v>0</v>
      </c>
      <c r="J38" s="3326">
        <v>0</v>
      </c>
      <c r="K38" s="3327">
        <v>0</v>
      </c>
      <c r="L38" s="3324">
        <v>0</v>
      </c>
      <c r="M38" s="3325">
        <v>0</v>
      </c>
      <c r="N38" s="3325">
        <v>0</v>
      </c>
      <c r="O38" s="3326">
        <v>0</v>
      </c>
      <c r="P38" s="3327">
        <v>0</v>
      </c>
      <c r="Q38" s="3324">
        <v>0</v>
      </c>
      <c r="R38" s="3325">
        <v>0</v>
      </c>
      <c r="S38" s="3325">
        <v>0</v>
      </c>
      <c r="T38" s="3326">
        <v>0</v>
      </c>
      <c r="U38" s="3327">
        <v>0</v>
      </c>
      <c r="V38" s="3324">
        <v>0</v>
      </c>
      <c r="W38" s="3325">
        <v>0</v>
      </c>
      <c r="X38" s="3325">
        <v>0</v>
      </c>
      <c r="Y38" s="3326">
        <v>0</v>
      </c>
      <c r="Z38" s="3327">
        <v>0</v>
      </c>
      <c r="AA38" s="3324">
        <v>0</v>
      </c>
      <c r="AB38" s="3325">
        <v>0</v>
      </c>
      <c r="AC38" s="3325">
        <v>0</v>
      </c>
      <c r="AD38" s="3326">
        <v>0</v>
      </c>
      <c r="AE38" s="3327">
        <v>0</v>
      </c>
      <c r="AF38" s="3324">
        <v>0</v>
      </c>
      <c r="AG38" s="3325">
        <v>0</v>
      </c>
      <c r="AH38" s="3325">
        <v>0</v>
      </c>
      <c r="AI38" s="3326">
        <v>0</v>
      </c>
      <c r="AJ38" s="3327">
        <v>0</v>
      </c>
      <c r="AK38" s="3324">
        <v>0</v>
      </c>
      <c r="AL38" s="3325">
        <v>0</v>
      </c>
      <c r="AM38" s="3325">
        <v>0</v>
      </c>
      <c r="AN38" s="3326">
        <v>0</v>
      </c>
      <c r="AO38" s="3327">
        <v>0</v>
      </c>
      <c r="AP38" s="3324">
        <v>0</v>
      </c>
      <c r="AQ38" s="3325">
        <v>0</v>
      </c>
      <c r="AR38" s="3325">
        <v>0</v>
      </c>
      <c r="AS38" s="3326">
        <v>0</v>
      </c>
      <c r="AT38" s="3327">
        <v>0</v>
      </c>
      <c r="AU38" s="3324">
        <v>0</v>
      </c>
      <c r="AV38" s="3325">
        <v>0</v>
      </c>
      <c r="AW38" s="3325">
        <v>0</v>
      </c>
      <c r="AX38" s="3326">
        <v>0</v>
      </c>
      <c r="AY38" s="3327">
        <v>0</v>
      </c>
      <c r="AZ38" s="3324">
        <v>0</v>
      </c>
      <c r="BA38" s="3325">
        <v>0</v>
      </c>
      <c r="BB38" s="3325">
        <v>0</v>
      </c>
      <c r="BC38" s="3326">
        <v>0</v>
      </c>
      <c r="BD38" s="3327">
        <v>0</v>
      </c>
      <c r="BE38" s="3324">
        <v>0</v>
      </c>
      <c r="BF38" s="3325">
        <v>0</v>
      </c>
      <c r="BG38" s="3325">
        <v>0</v>
      </c>
      <c r="BH38" s="3326">
        <v>0</v>
      </c>
      <c r="BI38" s="3327">
        <v>0</v>
      </c>
      <c r="BJ38" s="3324">
        <v>0</v>
      </c>
      <c r="BK38" s="3325">
        <v>0</v>
      </c>
      <c r="BL38" s="3325">
        <v>0</v>
      </c>
      <c r="BM38" s="3326">
        <v>0</v>
      </c>
      <c r="BN38" s="3327">
        <v>0</v>
      </c>
      <c r="BO38" s="3324">
        <v>0</v>
      </c>
      <c r="BP38" s="3326">
        <v>0</v>
      </c>
      <c r="BQ38" s="3326">
        <v>0</v>
      </c>
      <c r="BR38" s="3328">
        <v>0</v>
      </c>
      <c r="BS38" s="3257"/>
      <c r="BT38" s="3275">
        <f t="shared" si="3"/>
        <v>0</v>
      </c>
      <c r="BU38" s="3275"/>
      <c r="BV38" s="3303"/>
      <c r="BW38" s="3257"/>
      <c r="BX38" s="3237"/>
    </row>
    <row r="39" spans="1:76" hidden="1" x14ac:dyDescent="0.35">
      <c r="A39" s="3298" t="s">
        <v>281</v>
      </c>
      <c r="B39" s="3299"/>
      <c r="C39" s="3300"/>
      <c r="D39" s="3301">
        <f t="shared" ref="D39:AI39" si="16">SUM(D36:D38)</f>
        <v>0</v>
      </c>
      <c r="E39" s="3301">
        <f t="shared" si="16"/>
        <v>0</v>
      </c>
      <c r="F39" s="3301">
        <f t="shared" si="16"/>
        <v>0</v>
      </c>
      <c r="G39" s="3301">
        <f t="shared" si="16"/>
        <v>0</v>
      </c>
      <c r="H39" s="3301">
        <f t="shared" si="16"/>
        <v>0</v>
      </c>
      <c r="I39" s="3301">
        <f t="shared" si="16"/>
        <v>0</v>
      </c>
      <c r="J39" s="3301">
        <f t="shared" si="16"/>
        <v>0</v>
      </c>
      <c r="K39" s="3301">
        <f t="shared" si="16"/>
        <v>0</v>
      </c>
      <c r="L39" s="3301">
        <f t="shared" si="16"/>
        <v>0</v>
      </c>
      <c r="M39" s="3301">
        <f t="shared" si="16"/>
        <v>0</v>
      </c>
      <c r="N39" s="3301">
        <f t="shared" si="16"/>
        <v>0</v>
      </c>
      <c r="O39" s="3301">
        <f t="shared" si="16"/>
        <v>0</v>
      </c>
      <c r="P39" s="3301">
        <f t="shared" si="16"/>
        <v>0</v>
      </c>
      <c r="Q39" s="3301">
        <f t="shared" si="16"/>
        <v>0</v>
      </c>
      <c r="R39" s="3301">
        <f t="shared" si="16"/>
        <v>0</v>
      </c>
      <c r="S39" s="3301">
        <f t="shared" si="16"/>
        <v>0</v>
      </c>
      <c r="T39" s="3301">
        <f t="shared" si="16"/>
        <v>0</v>
      </c>
      <c r="U39" s="3301">
        <f t="shared" si="16"/>
        <v>0</v>
      </c>
      <c r="V39" s="3301">
        <f t="shared" si="16"/>
        <v>0</v>
      </c>
      <c r="W39" s="3301">
        <f t="shared" si="16"/>
        <v>0</v>
      </c>
      <c r="X39" s="3301">
        <f t="shared" si="16"/>
        <v>0</v>
      </c>
      <c r="Y39" s="3301">
        <f t="shared" si="16"/>
        <v>0</v>
      </c>
      <c r="Z39" s="3301">
        <f t="shared" si="16"/>
        <v>0</v>
      </c>
      <c r="AA39" s="3301">
        <f t="shared" si="16"/>
        <v>0</v>
      </c>
      <c r="AB39" s="3301">
        <f t="shared" si="16"/>
        <v>0</v>
      </c>
      <c r="AC39" s="3301">
        <f t="shared" si="16"/>
        <v>0</v>
      </c>
      <c r="AD39" s="3301">
        <f t="shared" si="16"/>
        <v>0</v>
      </c>
      <c r="AE39" s="3301">
        <f t="shared" si="16"/>
        <v>0</v>
      </c>
      <c r="AF39" s="3301">
        <f t="shared" si="16"/>
        <v>0</v>
      </c>
      <c r="AG39" s="3301">
        <f t="shared" si="16"/>
        <v>0</v>
      </c>
      <c r="AH39" s="3301">
        <f t="shared" si="16"/>
        <v>0</v>
      </c>
      <c r="AI39" s="3301">
        <f t="shared" si="16"/>
        <v>0</v>
      </c>
      <c r="AJ39" s="3301">
        <f t="shared" ref="AJ39:BO39" si="17">SUM(AJ36:AJ38)</f>
        <v>0</v>
      </c>
      <c r="AK39" s="3301">
        <f t="shared" si="17"/>
        <v>0</v>
      </c>
      <c r="AL39" s="3301">
        <f t="shared" si="17"/>
        <v>0</v>
      </c>
      <c r="AM39" s="3301">
        <f t="shared" si="17"/>
        <v>0</v>
      </c>
      <c r="AN39" s="3301">
        <f t="shared" si="17"/>
        <v>0</v>
      </c>
      <c r="AO39" s="3301">
        <f t="shared" si="17"/>
        <v>0</v>
      </c>
      <c r="AP39" s="3301">
        <f t="shared" si="17"/>
        <v>0</v>
      </c>
      <c r="AQ39" s="3301">
        <f t="shared" si="17"/>
        <v>0</v>
      </c>
      <c r="AR39" s="3301">
        <f t="shared" si="17"/>
        <v>0</v>
      </c>
      <c r="AS39" s="3301">
        <f t="shared" si="17"/>
        <v>0</v>
      </c>
      <c r="AT39" s="3301">
        <f t="shared" si="17"/>
        <v>0</v>
      </c>
      <c r="AU39" s="3301">
        <f t="shared" si="17"/>
        <v>0</v>
      </c>
      <c r="AV39" s="3301">
        <f t="shared" si="17"/>
        <v>0</v>
      </c>
      <c r="AW39" s="3301">
        <f t="shared" si="17"/>
        <v>0</v>
      </c>
      <c r="AX39" s="3301">
        <f t="shared" si="17"/>
        <v>0</v>
      </c>
      <c r="AY39" s="3301">
        <f t="shared" si="17"/>
        <v>0</v>
      </c>
      <c r="AZ39" s="3301">
        <f t="shared" si="17"/>
        <v>0</v>
      </c>
      <c r="BA39" s="3301">
        <f t="shared" si="17"/>
        <v>0</v>
      </c>
      <c r="BB39" s="3301">
        <f t="shared" si="17"/>
        <v>0</v>
      </c>
      <c r="BC39" s="3301">
        <f t="shared" si="17"/>
        <v>0</v>
      </c>
      <c r="BD39" s="3301">
        <f t="shared" si="17"/>
        <v>0</v>
      </c>
      <c r="BE39" s="3301">
        <f t="shared" si="17"/>
        <v>0</v>
      </c>
      <c r="BF39" s="3301">
        <f t="shared" si="17"/>
        <v>0</v>
      </c>
      <c r="BG39" s="3301">
        <f t="shared" si="17"/>
        <v>0</v>
      </c>
      <c r="BH39" s="3301">
        <f t="shared" si="17"/>
        <v>0</v>
      </c>
      <c r="BI39" s="3301">
        <f t="shared" si="17"/>
        <v>0</v>
      </c>
      <c r="BJ39" s="3301">
        <f t="shared" si="17"/>
        <v>0</v>
      </c>
      <c r="BK39" s="3301">
        <f t="shared" si="17"/>
        <v>0</v>
      </c>
      <c r="BL39" s="3301">
        <f t="shared" si="17"/>
        <v>0</v>
      </c>
      <c r="BM39" s="3301">
        <f t="shared" si="17"/>
        <v>0</v>
      </c>
      <c r="BN39" s="3301">
        <f t="shared" si="17"/>
        <v>0</v>
      </c>
      <c r="BO39" s="3301">
        <f t="shared" si="17"/>
        <v>0</v>
      </c>
      <c r="BP39" s="3301">
        <f t="shared" ref="BP39:CU39" si="18">SUM(BP36:BP38)</f>
        <v>0</v>
      </c>
      <c r="BQ39" s="3301">
        <f t="shared" si="18"/>
        <v>0</v>
      </c>
      <c r="BR39" s="3302">
        <f t="shared" si="18"/>
        <v>0</v>
      </c>
      <c r="BS39" s="3257"/>
      <c r="BT39" s="3275">
        <f t="shared" si="3"/>
        <v>0</v>
      </c>
      <c r="BU39" s="3275"/>
      <c r="BV39" s="3303"/>
      <c r="BW39" s="3257"/>
      <c r="BX39" s="3237"/>
    </row>
    <row r="40" spans="1:76" ht="24.75" customHeight="1" x14ac:dyDescent="0.35">
      <c r="A40" s="3260" t="s">
        <v>282</v>
      </c>
      <c r="B40" s="3261"/>
      <c r="C40" s="3261"/>
      <c r="D40" s="3262"/>
      <c r="E40" s="3262"/>
      <c r="F40" s="3262"/>
      <c r="G40" s="3262"/>
      <c r="H40" s="3262"/>
      <c r="I40" s="3262"/>
      <c r="J40" s="3262"/>
      <c r="K40" s="3262"/>
      <c r="L40" s="3262"/>
      <c r="M40" s="3262"/>
      <c r="N40" s="3262"/>
      <c r="O40" s="3262"/>
      <c r="P40" s="3262"/>
      <c r="Q40" s="3262"/>
      <c r="R40" s="3262"/>
      <c r="S40" s="3262"/>
      <c r="T40" s="3262"/>
      <c r="U40" s="3262"/>
      <c r="V40" s="3262"/>
      <c r="W40" s="3262"/>
      <c r="X40" s="3262"/>
      <c r="Y40" s="3262"/>
      <c r="Z40" s="3262"/>
      <c r="AA40" s="3262"/>
      <c r="AB40" s="3262"/>
      <c r="AC40" s="3262"/>
      <c r="AD40" s="3262"/>
      <c r="AE40" s="3262"/>
      <c r="AF40" s="3262"/>
      <c r="AG40" s="3262"/>
      <c r="AH40" s="3262"/>
      <c r="AI40" s="3262"/>
      <c r="AJ40" s="3262"/>
      <c r="AK40" s="3262"/>
      <c r="AL40" s="3262"/>
      <c r="AM40" s="3262"/>
      <c r="AN40" s="3262"/>
      <c r="AO40" s="3262"/>
      <c r="AP40" s="3262"/>
      <c r="AQ40" s="3262"/>
      <c r="AR40" s="3262"/>
      <c r="AS40" s="3262"/>
      <c r="AT40" s="3262"/>
      <c r="AU40" s="3262"/>
      <c r="AV40" s="3262"/>
      <c r="AW40" s="3262"/>
      <c r="AX40" s="3262"/>
      <c r="AY40" s="3262"/>
      <c r="AZ40" s="3262"/>
      <c r="BA40" s="3262"/>
      <c r="BB40" s="3262"/>
      <c r="BC40" s="3262"/>
      <c r="BD40" s="3262"/>
      <c r="BE40" s="3262"/>
      <c r="BF40" s="3262"/>
      <c r="BG40" s="3262"/>
      <c r="BH40" s="3262"/>
      <c r="BI40" s="3262"/>
      <c r="BJ40" s="3262"/>
      <c r="BK40" s="3262"/>
      <c r="BL40" s="3262"/>
      <c r="BM40" s="3262"/>
      <c r="BN40" s="3262"/>
      <c r="BO40" s="3262"/>
      <c r="BP40" s="3262"/>
      <c r="BQ40" s="3262"/>
      <c r="BR40" s="3262"/>
      <c r="BS40" s="3257"/>
      <c r="BT40" s="3263"/>
      <c r="BU40" s="3263"/>
      <c r="BV40" s="3257"/>
      <c r="BW40" s="3257"/>
      <c r="BX40" s="3237"/>
    </row>
    <row r="41" spans="1:76" ht="24.75" customHeight="1" x14ac:dyDescent="0.35">
      <c r="A41" s="3264" t="s">
        <v>270</v>
      </c>
      <c r="B41" s="3265"/>
      <c r="C41" s="3266"/>
      <c r="D41" s="3304">
        <v>0</v>
      </c>
      <c r="E41" s="3304">
        <v>0</v>
      </c>
      <c r="F41" s="3333">
        <v>0</v>
      </c>
      <c r="G41" s="3306">
        <f>D41</f>
        <v>0</v>
      </c>
      <c r="H41" s="3307">
        <f>MOV_CARGOS_EFETIVOS_ATIVOS!$I$84+MOV_CARGOS_EFETIVOS_ATIVOS!$Q$84</f>
        <v>0</v>
      </c>
      <c r="I41" s="3307">
        <f>MOV_CARGOS_EFETIVOS_ATIVOS!$L$84+MOV_CARGOS_EFETIVOS_ATIVOS!$V$84</f>
        <v>0</v>
      </c>
      <c r="J41" s="3308">
        <f>E41+H41-I41</f>
        <v>0</v>
      </c>
      <c r="K41" s="3333">
        <v>0</v>
      </c>
      <c r="L41" s="3306">
        <f>J41</f>
        <v>0</v>
      </c>
      <c r="M41" s="3307">
        <f>MOV_CARGOS_EFETIVOS_ATIVOS!$AB$84+MOV_CARGOS_EFETIVOS_ATIVOS!$AJ$84</f>
        <v>0</v>
      </c>
      <c r="N41" s="3307">
        <f>MOV_CARGOS_EFETIVOS_ATIVOS!$AE$84+MOV_CARGOS_EFETIVOS_ATIVOS!$AO$84</f>
        <v>0</v>
      </c>
      <c r="O41" s="3308">
        <f>J41+M41-N41</f>
        <v>0</v>
      </c>
      <c r="P41" s="3333">
        <v>0</v>
      </c>
      <c r="Q41" s="3306">
        <f>O41</f>
        <v>0</v>
      </c>
      <c r="R41" s="3307">
        <f>MOV_CARGOS_EFETIVOS_ATIVOS!$AU$84+MOV_CARGOS_EFETIVOS_ATIVOS!$BC$84</f>
        <v>0</v>
      </c>
      <c r="S41" s="3307">
        <f>MOV_CARGOS_EFETIVOS_ATIVOS!$AX$84+MOV_CARGOS_EFETIVOS_ATIVOS!$BH$84</f>
        <v>0</v>
      </c>
      <c r="T41" s="3308">
        <f>O41+R41-S41</f>
        <v>0</v>
      </c>
      <c r="U41" s="3333">
        <v>0</v>
      </c>
      <c r="V41" s="3306">
        <f>T41</f>
        <v>0</v>
      </c>
      <c r="W41" s="3307">
        <f>MOV_CARGOS_EFETIVOS_ATIVOS!$BN$84+MOV_CARGOS_EFETIVOS_ATIVOS!$BV$84</f>
        <v>0</v>
      </c>
      <c r="X41" s="3307">
        <f>MOV_CARGOS_EFETIVOS_ATIVOS!$BQ$84+MOV_CARGOS_EFETIVOS_ATIVOS!$CA$84-MOV_CARGOS_EFETIVOS_ATIVOS!$CA$36</f>
        <v>0</v>
      </c>
      <c r="Y41" s="3308">
        <f>T41+W41-X41</f>
        <v>0</v>
      </c>
      <c r="Z41" s="3333">
        <v>0</v>
      </c>
      <c r="AA41" s="3306">
        <f>Y41</f>
        <v>0</v>
      </c>
      <c r="AB41" s="3307">
        <f>MOV_CARGOS_EFETIVOS_ATIVOS!$CG$84+MOV_CARGOS_EFETIVOS_ATIVOS!$CO$84</f>
        <v>0</v>
      </c>
      <c r="AC41" s="3307">
        <f>MOV_CARGOS_EFETIVOS_ATIVOS!$CJ$84+MOV_CARGOS_EFETIVOS_ATIVOS!$CT$84</f>
        <v>0</v>
      </c>
      <c r="AD41" s="3308">
        <f>Y41+AB41-AC41</f>
        <v>0</v>
      </c>
      <c r="AE41" s="3333">
        <v>0</v>
      </c>
      <c r="AF41" s="3306">
        <f>AD41</f>
        <v>0</v>
      </c>
      <c r="AG41" s="3307">
        <f>MOV_CARGOS_EFETIVOS_ATIVOS!$CZ$84+MOV_CARGOS_EFETIVOS_ATIVOS!$DH$84</f>
        <v>0</v>
      </c>
      <c r="AH41" s="3307">
        <f>MOV_CARGOS_EFETIVOS_ATIVOS!$DC$84+MOV_CARGOS_EFETIVOS_ATIVOS!$DM$84</f>
        <v>0</v>
      </c>
      <c r="AI41" s="3308">
        <f>AD41+AG41-AH41</f>
        <v>0</v>
      </c>
      <c r="AJ41" s="3333">
        <v>0</v>
      </c>
      <c r="AK41" s="3306">
        <f>AI41</f>
        <v>0</v>
      </c>
      <c r="AL41" s="3307">
        <f>MOV_CARGOS_EFETIVOS_ATIVOS!$DS$84+MOV_CARGOS_EFETIVOS_ATIVOS!$EA$84</f>
        <v>0</v>
      </c>
      <c r="AM41" s="3307">
        <f>MOV_CARGOS_EFETIVOS_ATIVOS!$DV$84+MOV_CARGOS_EFETIVOS_ATIVOS!$EF$84</f>
        <v>0</v>
      </c>
      <c r="AN41" s="3308">
        <f>AI41+AL41-AM41</f>
        <v>0</v>
      </c>
      <c r="AO41" s="3333">
        <v>0</v>
      </c>
      <c r="AP41" s="3306">
        <f>AN41</f>
        <v>0</v>
      </c>
      <c r="AQ41" s="3307">
        <f>MOV_CARGOS_EFETIVOS_ATIVOS!$EL$84+MOV_CARGOS_EFETIVOS_ATIVOS!$ET$84</f>
        <v>0</v>
      </c>
      <c r="AR41" s="3307">
        <f>MOV_CARGOS_EFETIVOS_ATIVOS!$EO$84+MOV_CARGOS_EFETIVOS_ATIVOS!$EY$84</f>
        <v>0</v>
      </c>
      <c r="AS41" s="3308">
        <f>AN41+AQ41-AR41</f>
        <v>0</v>
      </c>
      <c r="AT41" s="3333">
        <v>0</v>
      </c>
      <c r="AU41" s="3306">
        <f>AS41</f>
        <v>0</v>
      </c>
      <c r="AV41" s="3307">
        <f>MOV_CARGOS_EFETIVOS_ATIVOS!$FE$84+MOV_CARGOS_EFETIVOS_ATIVOS!$FM$84</f>
        <v>0</v>
      </c>
      <c r="AW41" s="3307">
        <f>MOV_CARGOS_EFETIVOS_ATIVOS!$FH$84+MOV_CARGOS_EFETIVOS_ATIVOS!$FR$84</f>
        <v>0</v>
      </c>
      <c r="AX41" s="3308">
        <f>AS41+AV41-AW41</f>
        <v>0</v>
      </c>
      <c r="AY41" s="3333">
        <v>0</v>
      </c>
      <c r="AZ41" s="3306">
        <f>AX41</f>
        <v>0</v>
      </c>
      <c r="BA41" s="3307">
        <f>MOV_CARGOS_EFETIVOS_ATIVOS!$FX$84+MOV_CARGOS_EFETIVOS_ATIVOS!$GF$84</f>
        <v>0</v>
      </c>
      <c r="BB41" s="3307">
        <f>MOV_CARGOS_EFETIVOS_ATIVOS!$GA$84+MOV_CARGOS_EFETIVOS_ATIVOS!$GK$84</f>
        <v>0</v>
      </c>
      <c r="BC41" s="3308">
        <f>AX41+BA41-BB41</f>
        <v>0</v>
      </c>
      <c r="BD41" s="3333">
        <v>0</v>
      </c>
      <c r="BE41" s="3306">
        <f>BC41</f>
        <v>0</v>
      </c>
      <c r="BF41" s="3307">
        <f>MOV_CARGOS_EFETIVOS_ATIVOS!$GQ$84+MOV_CARGOS_EFETIVOS_ATIVOS!$GY$84</f>
        <v>0</v>
      </c>
      <c r="BG41" s="3307">
        <f>MOV_CARGOS_EFETIVOS_ATIVOS!$GT$84+MOV_CARGOS_EFETIVOS_ATIVOS!$HD$84</f>
        <v>0</v>
      </c>
      <c r="BH41" s="3308">
        <f>BC41+BF41-BG41</f>
        <v>0</v>
      </c>
      <c r="BI41" s="3333">
        <v>0</v>
      </c>
      <c r="BJ41" s="3306">
        <f>BH41</f>
        <v>0</v>
      </c>
      <c r="BK41" s="3307">
        <f>MOV_CARGOS_EFETIVOS_ATIVOS!$HJ$84+MOV_CARGOS_EFETIVOS_ATIVOS!$HR$84</f>
        <v>0</v>
      </c>
      <c r="BL41" s="3307">
        <f>MOV_CARGOS_EFETIVOS_ATIVOS!$HM$84+MOV_CARGOS_EFETIVOS_ATIVOS!$HW$84</f>
        <v>0</v>
      </c>
      <c r="BM41" s="3308">
        <f>BH41+BK41-BL41</f>
        <v>0</v>
      </c>
      <c r="BN41" s="3333">
        <v>0</v>
      </c>
      <c r="BO41" s="3306">
        <f>BM41</f>
        <v>0</v>
      </c>
      <c r="BP41" s="3308">
        <f>BM41</f>
        <v>0</v>
      </c>
      <c r="BQ41" s="3310">
        <v>0</v>
      </c>
      <c r="BR41" s="3334">
        <v>0</v>
      </c>
      <c r="BS41" s="3257"/>
      <c r="BT41" s="3275">
        <f>BP41+BQ41</f>
        <v>0</v>
      </c>
      <c r="BU41" s="3275">
        <f>MOV_CARGOS_EFETIVOS_ATIVOS!$IS$84</f>
        <v>0</v>
      </c>
      <c r="BV41" s="3303"/>
      <c r="BW41" s="3257"/>
      <c r="BX41" s="3237"/>
    </row>
    <row r="42" spans="1:76" ht="24.75" customHeight="1" x14ac:dyDescent="0.35">
      <c r="A42" s="3276" t="s">
        <v>271</v>
      </c>
      <c r="B42" s="3277"/>
      <c r="C42" s="3278"/>
      <c r="D42" s="3312">
        <v>0</v>
      </c>
      <c r="E42" s="3312">
        <v>0</v>
      </c>
      <c r="F42" s="3335">
        <v>0</v>
      </c>
      <c r="G42" s="3314">
        <f>D42</f>
        <v>0</v>
      </c>
      <c r="H42" s="3315">
        <f>MOV_CARGOS_EFETIVOS_ATIVOS!$I$85+MOV_CARGOS_EFETIVOS_ATIVOS!$Q$85</f>
        <v>0</v>
      </c>
      <c r="I42" s="3315">
        <f>MOV_CARGOS_EFETIVOS_ATIVOS!$L$85+MOV_CARGOS_EFETIVOS_ATIVOS!$V$85</f>
        <v>0</v>
      </c>
      <c r="J42" s="3316">
        <f>E42+H42-I42</f>
        <v>0</v>
      </c>
      <c r="K42" s="3335">
        <v>0</v>
      </c>
      <c r="L42" s="3314">
        <f>J42</f>
        <v>0</v>
      </c>
      <c r="M42" s="3315">
        <f>MOV_CARGOS_EFETIVOS_ATIVOS!$AB$85+MOV_CARGOS_EFETIVOS_ATIVOS!$AJ$85</f>
        <v>0</v>
      </c>
      <c r="N42" s="3315">
        <f>MOV_CARGOS_EFETIVOS_ATIVOS!$AE$85+MOV_CARGOS_EFETIVOS_ATIVOS!$AO$85</f>
        <v>0</v>
      </c>
      <c r="O42" s="3316">
        <f>J42+M42-N42</f>
        <v>0</v>
      </c>
      <c r="P42" s="3335">
        <v>0</v>
      </c>
      <c r="Q42" s="3314">
        <f>O42</f>
        <v>0</v>
      </c>
      <c r="R42" s="3315">
        <f>MOV_CARGOS_EFETIVOS_ATIVOS!$AU$85+MOV_CARGOS_EFETIVOS_ATIVOS!$BC$85</f>
        <v>0</v>
      </c>
      <c r="S42" s="3315">
        <f>MOV_CARGOS_EFETIVOS_ATIVOS!$AX$85+MOV_CARGOS_EFETIVOS_ATIVOS!$BH$85</f>
        <v>0</v>
      </c>
      <c r="T42" s="3316">
        <f>O42+R42-S42</f>
        <v>0</v>
      </c>
      <c r="U42" s="3335">
        <v>0</v>
      </c>
      <c r="V42" s="3314">
        <f>T42</f>
        <v>0</v>
      </c>
      <c r="W42" s="3315">
        <f>MOV_CARGOS_EFETIVOS_ATIVOS!$BN$85+MOV_CARGOS_EFETIVOS_ATIVOS!$BV$85</f>
        <v>0</v>
      </c>
      <c r="X42" s="3315">
        <f>MOV_CARGOS_EFETIVOS_ATIVOS!$BQ$85+MOV_CARGOS_EFETIVOS_ATIVOS!$CA$85-MOV_CARGOS_EFETIVOS_ATIVOS!$CA$43</f>
        <v>0</v>
      </c>
      <c r="Y42" s="3316">
        <f>T42+W42-X42</f>
        <v>0</v>
      </c>
      <c r="Z42" s="3335">
        <v>0</v>
      </c>
      <c r="AA42" s="3314">
        <f>Y42</f>
        <v>0</v>
      </c>
      <c r="AB42" s="3315">
        <f>MOV_CARGOS_EFETIVOS_ATIVOS!$CG$85+MOV_CARGOS_EFETIVOS_ATIVOS!$CO$85</f>
        <v>0</v>
      </c>
      <c r="AC42" s="3315">
        <f>MOV_CARGOS_EFETIVOS_ATIVOS!$CJ$85+MOV_CARGOS_EFETIVOS_ATIVOS!$CT$85</f>
        <v>0</v>
      </c>
      <c r="AD42" s="3316">
        <f>Y42+AB42-AC42</f>
        <v>0</v>
      </c>
      <c r="AE42" s="3335">
        <v>0</v>
      </c>
      <c r="AF42" s="3314">
        <f>AD42</f>
        <v>0</v>
      </c>
      <c r="AG42" s="3315">
        <f>MOV_CARGOS_EFETIVOS_ATIVOS!$CZ$85+MOV_CARGOS_EFETIVOS_ATIVOS!$DH$85</f>
        <v>0</v>
      </c>
      <c r="AH42" s="3315">
        <f>MOV_CARGOS_EFETIVOS_ATIVOS!$DC$85+MOV_CARGOS_EFETIVOS_ATIVOS!$DM$85</f>
        <v>0</v>
      </c>
      <c r="AI42" s="3316">
        <f>AD42+AG42-AH42</f>
        <v>0</v>
      </c>
      <c r="AJ42" s="3335">
        <v>0</v>
      </c>
      <c r="AK42" s="3314">
        <f>AI42</f>
        <v>0</v>
      </c>
      <c r="AL42" s="3315">
        <f>MOV_CARGOS_EFETIVOS_ATIVOS!$DS$85+MOV_CARGOS_EFETIVOS_ATIVOS!$EA$85</f>
        <v>0</v>
      </c>
      <c r="AM42" s="3315">
        <f>MOV_CARGOS_EFETIVOS_ATIVOS!$DV$85+MOV_CARGOS_EFETIVOS_ATIVOS!$EF$85</f>
        <v>0</v>
      </c>
      <c r="AN42" s="3316">
        <f>AI42+AL42-AM42</f>
        <v>0</v>
      </c>
      <c r="AO42" s="3335">
        <v>0</v>
      </c>
      <c r="AP42" s="3314">
        <f>AN42</f>
        <v>0</v>
      </c>
      <c r="AQ42" s="3315">
        <f>MOV_CARGOS_EFETIVOS_ATIVOS!$EL$85+MOV_CARGOS_EFETIVOS_ATIVOS!$ET$85</f>
        <v>0</v>
      </c>
      <c r="AR42" s="3315">
        <f>MOV_CARGOS_EFETIVOS_ATIVOS!$EO$85+MOV_CARGOS_EFETIVOS_ATIVOS!$EY$85</f>
        <v>0</v>
      </c>
      <c r="AS42" s="3316">
        <f>AN42+AQ42-AR42</f>
        <v>0</v>
      </c>
      <c r="AT42" s="3335">
        <v>0</v>
      </c>
      <c r="AU42" s="3314">
        <f>AS42</f>
        <v>0</v>
      </c>
      <c r="AV42" s="3315">
        <f>MOV_CARGOS_EFETIVOS_ATIVOS!$FE$85+MOV_CARGOS_EFETIVOS_ATIVOS!$FM$85</f>
        <v>0</v>
      </c>
      <c r="AW42" s="3315">
        <f>MOV_CARGOS_EFETIVOS_ATIVOS!$FH$85+MOV_CARGOS_EFETIVOS_ATIVOS!$FR$85</f>
        <v>0</v>
      </c>
      <c r="AX42" s="3316">
        <f>AS42+AV42-AW42</f>
        <v>0</v>
      </c>
      <c r="AY42" s="3335">
        <v>0</v>
      </c>
      <c r="AZ42" s="3314">
        <f>AX42</f>
        <v>0</v>
      </c>
      <c r="BA42" s="3315">
        <f>MOV_CARGOS_EFETIVOS_ATIVOS!$FX$85+MOV_CARGOS_EFETIVOS_ATIVOS!$GF$85</f>
        <v>0</v>
      </c>
      <c r="BB42" s="3315">
        <f>MOV_CARGOS_EFETIVOS_ATIVOS!$GA$85+MOV_CARGOS_EFETIVOS_ATIVOS!$GK$85</f>
        <v>0</v>
      </c>
      <c r="BC42" s="3316">
        <f>AX42+BA42-BB42</f>
        <v>0</v>
      </c>
      <c r="BD42" s="3335">
        <v>0</v>
      </c>
      <c r="BE42" s="3314">
        <f>BC42</f>
        <v>0</v>
      </c>
      <c r="BF42" s="3315">
        <f>MOV_CARGOS_EFETIVOS_ATIVOS!$GQ$85+MOV_CARGOS_EFETIVOS_ATIVOS!$GY$85</f>
        <v>0</v>
      </c>
      <c r="BG42" s="3315">
        <f>MOV_CARGOS_EFETIVOS_ATIVOS!$GT$85+MOV_CARGOS_EFETIVOS_ATIVOS!$HD$85</f>
        <v>0</v>
      </c>
      <c r="BH42" s="3316">
        <f>BC42+BF42-BG42</f>
        <v>0</v>
      </c>
      <c r="BI42" s="3335">
        <v>0</v>
      </c>
      <c r="BJ42" s="3314">
        <f>BH42</f>
        <v>0</v>
      </c>
      <c r="BK42" s="3315">
        <f>MOV_CARGOS_EFETIVOS_ATIVOS!$HJ$85+MOV_CARGOS_EFETIVOS_ATIVOS!$HR$85</f>
        <v>0</v>
      </c>
      <c r="BL42" s="3315">
        <f>MOV_CARGOS_EFETIVOS_ATIVOS!$HM$85+MOV_CARGOS_EFETIVOS_ATIVOS!$HW$85</f>
        <v>0</v>
      </c>
      <c r="BM42" s="3316">
        <f>BH42+BK42-BL42</f>
        <v>0</v>
      </c>
      <c r="BN42" s="3335">
        <v>0</v>
      </c>
      <c r="BO42" s="3314">
        <f>BM42</f>
        <v>0</v>
      </c>
      <c r="BP42" s="3316">
        <f>BM42</f>
        <v>0</v>
      </c>
      <c r="BQ42" s="3318">
        <v>0</v>
      </c>
      <c r="BR42" s="3335">
        <v>0</v>
      </c>
      <c r="BS42" s="3257"/>
      <c r="BT42" s="3275">
        <f>BP42+BQ42</f>
        <v>0</v>
      </c>
      <c r="BU42" s="3275">
        <f>MOV_CARGOS_EFETIVOS_ATIVOS!$IS$85</f>
        <v>0</v>
      </c>
      <c r="BV42" s="3303"/>
      <c r="BW42" s="3257"/>
      <c r="BX42" s="3237"/>
    </row>
    <row r="43" spans="1:76" hidden="1" x14ac:dyDescent="0.35">
      <c r="A43" s="3320" t="s">
        <v>272</v>
      </c>
      <c r="B43" s="3321"/>
      <c r="C43" s="3322"/>
      <c r="D43" s="3323">
        <v>0</v>
      </c>
      <c r="E43" s="3323">
        <v>0</v>
      </c>
      <c r="F43" s="3323">
        <v>0</v>
      </c>
      <c r="G43" s="3324">
        <v>0</v>
      </c>
      <c r="H43" s="3325">
        <v>0</v>
      </c>
      <c r="I43" s="3325">
        <v>0</v>
      </c>
      <c r="J43" s="3326">
        <v>0</v>
      </c>
      <c r="K43" s="3323">
        <v>0</v>
      </c>
      <c r="L43" s="3324">
        <v>0</v>
      </c>
      <c r="M43" s="3325">
        <v>0</v>
      </c>
      <c r="N43" s="3325">
        <v>0</v>
      </c>
      <c r="O43" s="3326">
        <v>0</v>
      </c>
      <c r="P43" s="3323">
        <v>0</v>
      </c>
      <c r="Q43" s="3324">
        <v>0</v>
      </c>
      <c r="R43" s="3325">
        <v>0</v>
      </c>
      <c r="S43" s="3325">
        <v>0</v>
      </c>
      <c r="T43" s="3326">
        <v>0</v>
      </c>
      <c r="U43" s="3323">
        <v>0</v>
      </c>
      <c r="V43" s="3324">
        <v>0</v>
      </c>
      <c r="W43" s="3325">
        <v>0</v>
      </c>
      <c r="X43" s="3325">
        <v>0</v>
      </c>
      <c r="Y43" s="3326">
        <v>0</v>
      </c>
      <c r="Z43" s="3323">
        <v>0</v>
      </c>
      <c r="AA43" s="3324">
        <v>0</v>
      </c>
      <c r="AB43" s="3325">
        <v>0</v>
      </c>
      <c r="AC43" s="3325">
        <v>0</v>
      </c>
      <c r="AD43" s="3326">
        <v>0</v>
      </c>
      <c r="AE43" s="3323">
        <v>0</v>
      </c>
      <c r="AF43" s="3324">
        <v>0</v>
      </c>
      <c r="AG43" s="3325">
        <v>0</v>
      </c>
      <c r="AH43" s="3325">
        <v>0</v>
      </c>
      <c r="AI43" s="3326">
        <v>0</v>
      </c>
      <c r="AJ43" s="3323">
        <v>0</v>
      </c>
      <c r="AK43" s="3324">
        <v>0</v>
      </c>
      <c r="AL43" s="3325">
        <v>0</v>
      </c>
      <c r="AM43" s="3325">
        <v>0</v>
      </c>
      <c r="AN43" s="3326">
        <v>0</v>
      </c>
      <c r="AO43" s="3323">
        <v>0</v>
      </c>
      <c r="AP43" s="3324">
        <v>0</v>
      </c>
      <c r="AQ43" s="3325">
        <v>0</v>
      </c>
      <c r="AR43" s="3325">
        <v>0</v>
      </c>
      <c r="AS43" s="3326">
        <v>0</v>
      </c>
      <c r="AT43" s="3323">
        <v>0</v>
      </c>
      <c r="AU43" s="3324">
        <v>0</v>
      </c>
      <c r="AV43" s="3325">
        <v>0</v>
      </c>
      <c r="AW43" s="3325">
        <v>0</v>
      </c>
      <c r="AX43" s="3326">
        <v>0</v>
      </c>
      <c r="AY43" s="3323">
        <v>0</v>
      </c>
      <c r="AZ43" s="3324">
        <v>0</v>
      </c>
      <c r="BA43" s="3325">
        <v>0</v>
      </c>
      <c r="BB43" s="3325">
        <v>0</v>
      </c>
      <c r="BC43" s="3326">
        <v>0</v>
      </c>
      <c r="BD43" s="3323">
        <v>0</v>
      </c>
      <c r="BE43" s="3324">
        <v>0</v>
      </c>
      <c r="BF43" s="3325">
        <v>0</v>
      </c>
      <c r="BG43" s="3325">
        <v>0</v>
      </c>
      <c r="BH43" s="3326">
        <v>0</v>
      </c>
      <c r="BI43" s="3323">
        <v>0</v>
      </c>
      <c r="BJ43" s="3324">
        <v>0</v>
      </c>
      <c r="BK43" s="3325">
        <v>0</v>
      </c>
      <c r="BL43" s="3325">
        <v>0</v>
      </c>
      <c r="BM43" s="3326">
        <v>0</v>
      </c>
      <c r="BN43" s="3323">
        <v>0</v>
      </c>
      <c r="BO43" s="3324">
        <v>0</v>
      </c>
      <c r="BP43" s="3326">
        <v>0</v>
      </c>
      <c r="BQ43" s="3326">
        <v>0</v>
      </c>
      <c r="BR43" s="3336">
        <v>0</v>
      </c>
      <c r="BS43" s="3257"/>
      <c r="BT43" s="3275">
        <f>BP43+BQ43</f>
        <v>0</v>
      </c>
      <c r="BU43" s="3275"/>
      <c r="BV43" s="3303"/>
      <c r="BW43" s="3257"/>
      <c r="BX43" s="3237"/>
    </row>
    <row r="44" spans="1:76" ht="24.75" customHeight="1" x14ac:dyDescent="0.35">
      <c r="A44" s="3298" t="s">
        <v>283</v>
      </c>
      <c r="B44" s="3299"/>
      <c r="C44" s="3300"/>
      <c r="D44" s="3301">
        <f t="shared" ref="D44:AI44" si="19">SUM(D41:D42)</f>
        <v>0</v>
      </c>
      <c r="E44" s="3301">
        <f t="shared" si="19"/>
        <v>0</v>
      </c>
      <c r="F44" s="3301">
        <f t="shared" si="19"/>
        <v>0</v>
      </c>
      <c r="G44" s="3301">
        <f t="shared" si="19"/>
        <v>0</v>
      </c>
      <c r="H44" s="3301">
        <f t="shared" si="19"/>
        <v>0</v>
      </c>
      <c r="I44" s="3301">
        <f t="shared" si="19"/>
        <v>0</v>
      </c>
      <c r="J44" s="3301">
        <f t="shared" si="19"/>
        <v>0</v>
      </c>
      <c r="K44" s="3301">
        <f t="shared" si="19"/>
        <v>0</v>
      </c>
      <c r="L44" s="3301">
        <f t="shared" si="19"/>
        <v>0</v>
      </c>
      <c r="M44" s="3301">
        <f t="shared" si="19"/>
        <v>0</v>
      </c>
      <c r="N44" s="3301">
        <f t="shared" si="19"/>
        <v>0</v>
      </c>
      <c r="O44" s="3301">
        <f t="shared" si="19"/>
        <v>0</v>
      </c>
      <c r="P44" s="3301">
        <f t="shared" si="19"/>
        <v>0</v>
      </c>
      <c r="Q44" s="3301">
        <f t="shared" si="19"/>
        <v>0</v>
      </c>
      <c r="R44" s="3301">
        <f t="shared" si="19"/>
        <v>0</v>
      </c>
      <c r="S44" s="3301">
        <f t="shared" si="19"/>
        <v>0</v>
      </c>
      <c r="T44" s="3301">
        <f t="shared" si="19"/>
        <v>0</v>
      </c>
      <c r="U44" s="3301">
        <f t="shared" si="19"/>
        <v>0</v>
      </c>
      <c r="V44" s="3301">
        <f t="shared" si="19"/>
        <v>0</v>
      </c>
      <c r="W44" s="3301">
        <f t="shared" si="19"/>
        <v>0</v>
      </c>
      <c r="X44" s="3301">
        <f t="shared" si="19"/>
        <v>0</v>
      </c>
      <c r="Y44" s="3301">
        <f t="shared" si="19"/>
        <v>0</v>
      </c>
      <c r="Z44" s="3301">
        <f t="shared" si="19"/>
        <v>0</v>
      </c>
      <c r="AA44" s="3301">
        <f t="shared" si="19"/>
        <v>0</v>
      </c>
      <c r="AB44" s="3301">
        <f t="shared" si="19"/>
        <v>0</v>
      </c>
      <c r="AC44" s="3301">
        <f t="shared" si="19"/>
        <v>0</v>
      </c>
      <c r="AD44" s="3301">
        <f t="shared" si="19"/>
        <v>0</v>
      </c>
      <c r="AE44" s="3301">
        <f t="shared" si="19"/>
        <v>0</v>
      </c>
      <c r="AF44" s="3301">
        <f t="shared" si="19"/>
        <v>0</v>
      </c>
      <c r="AG44" s="3301">
        <f t="shared" si="19"/>
        <v>0</v>
      </c>
      <c r="AH44" s="3301">
        <f t="shared" si="19"/>
        <v>0</v>
      </c>
      <c r="AI44" s="3301">
        <f t="shared" si="19"/>
        <v>0</v>
      </c>
      <c r="AJ44" s="3301">
        <f t="shared" ref="AJ44:BR44" si="20">SUM(AJ41:AJ42)</f>
        <v>0</v>
      </c>
      <c r="AK44" s="3301">
        <f t="shared" si="20"/>
        <v>0</v>
      </c>
      <c r="AL44" s="3301">
        <f t="shared" si="20"/>
        <v>0</v>
      </c>
      <c r="AM44" s="3301">
        <f t="shared" si="20"/>
        <v>0</v>
      </c>
      <c r="AN44" s="3301">
        <f t="shared" si="20"/>
        <v>0</v>
      </c>
      <c r="AO44" s="3301">
        <f t="shared" si="20"/>
        <v>0</v>
      </c>
      <c r="AP44" s="3301">
        <f t="shared" si="20"/>
        <v>0</v>
      </c>
      <c r="AQ44" s="3301">
        <f t="shared" si="20"/>
        <v>0</v>
      </c>
      <c r="AR44" s="3301">
        <f t="shared" si="20"/>
        <v>0</v>
      </c>
      <c r="AS44" s="3301">
        <f t="shared" si="20"/>
        <v>0</v>
      </c>
      <c r="AT44" s="3301">
        <f t="shared" si="20"/>
        <v>0</v>
      </c>
      <c r="AU44" s="3301">
        <f t="shared" si="20"/>
        <v>0</v>
      </c>
      <c r="AV44" s="3301">
        <f t="shared" si="20"/>
        <v>0</v>
      </c>
      <c r="AW44" s="3301">
        <f t="shared" si="20"/>
        <v>0</v>
      </c>
      <c r="AX44" s="3301">
        <f t="shared" si="20"/>
        <v>0</v>
      </c>
      <c r="AY44" s="3301">
        <f t="shared" si="20"/>
        <v>0</v>
      </c>
      <c r="AZ44" s="3301">
        <f t="shared" si="20"/>
        <v>0</v>
      </c>
      <c r="BA44" s="3301">
        <f t="shared" si="20"/>
        <v>0</v>
      </c>
      <c r="BB44" s="3301">
        <f t="shared" si="20"/>
        <v>0</v>
      </c>
      <c r="BC44" s="3301">
        <f t="shared" si="20"/>
        <v>0</v>
      </c>
      <c r="BD44" s="3301">
        <f t="shared" si="20"/>
        <v>0</v>
      </c>
      <c r="BE44" s="3301">
        <f t="shared" si="20"/>
        <v>0</v>
      </c>
      <c r="BF44" s="3301">
        <f t="shared" si="20"/>
        <v>0</v>
      </c>
      <c r="BG44" s="3301">
        <f t="shared" si="20"/>
        <v>0</v>
      </c>
      <c r="BH44" s="3301">
        <f t="shared" si="20"/>
        <v>0</v>
      </c>
      <c r="BI44" s="3301">
        <f t="shared" si="20"/>
        <v>0</v>
      </c>
      <c r="BJ44" s="3301">
        <f t="shared" si="20"/>
        <v>0</v>
      </c>
      <c r="BK44" s="3301">
        <f t="shared" si="20"/>
        <v>0</v>
      </c>
      <c r="BL44" s="3301">
        <f t="shared" si="20"/>
        <v>0</v>
      </c>
      <c r="BM44" s="3301">
        <f t="shared" si="20"/>
        <v>0</v>
      </c>
      <c r="BN44" s="3301">
        <f t="shared" si="20"/>
        <v>0</v>
      </c>
      <c r="BO44" s="3301">
        <f t="shared" si="20"/>
        <v>0</v>
      </c>
      <c r="BP44" s="3301">
        <f t="shared" si="20"/>
        <v>0</v>
      </c>
      <c r="BQ44" s="3301">
        <f t="shared" si="20"/>
        <v>0</v>
      </c>
      <c r="BR44" s="3302">
        <f t="shared" si="20"/>
        <v>0</v>
      </c>
      <c r="BS44" s="3257"/>
      <c r="BT44" s="3275">
        <f>BP44+BQ44</f>
        <v>0</v>
      </c>
      <c r="BU44" s="3275"/>
      <c r="BV44" s="3303"/>
      <c r="BW44" s="3257"/>
      <c r="BX44" s="3237"/>
    </row>
    <row r="45" spans="1:76" ht="24.75" customHeight="1" x14ac:dyDescent="0.35">
      <c r="A45" s="3260" t="s">
        <v>284</v>
      </c>
      <c r="B45" s="3261"/>
      <c r="C45" s="3337"/>
      <c r="D45" s="3301">
        <f t="shared" ref="D45:AI45" si="21">D14+D19+D44</f>
        <v>295</v>
      </c>
      <c r="E45" s="3301">
        <f t="shared" si="21"/>
        <v>293</v>
      </c>
      <c r="F45" s="3301">
        <f t="shared" si="21"/>
        <v>2</v>
      </c>
      <c r="G45" s="3301">
        <f t="shared" si="21"/>
        <v>295</v>
      </c>
      <c r="H45" s="3301">
        <f t="shared" si="21"/>
        <v>0</v>
      </c>
      <c r="I45" s="3301">
        <f t="shared" si="21"/>
        <v>0</v>
      </c>
      <c r="J45" s="3301">
        <f t="shared" si="21"/>
        <v>293</v>
      </c>
      <c r="K45" s="3301">
        <f t="shared" si="21"/>
        <v>2</v>
      </c>
      <c r="L45" s="3301">
        <f t="shared" si="21"/>
        <v>295</v>
      </c>
      <c r="M45" s="3301">
        <f t="shared" si="21"/>
        <v>0</v>
      </c>
      <c r="N45" s="3301">
        <f t="shared" si="21"/>
        <v>0</v>
      </c>
      <c r="O45" s="3301">
        <f t="shared" si="21"/>
        <v>293</v>
      </c>
      <c r="P45" s="3301">
        <f t="shared" si="21"/>
        <v>2</v>
      </c>
      <c r="Q45" s="3301">
        <f t="shared" si="21"/>
        <v>295</v>
      </c>
      <c r="R45" s="3301">
        <f t="shared" si="21"/>
        <v>0</v>
      </c>
      <c r="S45" s="3301">
        <f t="shared" si="21"/>
        <v>0</v>
      </c>
      <c r="T45" s="3301">
        <f t="shared" si="21"/>
        <v>293</v>
      </c>
      <c r="U45" s="3301">
        <f t="shared" si="21"/>
        <v>2</v>
      </c>
      <c r="V45" s="3301">
        <f t="shared" si="21"/>
        <v>295</v>
      </c>
      <c r="W45" s="3301">
        <f t="shared" si="21"/>
        <v>0</v>
      </c>
      <c r="X45" s="3301">
        <f t="shared" si="21"/>
        <v>1</v>
      </c>
      <c r="Y45" s="3301">
        <f t="shared" si="21"/>
        <v>292</v>
      </c>
      <c r="Z45" s="3301">
        <f t="shared" si="21"/>
        <v>3</v>
      </c>
      <c r="AA45" s="3301">
        <f t="shared" si="21"/>
        <v>295</v>
      </c>
      <c r="AB45" s="3301">
        <f t="shared" si="21"/>
        <v>0</v>
      </c>
      <c r="AC45" s="3301">
        <f t="shared" si="21"/>
        <v>0</v>
      </c>
      <c r="AD45" s="3301">
        <f t="shared" si="21"/>
        <v>292</v>
      </c>
      <c r="AE45" s="3301">
        <f t="shared" si="21"/>
        <v>3</v>
      </c>
      <c r="AF45" s="3301">
        <f t="shared" si="21"/>
        <v>295</v>
      </c>
      <c r="AG45" s="3301">
        <f t="shared" si="21"/>
        <v>0</v>
      </c>
      <c r="AH45" s="3301">
        <f t="shared" si="21"/>
        <v>0</v>
      </c>
      <c r="AI45" s="3301">
        <f t="shared" si="21"/>
        <v>292</v>
      </c>
      <c r="AJ45" s="3301">
        <f t="shared" ref="AJ45:BO45" si="22">AJ14+AJ19+AJ44</f>
        <v>3</v>
      </c>
      <c r="AK45" s="3301">
        <f t="shared" si="22"/>
        <v>295</v>
      </c>
      <c r="AL45" s="3301">
        <f t="shared" si="22"/>
        <v>0</v>
      </c>
      <c r="AM45" s="3301">
        <f t="shared" si="22"/>
        <v>0</v>
      </c>
      <c r="AN45" s="3301">
        <f t="shared" si="22"/>
        <v>292</v>
      </c>
      <c r="AO45" s="3301">
        <f t="shared" si="22"/>
        <v>3</v>
      </c>
      <c r="AP45" s="3301">
        <f t="shared" si="22"/>
        <v>295</v>
      </c>
      <c r="AQ45" s="3301">
        <f t="shared" si="22"/>
        <v>0</v>
      </c>
      <c r="AR45" s="3301">
        <f t="shared" si="22"/>
        <v>0</v>
      </c>
      <c r="AS45" s="3301">
        <f t="shared" si="22"/>
        <v>292</v>
      </c>
      <c r="AT45" s="3301">
        <f t="shared" si="22"/>
        <v>3</v>
      </c>
      <c r="AU45" s="3301">
        <f t="shared" si="22"/>
        <v>295</v>
      </c>
      <c r="AV45" s="3301">
        <f t="shared" si="22"/>
        <v>0</v>
      </c>
      <c r="AW45" s="3301">
        <f t="shared" si="22"/>
        <v>2</v>
      </c>
      <c r="AX45" s="3301">
        <f t="shared" si="22"/>
        <v>290</v>
      </c>
      <c r="AY45" s="3301">
        <f t="shared" si="22"/>
        <v>5</v>
      </c>
      <c r="AZ45" s="3301">
        <f t="shared" si="22"/>
        <v>295</v>
      </c>
      <c r="BA45" s="3301">
        <f t="shared" si="22"/>
        <v>0</v>
      </c>
      <c r="BB45" s="3301">
        <f t="shared" si="22"/>
        <v>1</v>
      </c>
      <c r="BC45" s="3301">
        <f t="shared" si="22"/>
        <v>289</v>
      </c>
      <c r="BD45" s="3301">
        <f t="shared" si="22"/>
        <v>6</v>
      </c>
      <c r="BE45" s="3301">
        <f t="shared" si="22"/>
        <v>295</v>
      </c>
      <c r="BF45" s="3301">
        <f t="shared" si="22"/>
        <v>0</v>
      </c>
      <c r="BG45" s="3301">
        <f t="shared" si="22"/>
        <v>0</v>
      </c>
      <c r="BH45" s="3301">
        <f t="shared" si="22"/>
        <v>289</v>
      </c>
      <c r="BI45" s="3301">
        <f t="shared" si="22"/>
        <v>6</v>
      </c>
      <c r="BJ45" s="3301">
        <f t="shared" si="22"/>
        <v>295</v>
      </c>
      <c r="BK45" s="3301">
        <f t="shared" si="22"/>
        <v>3</v>
      </c>
      <c r="BL45" s="3301">
        <f t="shared" si="22"/>
        <v>1</v>
      </c>
      <c r="BM45" s="3301">
        <f t="shared" si="22"/>
        <v>291</v>
      </c>
      <c r="BN45" s="3301">
        <f t="shared" si="22"/>
        <v>4</v>
      </c>
      <c r="BO45" s="3301">
        <f t="shared" si="22"/>
        <v>295</v>
      </c>
      <c r="BP45" s="3301">
        <f t="shared" ref="BP45:CU45" si="23">BP14+BP19+BP44</f>
        <v>291</v>
      </c>
      <c r="BQ45" s="3301">
        <f t="shared" si="23"/>
        <v>4</v>
      </c>
      <c r="BR45" s="3301">
        <f t="shared" si="23"/>
        <v>0</v>
      </c>
      <c r="BS45" s="3257"/>
      <c r="BT45" s="3275">
        <f>BP45+BQ45</f>
        <v>295</v>
      </c>
      <c r="BU45" s="3275"/>
      <c r="BV45" s="3303"/>
      <c r="BW45" s="3257"/>
      <c r="BX45" s="3237"/>
    </row>
    <row r="46" spans="1:76" ht="24.75" customHeight="1" x14ac:dyDescent="0.35">
      <c r="A46" s="3260" t="s">
        <v>92</v>
      </c>
      <c r="B46" s="3261"/>
      <c r="C46" s="3261"/>
      <c r="D46" s="3262"/>
      <c r="E46" s="3262"/>
      <c r="F46" s="3262"/>
      <c r="G46" s="3262"/>
      <c r="H46" s="3262"/>
      <c r="I46" s="3262"/>
      <c r="J46" s="3262"/>
      <c r="K46" s="3262"/>
      <c r="L46" s="3262"/>
      <c r="M46" s="3262"/>
      <c r="N46" s="3262"/>
      <c r="O46" s="3262"/>
      <c r="P46" s="3262"/>
      <c r="Q46" s="3262"/>
      <c r="R46" s="3262"/>
      <c r="S46" s="3262"/>
      <c r="T46" s="3262"/>
      <c r="U46" s="3262"/>
      <c r="V46" s="3262"/>
      <c r="W46" s="3262"/>
      <c r="X46" s="3262"/>
      <c r="Y46" s="3262"/>
      <c r="Z46" s="3262"/>
      <c r="AA46" s="3262"/>
      <c r="AB46" s="3262"/>
      <c r="AC46" s="3262"/>
      <c r="AD46" s="3262"/>
      <c r="AE46" s="3262"/>
      <c r="AF46" s="3262"/>
      <c r="AG46" s="3262"/>
      <c r="AH46" s="3262"/>
      <c r="AI46" s="3262"/>
      <c r="AJ46" s="3262"/>
      <c r="AK46" s="3262"/>
      <c r="AL46" s="3262"/>
      <c r="AM46" s="3262"/>
      <c r="AN46" s="3262"/>
      <c r="AO46" s="3262"/>
      <c r="AP46" s="3262"/>
      <c r="AQ46" s="3262"/>
      <c r="AR46" s="3262"/>
      <c r="AS46" s="3262"/>
      <c r="AT46" s="3262"/>
      <c r="AU46" s="3262"/>
      <c r="AV46" s="3262"/>
      <c r="AW46" s="3262"/>
      <c r="AX46" s="3262"/>
      <c r="AY46" s="3262"/>
      <c r="AZ46" s="3262"/>
      <c r="BA46" s="3262"/>
      <c r="BB46" s="3262"/>
      <c r="BC46" s="3262"/>
      <c r="BD46" s="3262"/>
      <c r="BE46" s="3262"/>
      <c r="BF46" s="3262"/>
      <c r="BG46" s="3262"/>
      <c r="BH46" s="3262"/>
      <c r="BI46" s="3262"/>
      <c r="BJ46" s="3262"/>
      <c r="BK46" s="3262"/>
      <c r="BL46" s="3262"/>
      <c r="BM46" s="3262"/>
      <c r="BN46" s="3262"/>
      <c r="BO46" s="3262"/>
      <c r="BP46" s="3262"/>
      <c r="BQ46" s="3262"/>
      <c r="BR46" s="3262"/>
      <c r="BS46" s="3257"/>
      <c r="BT46" s="3263"/>
      <c r="BU46" s="3263"/>
      <c r="BV46" s="3257"/>
      <c r="BW46" s="3257"/>
      <c r="BX46" s="3237"/>
    </row>
    <row r="47" spans="1:76" ht="24.75" customHeight="1" x14ac:dyDescent="0.35">
      <c r="A47" s="3338" t="s">
        <v>93</v>
      </c>
      <c r="B47" s="3339"/>
      <c r="C47" s="3340"/>
      <c r="D47" s="3304">
        <v>1</v>
      </c>
      <c r="E47" s="3304">
        <v>1</v>
      </c>
      <c r="F47" s="3330">
        <f>D$47-E$47</f>
        <v>0</v>
      </c>
      <c r="G47" s="3341">
        <f>MOV_REESTRUTURAÇÃO_CJ_E_FC!F10</f>
        <v>1</v>
      </c>
      <c r="H47" s="3342">
        <v>0</v>
      </c>
      <c r="I47" s="3342">
        <v>0</v>
      </c>
      <c r="J47" s="3343">
        <f>E$47+H$47-I$47</f>
        <v>1</v>
      </c>
      <c r="K47" s="3344">
        <f>G$47-J$47</f>
        <v>0</v>
      </c>
      <c r="L47" s="3341">
        <f>MOV_REESTRUTURAÇÃO_CJ_E_FC!$I$10</f>
        <v>1</v>
      </c>
      <c r="M47" s="3342">
        <v>0</v>
      </c>
      <c r="N47" s="3342">
        <v>0</v>
      </c>
      <c r="O47" s="3343">
        <f>J$47+M$47-N$47</f>
        <v>1</v>
      </c>
      <c r="P47" s="3344">
        <f>L$47-O$47</f>
        <v>0</v>
      </c>
      <c r="Q47" s="3341">
        <f>MOV_REESTRUTURAÇÃO_CJ_E_FC!$L$10</f>
        <v>1</v>
      </c>
      <c r="R47" s="3342">
        <v>0</v>
      </c>
      <c r="S47" s="3342">
        <v>0</v>
      </c>
      <c r="T47" s="3343">
        <f>O$47+R$47-S$47</f>
        <v>1</v>
      </c>
      <c r="U47" s="3344">
        <f>Q$47-T$47</f>
        <v>0</v>
      </c>
      <c r="V47" s="3341">
        <f>MOV_REESTRUTURAÇÃO_CJ_E_FC!$O$10</f>
        <v>1</v>
      </c>
      <c r="W47" s="3342">
        <v>0</v>
      </c>
      <c r="X47" s="3342">
        <v>0</v>
      </c>
      <c r="Y47" s="3343">
        <f>T$47+W$47-X$47</f>
        <v>1</v>
      </c>
      <c r="Z47" s="3344">
        <f>V$47-Y$47</f>
        <v>0</v>
      </c>
      <c r="AA47" s="3341">
        <f>MOV_REESTRUTURAÇÃO_CJ_E_FC!$R$10</f>
        <v>1</v>
      </c>
      <c r="AB47" s="3342">
        <v>0</v>
      </c>
      <c r="AC47" s="3342">
        <v>0</v>
      </c>
      <c r="AD47" s="3343">
        <f>Y$47+AB$47-AC$47</f>
        <v>1</v>
      </c>
      <c r="AE47" s="3344">
        <f>AA$47-AD$47</f>
        <v>0</v>
      </c>
      <c r="AF47" s="3341">
        <f>MOV_REESTRUTURAÇÃO_CJ_E_FC!$U$10</f>
        <v>1</v>
      </c>
      <c r="AG47" s="3342">
        <v>0</v>
      </c>
      <c r="AH47" s="3342">
        <v>0</v>
      </c>
      <c r="AI47" s="3343">
        <f>AD$47+AG$47-AH$47</f>
        <v>1</v>
      </c>
      <c r="AJ47" s="3344">
        <f>AF$47-AI$47</f>
        <v>0</v>
      </c>
      <c r="AK47" s="3341">
        <f>MOV_REESTRUTURAÇÃO_CJ_E_FC!$X$10</f>
        <v>1</v>
      </c>
      <c r="AL47" s="3342">
        <v>0</v>
      </c>
      <c r="AM47" s="3342">
        <v>0</v>
      </c>
      <c r="AN47" s="3343">
        <f>AI$47+AL$47-AM$47</f>
        <v>1</v>
      </c>
      <c r="AO47" s="3344">
        <f>AK$47-AN$47</f>
        <v>0</v>
      </c>
      <c r="AP47" s="3341">
        <f>MOV_REESTRUTURAÇÃO_CJ_E_FC!$AA$10</f>
        <v>1</v>
      </c>
      <c r="AQ47" s="3342">
        <v>0</v>
      </c>
      <c r="AR47" s="3342">
        <v>0</v>
      </c>
      <c r="AS47" s="3343">
        <f>AN$47+AQ$47-AR$47</f>
        <v>1</v>
      </c>
      <c r="AT47" s="3344">
        <f>AP$47-AS$47</f>
        <v>0</v>
      </c>
      <c r="AU47" s="3341">
        <f>MOV_REESTRUTURAÇÃO_CJ_E_FC!$AD$10</f>
        <v>1</v>
      </c>
      <c r="AV47" s="3342">
        <v>0</v>
      </c>
      <c r="AW47" s="3342">
        <v>0</v>
      </c>
      <c r="AX47" s="3343">
        <f>AS$47+AV$47-AW$47</f>
        <v>1</v>
      </c>
      <c r="AY47" s="3344">
        <f>AU$47-AX$47</f>
        <v>0</v>
      </c>
      <c r="AZ47" s="3341">
        <f>MOV_REESTRUTURAÇÃO_CJ_E_FC!$AG$10</f>
        <v>1</v>
      </c>
      <c r="BA47" s="3342">
        <v>0</v>
      </c>
      <c r="BB47" s="3342">
        <v>0</v>
      </c>
      <c r="BC47" s="3343">
        <f>AX$47+BA$47-BB$47</f>
        <v>1</v>
      </c>
      <c r="BD47" s="3344">
        <f>AZ$47-BC$47</f>
        <v>0</v>
      </c>
      <c r="BE47" s="3341">
        <f>MOV_REESTRUTURAÇÃO_CJ_E_FC!$AJ$10</f>
        <v>1</v>
      </c>
      <c r="BF47" s="3342">
        <v>0</v>
      </c>
      <c r="BG47" s="3342">
        <v>0</v>
      </c>
      <c r="BH47" s="3343">
        <f>BC$47+BF$47-BG$47</f>
        <v>1</v>
      </c>
      <c r="BI47" s="3344">
        <f>BE$47-BH$47</f>
        <v>0</v>
      </c>
      <c r="BJ47" s="3341">
        <f>MOV_REESTRUTURAÇÃO_CJ_E_FC!$AM$10</f>
        <v>1</v>
      </c>
      <c r="BK47" s="3345">
        <v>0</v>
      </c>
      <c r="BL47" s="3346">
        <v>0</v>
      </c>
      <c r="BM47" s="3343">
        <f>BH$47+BK$47-BL$47</f>
        <v>1</v>
      </c>
      <c r="BN47" s="3344">
        <f>BJ$47-BM$47</f>
        <v>0</v>
      </c>
      <c r="BO47" s="3341">
        <f>BJ$47</f>
        <v>1</v>
      </c>
      <c r="BP47" s="3343">
        <f>BM$47</f>
        <v>1</v>
      </c>
      <c r="BQ47" s="3343">
        <f>BN$47</f>
        <v>0</v>
      </c>
      <c r="BR47" s="3347">
        <v>0</v>
      </c>
      <c r="BS47" s="3257"/>
      <c r="BT47" s="3348">
        <f>BP$47+BQ$47</f>
        <v>1</v>
      </c>
      <c r="BU47" s="3348"/>
      <c r="BV47" s="3303"/>
      <c r="BW47" s="3257"/>
      <c r="BX47" s="3237"/>
    </row>
    <row r="48" spans="1:76" ht="24.75" customHeight="1" x14ac:dyDescent="0.35">
      <c r="A48" s="3276" t="s">
        <v>94</v>
      </c>
      <c r="B48" s="3277"/>
      <c r="C48" s="3278"/>
      <c r="D48" s="3312">
        <v>7</v>
      </c>
      <c r="E48" s="3312">
        <v>7</v>
      </c>
      <c r="F48" s="3332">
        <f>D$48-E$48</f>
        <v>0</v>
      </c>
      <c r="G48" s="3314">
        <f>MOV_REESTRUTURAÇÃO_CJ_E_FC!F11</f>
        <v>7</v>
      </c>
      <c r="H48" s="3342">
        <v>0</v>
      </c>
      <c r="I48" s="3342">
        <v>0</v>
      </c>
      <c r="J48" s="3316">
        <f>E$48+H$48-I$48</f>
        <v>7</v>
      </c>
      <c r="K48" s="3317">
        <f>G$48-J$48</f>
        <v>0</v>
      </c>
      <c r="L48" s="3314">
        <f>MOV_REESTRUTURAÇÃO_CJ_E_FC!$I$11</f>
        <v>7</v>
      </c>
      <c r="M48" s="3342">
        <v>0</v>
      </c>
      <c r="N48" s="3342">
        <v>0</v>
      </c>
      <c r="O48" s="3316">
        <f>J$48+M$48-N$48</f>
        <v>7</v>
      </c>
      <c r="P48" s="3317">
        <f>L$48-O$48</f>
        <v>0</v>
      </c>
      <c r="Q48" s="3314">
        <f>MOV_REESTRUTURAÇÃO_CJ_E_FC!$L$11</f>
        <v>7</v>
      </c>
      <c r="R48" s="3342">
        <v>0</v>
      </c>
      <c r="S48" s="3342">
        <v>0</v>
      </c>
      <c r="T48" s="3316">
        <f>O$48+R$48-S$48</f>
        <v>7</v>
      </c>
      <c r="U48" s="3317">
        <f>Q$48-T$48</f>
        <v>0</v>
      </c>
      <c r="V48" s="3314">
        <f>MOV_REESTRUTURAÇÃO_CJ_E_FC!$O$11</f>
        <v>7</v>
      </c>
      <c r="W48" s="3342">
        <v>0</v>
      </c>
      <c r="X48" s="3342">
        <v>0</v>
      </c>
      <c r="Y48" s="3316">
        <f>T$48+W$48-X$48</f>
        <v>7</v>
      </c>
      <c r="Z48" s="3317">
        <f>V$48-Y$48</f>
        <v>0</v>
      </c>
      <c r="AA48" s="3314">
        <f>MOV_REESTRUTURAÇÃO_CJ_E_FC!$R$11</f>
        <v>7</v>
      </c>
      <c r="AB48" s="3342">
        <v>0</v>
      </c>
      <c r="AC48" s="3342">
        <v>0</v>
      </c>
      <c r="AD48" s="3316">
        <f>Y$48+AB$48-AC$48</f>
        <v>7</v>
      </c>
      <c r="AE48" s="3317">
        <f>AA$48-AD$48</f>
        <v>0</v>
      </c>
      <c r="AF48" s="3314">
        <f>MOV_REESTRUTURAÇÃO_CJ_E_FC!$U$11</f>
        <v>7</v>
      </c>
      <c r="AG48" s="3342">
        <v>0</v>
      </c>
      <c r="AH48" s="3342">
        <v>0</v>
      </c>
      <c r="AI48" s="3316">
        <f>AD$48+AG$48-AH$48</f>
        <v>7</v>
      </c>
      <c r="AJ48" s="3317">
        <f>AF$48-AI$48</f>
        <v>0</v>
      </c>
      <c r="AK48" s="3314">
        <f>MOV_REESTRUTURAÇÃO_CJ_E_FC!$X$11</f>
        <v>7</v>
      </c>
      <c r="AL48" s="3342">
        <v>0</v>
      </c>
      <c r="AM48" s="3342">
        <v>0</v>
      </c>
      <c r="AN48" s="3316">
        <f>AI$48+AL$48-AM$48</f>
        <v>7</v>
      </c>
      <c r="AO48" s="3317">
        <f>AK$48-AN$48</f>
        <v>0</v>
      </c>
      <c r="AP48" s="3314">
        <f>MOV_REESTRUTURAÇÃO_CJ_E_FC!$AA$11</f>
        <v>7</v>
      </c>
      <c r="AQ48" s="3342">
        <v>2</v>
      </c>
      <c r="AR48" s="3342">
        <v>2</v>
      </c>
      <c r="AS48" s="3316">
        <f>AN$48+AQ$48-AR$48</f>
        <v>7</v>
      </c>
      <c r="AT48" s="3317">
        <f>AP$48-AS$48</f>
        <v>0</v>
      </c>
      <c r="AU48" s="3314">
        <f>MOV_REESTRUTURAÇÃO_CJ_E_FC!$AD$11</f>
        <v>7</v>
      </c>
      <c r="AV48" s="3342">
        <v>0</v>
      </c>
      <c r="AW48" s="3342">
        <v>0</v>
      </c>
      <c r="AX48" s="3316">
        <f>AS$48+AV$48-AW$48</f>
        <v>7</v>
      </c>
      <c r="AY48" s="3317">
        <f>AU$48-AX$48</f>
        <v>0</v>
      </c>
      <c r="AZ48" s="3314">
        <f>MOV_REESTRUTURAÇÃO_CJ_E_FC!$AG$11</f>
        <v>7</v>
      </c>
      <c r="BA48" s="3342">
        <v>2</v>
      </c>
      <c r="BB48" s="3342">
        <v>3</v>
      </c>
      <c r="BC48" s="3316">
        <f>AX$48+BA$48-BB$48</f>
        <v>6</v>
      </c>
      <c r="BD48" s="3317">
        <f>AZ$48-BC$48</f>
        <v>1</v>
      </c>
      <c r="BE48" s="3314">
        <f>MOV_REESTRUTURAÇÃO_CJ_E_FC!$AJ$11</f>
        <v>6</v>
      </c>
      <c r="BF48" s="3342">
        <v>2</v>
      </c>
      <c r="BG48" s="3342">
        <v>2</v>
      </c>
      <c r="BH48" s="3316">
        <f>BC$48+BF$48-BG$48</f>
        <v>6</v>
      </c>
      <c r="BI48" s="3317">
        <f>BE$48-BH$48</f>
        <v>0</v>
      </c>
      <c r="BJ48" s="3314">
        <f>MOV_REESTRUTURAÇÃO_CJ_E_FC!$AM$11</f>
        <v>6</v>
      </c>
      <c r="BK48" s="3349">
        <v>0</v>
      </c>
      <c r="BL48" s="3350">
        <v>0</v>
      </c>
      <c r="BM48" s="3316">
        <f>BH$48+BK$48-BL$48</f>
        <v>6</v>
      </c>
      <c r="BN48" s="3317">
        <f>BJ$48-BM$48</f>
        <v>0</v>
      </c>
      <c r="BO48" s="3314">
        <f>BJ$48</f>
        <v>6</v>
      </c>
      <c r="BP48" s="3343">
        <f>BM$48</f>
        <v>6</v>
      </c>
      <c r="BQ48" s="3343">
        <f>BN$48</f>
        <v>0</v>
      </c>
      <c r="BR48" s="3351">
        <v>0</v>
      </c>
      <c r="BS48" s="3257"/>
      <c r="BT48" s="3348">
        <f>BP$48+BQ$48</f>
        <v>6</v>
      </c>
      <c r="BU48" s="3348"/>
      <c r="BV48" s="3303"/>
      <c r="BW48" s="3257"/>
      <c r="BX48" s="3237"/>
    </row>
    <row r="49" spans="1:76" ht="24.75" customHeight="1" x14ac:dyDescent="0.35">
      <c r="A49" s="3276" t="s">
        <v>95</v>
      </c>
      <c r="B49" s="3277"/>
      <c r="C49" s="3278"/>
      <c r="D49" s="3312">
        <v>19</v>
      </c>
      <c r="E49" s="3312">
        <v>19</v>
      </c>
      <c r="F49" s="3332">
        <f>D$49-E$49</f>
        <v>0</v>
      </c>
      <c r="G49" s="3314">
        <f>MOV_REESTRUTURAÇÃO_CJ_E_FC!F12</f>
        <v>19</v>
      </c>
      <c r="H49" s="3342">
        <v>0</v>
      </c>
      <c r="I49" s="3342">
        <v>0</v>
      </c>
      <c r="J49" s="3316">
        <f>E$49+H$49-I$49</f>
        <v>19</v>
      </c>
      <c r="K49" s="3317">
        <f>G$49-J$49</f>
        <v>0</v>
      </c>
      <c r="L49" s="3314">
        <f>MOV_REESTRUTURAÇÃO_CJ_E_FC!$I$12</f>
        <v>19</v>
      </c>
      <c r="M49" s="3342">
        <v>0</v>
      </c>
      <c r="N49" s="3342">
        <v>0</v>
      </c>
      <c r="O49" s="3316">
        <f>J$49+M$49-N$49</f>
        <v>19</v>
      </c>
      <c r="P49" s="3317">
        <f>L$49-O$49</f>
        <v>0</v>
      </c>
      <c r="Q49" s="3314">
        <f>MOV_REESTRUTURAÇÃO_CJ_E_FC!$L$12</f>
        <v>19</v>
      </c>
      <c r="R49" s="3342">
        <v>1</v>
      </c>
      <c r="S49" s="3342">
        <v>1</v>
      </c>
      <c r="T49" s="3316">
        <f>O$49+R$49-S$49</f>
        <v>19</v>
      </c>
      <c r="U49" s="3317">
        <f>Q$49-T$49</f>
        <v>0</v>
      </c>
      <c r="V49" s="3314">
        <f>MOV_REESTRUTURAÇÃO_CJ_E_FC!$O$12</f>
        <v>19</v>
      </c>
      <c r="W49" s="3342">
        <v>0</v>
      </c>
      <c r="X49" s="3342">
        <v>0</v>
      </c>
      <c r="Y49" s="3316">
        <f>T$49+W$49-X$49</f>
        <v>19</v>
      </c>
      <c r="Z49" s="3317">
        <f>V$49-Y$49</f>
        <v>0</v>
      </c>
      <c r="AA49" s="3314">
        <f>MOV_REESTRUTURAÇÃO_CJ_E_FC!$R$12</f>
        <v>19</v>
      </c>
      <c r="AB49" s="3342">
        <v>0</v>
      </c>
      <c r="AC49" s="3342">
        <v>0</v>
      </c>
      <c r="AD49" s="3316">
        <f>Y$49+AB$49-AC$49</f>
        <v>19</v>
      </c>
      <c r="AE49" s="3317">
        <f>AA$49-AD$49</f>
        <v>0</v>
      </c>
      <c r="AF49" s="3314">
        <f>MOV_REESTRUTURAÇÃO_CJ_E_FC!$U$12</f>
        <v>19</v>
      </c>
      <c r="AG49" s="3342">
        <v>0</v>
      </c>
      <c r="AH49" s="3342">
        <v>0</v>
      </c>
      <c r="AI49" s="3316">
        <f>AD$49+AG$49-AH$49</f>
        <v>19</v>
      </c>
      <c r="AJ49" s="3317">
        <f>AF$49-AI$49</f>
        <v>0</v>
      </c>
      <c r="AK49" s="3314">
        <f>MOV_REESTRUTURAÇÃO_CJ_E_FC!$X$12</f>
        <v>19</v>
      </c>
      <c r="AL49" s="3342">
        <v>0</v>
      </c>
      <c r="AM49" s="3342">
        <v>0</v>
      </c>
      <c r="AN49" s="3316">
        <f>AI$49+AL$49-AM$49</f>
        <v>19</v>
      </c>
      <c r="AO49" s="3317">
        <f>AK$49-AN$49</f>
        <v>0</v>
      </c>
      <c r="AP49" s="3314">
        <f>MOV_REESTRUTURAÇÃO_CJ_E_FC!$AA$12</f>
        <v>19</v>
      </c>
      <c r="AQ49" s="3342">
        <v>1</v>
      </c>
      <c r="AR49" s="3342">
        <v>1</v>
      </c>
      <c r="AS49" s="3316">
        <f>AN$49+AQ$49-AR$49</f>
        <v>19</v>
      </c>
      <c r="AT49" s="3317">
        <f>AP$49-AS$49</f>
        <v>0</v>
      </c>
      <c r="AU49" s="3314">
        <f>MOV_REESTRUTURAÇÃO_CJ_E_FC!$AD$12</f>
        <v>19</v>
      </c>
      <c r="AV49" s="3342">
        <v>0</v>
      </c>
      <c r="AW49" s="3342">
        <v>0</v>
      </c>
      <c r="AX49" s="3316">
        <f>AS$49+AV$49-AW$49</f>
        <v>19</v>
      </c>
      <c r="AY49" s="3317">
        <f>AU$49-AX$49</f>
        <v>0</v>
      </c>
      <c r="AZ49" s="3314">
        <f>MOV_REESTRUTURAÇÃO_CJ_E_FC!$AG$12</f>
        <v>19</v>
      </c>
      <c r="BA49" s="3342">
        <v>3</v>
      </c>
      <c r="BB49" s="3342">
        <v>4</v>
      </c>
      <c r="BC49" s="3316">
        <f>AX$49+BA$49-BB$49</f>
        <v>18</v>
      </c>
      <c r="BD49" s="3317">
        <f>AZ$49-BC$49</f>
        <v>1</v>
      </c>
      <c r="BE49" s="3314">
        <f>MOV_REESTRUTURAÇÃO_CJ_E_FC!$AJ$12</f>
        <v>18</v>
      </c>
      <c r="BF49" s="3342">
        <v>2</v>
      </c>
      <c r="BG49" s="3342">
        <v>2</v>
      </c>
      <c r="BH49" s="3316">
        <f>BC$49+BF$49-BG$49</f>
        <v>18</v>
      </c>
      <c r="BI49" s="3317">
        <f>BE$49-BH$49</f>
        <v>0</v>
      </c>
      <c r="BJ49" s="3314">
        <f>MOV_REESTRUTURAÇÃO_CJ_E_FC!$AM$12</f>
        <v>18</v>
      </c>
      <c r="BK49" s="3352">
        <v>2</v>
      </c>
      <c r="BL49" s="3353">
        <v>2</v>
      </c>
      <c r="BM49" s="3316">
        <f>BH$49+BK$49-BL$49</f>
        <v>18</v>
      </c>
      <c r="BN49" s="3317">
        <f>BJ$49-BM$49</f>
        <v>0</v>
      </c>
      <c r="BO49" s="3314">
        <f>BJ$49</f>
        <v>18</v>
      </c>
      <c r="BP49" s="3343">
        <f>BM$49</f>
        <v>18</v>
      </c>
      <c r="BQ49" s="3343">
        <f>BN$49</f>
        <v>0</v>
      </c>
      <c r="BR49" s="3351">
        <v>0</v>
      </c>
      <c r="BS49" s="3257"/>
      <c r="BT49" s="3348">
        <f>BP$49+BQ$49</f>
        <v>18</v>
      </c>
      <c r="BU49" s="3348"/>
      <c r="BV49" s="3303"/>
      <c r="BW49" s="3257"/>
      <c r="BX49" s="3237"/>
    </row>
    <row r="50" spans="1:76" ht="24.75" customHeight="1" x14ac:dyDescent="0.35">
      <c r="A50" s="3354" t="s">
        <v>96</v>
      </c>
      <c r="B50" s="3355"/>
      <c r="C50" s="3356"/>
      <c r="D50" s="3312">
        <v>9</v>
      </c>
      <c r="E50" s="3312">
        <v>9</v>
      </c>
      <c r="F50" s="3332">
        <f>D$50-E$50</f>
        <v>0</v>
      </c>
      <c r="G50" s="3314">
        <f>MOV_REESTRUTURAÇÃO_CJ_E_FC!F13</f>
        <v>9</v>
      </c>
      <c r="H50" s="3342">
        <v>0</v>
      </c>
      <c r="I50" s="3342">
        <v>0</v>
      </c>
      <c r="J50" s="3316">
        <f>E$50+H$50-I$50</f>
        <v>9</v>
      </c>
      <c r="K50" s="3317">
        <f>G$50-J$50</f>
        <v>0</v>
      </c>
      <c r="L50" s="3314">
        <f>MOV_REESTRUTURAÇÃO_CJ_E_FC!$I$13</f>
        <v>9</v>
      </c>
      <c r="M50" s="3342">
        <v>2</v>
      </c>
      <c r="N50" s="3342">
        <v>2</v>
      </c>
      <c r="O50" s="3316">
        <f>J$50+M$50-N$50</f>
        <v>9</v>
      </c>
      <c r="P50" s="3317">
        <f>L$50-O$50</f>
        <v>0</v>
      </c>
      <c r="Q50" s="3314">
        <f>MOV_REESTRUTURAÇÃO_CJ_E_FC!$L$13</f>
        <v>9</v>
      </c>
      <c r="R50" s="3342">
        <v>0</v>
      </c>
      <c r="S50" s="3342">
        <v>0</v>
      </c>
      <c r="T50" s="3316">
        <f>O$50+R$50-S$50</f>
        <v>9</v>
      </c>
      <c r="U50" s="3317">
        <f>Q$50-T$50</f>
        <v>0</v>
      </c>
      <c r="V50" s="3314">
        <f>MOV_REESTRUTURAÇÃO_CJ_E_FC!$O$13</f>
        <v>9</v>
      </c>
      <c r="W50" s="3342">
        <v>0</v>
      </c>
      <c r="X50" s="3342">
        <v>0</v>
      </c>
      <c r="Y50" s="3316">
        <f>T$50+W$50-X$50</f>
        <v>9</v>
      </c>
      <c r="Z50" s="3317">
        <f>V$50-Y$50</f>
        <v>0</v>
      </c>
      <c r="AA50" s="3314">
        <f>MOV_REESTRUTURAÇÃO_CJ_E_FC!$R$13</f>
        <v>9</v>
      </c>
      <c r="AB50" s="3342">
        <v>0</v>
      </c>
      <c r="AC50" s="3342">
        <v>0</v>
      </c>
      <c r="AD50" s="3316">
        <f>Y$50+AB$50-AC$50</f>
        <v>9</v>
      </c>
      <c r="AE50" s="3317">
        <f>AA$50-AD$50</f>
        <v>0</v>
      </c>
      <c r="AF50" s="3314">
        <f>MOV_REESTRUTURAÇÃO_CJ_E_FC!$U$13</f>
        <v>9</v>
      </c>
      <c r="AG50" s="3342">
        <v>0</v>
      </c>
      <c r="AH50" s="3342">
        <v>0</v>
      </c>
      <c r="AI50" s="3316">
        <f>AD$50+AG$50-AH$50</f>
        <v>9</v>
      </c>
      <c r="AJ50" s="3317">
        <f>AF$50-AI$50</f>
        <v>0</v>
      </c>
      <c r="AK50" s="3314">
        <f>MOV_REESTRUTURAÇÃO_CJ_E_FC!$X$13</f>
        <v>9</v>
      </c>
      <c r="AL50" s="3342">
        <v>0</v>
      </c>
      <c r="AM50" s="3342">
        <v>0</v>
      </c>
      <c r="AN50" s="3316">
        <f>AI$50+AL$50-AM$50</f>
        <v>9</v>
      </c>
      <c r="AO50" s="3317">
        <f>AK$50-AN$50</f>
        <v>0</v>
      </c>
      <c r="AP50" s="3314">
        <f>MOV_REESTRUTURAÇÃO_CJ_E_FC!$AA$13</f>
        <v>9</v>
      </c>
      <c r="AQ50" s="3342">
        <v>1</v>
      </c>
      <c r="AR50" s="3342">
        <v>1</v>
      </c>
      <c r="AS50" s="3316">
        <f>AN$50+AQ$50-AR$50</f>
        <v>9</v>
      </c>
      <c r="AT50" s="3317">
        <f>AP$50-AS$50</f>
        <v>0</v>
      </c>
      <c r="AU50" s="3314">
        <f>MOV_REESTRUTURAÇÃO_CJ_E_FC!$AD$13</f>
        <v>9</v>
      </c>
      <c r="AV50" s="3342">
        <v>0</v>
      </c>
      <c r="AW50" s="3342">
        <v>0</v>
      </c>
      <c r="AX50" s="3316">
        <f>AS$50+AV$50-AW$50</f>
        <v>9</v>
      </c>
      <c r="AY50" s="3317">
        <f>AU$50-AX$50</f>
        <v>0</v>
      </c>
      <c r="AZ50" s="3314">
        <f>MOV_REESTRUTURAÇÃO_CJ_E_FC!$AG$13</f>
        <v>9</v>
      </c>
      <c r="BA50" s="3342">
        <v>1</v>
      </c>
      <c r="BB50" s="3342">
        <v>1</v>
      </c>
      <c r="BC50" s="3316">
        <f>AX$50+BA$50-BB$50</f>
        <v>9</v>
      </c>
      <c r="BD50" s="3317">
        <f>AZ$50-BC$50</f>
        <v>0</v>
      </c>
      <c r="BE50" s="3314">
        <f>MOV_REESTRUTURAÇÃO_CJ_E_FC!$AJ$13</f>
        <v>11</v>
      </c>
      <c r="BF50" s="3342">
        <v>6</v>
      </c>
      <c r="BG50" s="3342">
        <v>4</v>
      </c>
      <c r="BH50" s="3316">
        <f>BC$50+BF$50-BG$50</f>
        <v>11</v>
      </c>
      <c r="BI50" s="3317">
        <f>BE$50-BH$50</f>
        <v>0</v>
      </c>
      <c r="BJ50" s="3314">
        <f>MOV_REESTRUTURAÇÃO_CJ_E_FC!$AM$13</f>
        <v>15</v>
      </c>
      <c r="BK50" s="3357">
        <v>7</v>
      </c>
      <c r="BL50" s="3358">
        <v>4</v>
      </c>
      <c r="BM50" s="3316">
        <f>BH$50+BK$50-BL$50</f>
        <v>14</v>
      </c>
      <c r="BN50" s="3317">
        <f>BJ$50-BM$50</f>
        <v>1</v>
      </c>
      <c r="BO50" s="3314">
        <f>BJ$50</f>
        <v>15</v>
      </c>
      <c r="BP50" s="3343">
        <f>BM$50</f>
        <v>14</v>
      </c>
      <c r="BQ50" s="3343">
        <f>BN$50</f>
        <v>1</v>
      </c>
      <c r="BR50" s="3359">
        <v>0</v>
      </c>
      <c r="BS50" s="3257"/>
      <c r="BT50" s="3348">
        <f>BP$50+BQ$50</f>
        <v>15</v>
      </c>
      <c r="BU50" s="3348"/>
      <c r="BV50" s="3303"/>
      <c r="BW50" s="3257"/>
      <c r="BX50" s="3237"/>
    </row>
    <row r="51" spans="1:76" ht="24.75" customHeight="1" x14ac:dyDescent="0.35">
      <c r="A51" s="3260" t="s">
        <v>97</v>
      </c>
      <c r="B51" s="3261"/>
      <c r="C51" s="3337"/>
      <c r="D51" s="3301">
        <f t="shared" ref="D51:AI51" si="24">SUM(D47:D50)</f>
        <v>36</v>
      </c>
      <c r="E51" s="3301">
        <f t="shared" si="24"/>
        <v>36</v>
      </c>
      <c r="F51" s="3301">
        <f t="shared" si="24"/>
        <v>0</v>
      </c>
      <c r="G51" s="3301">
        <f t="shared" si="24"/>
        <v>36</v>
      </c>
      <c r="H51" s="3301">
        <f t="shared" si="24"/>
        <v>0</v>
      </c>
      <c r="I51" s="3301">
        <f t="shared" si="24"/>
        <v>0</v>
      </c>
      <c r="J51" s="3301">
        <f t="shared" si="24"/>
        <v>36</v>
      </c>
      <c r="K51" s="3301">
        <f t="shared" si="24"/>
        <v>0</v>
      </c>
      <c r="L51" s="3301">
        <f t="shared" si="24"/>
        <v>36</v>
      </c>
      <c r="M51" s="3301">
        <f t="shared" si="24"/>
        <v>2</v>
      </c>
      <c r="N51" s="3301">
        <f t="shared" si="24"/>
        <v>2</v>
      </c>
      <c r="O51" s="3301">
        <f t="shared" si="24"/>
        <v>36</v>
      </c>
      <c r="P51" s="3301">
        <f t="shared" si="24"/>
        <v>0</v>
      </c>
      <c r="Q51" s="3301">
        <f t="shared" si="24"/>
        <v>36</v>
      </c>
      <c r="R51" s="3301">
        <f t="shared" si="24"/>
        <v>1</v>
      </c>
      <c r="S51" s="3301">
        <f t="shared" si="24"/>
        <v>1</v>
      </c>
      <c r="T51" s="3301">
        <f t="shared" si="24"/>
        <v>36</v>
      </c>
      <c r="U51" s="3301">
        <f t="shared" si="24"/>
        <v>0</v>
      </c>
      <c r="V51" s="3301">
        <f t="shared" si="24"/>
        <v>36</v>
      </c>
      <c r="W51" s="3301">
        <f t="shared" si="24"/>
        <v>0</v>
      </c>
      <c r="X51" s="3301">
        <f t="shared" si="24"/>
        <v>0</v>
      </c>
      <c r="Y51" s="3301">
        <f t="shared" si="24"/>
        <v>36</v>
      </c>
      <c r="Z51" s="3301">
        <f t="shared" si="24"/>
        <v>0</v>
      </c>
      <c r="AA51" s="3301">
        <f t="shared" si="24"/>
        <v>36</v>
      </c>
      <c r="AB51" s="3301">
        <f t="shared" si="24"/>
        <v>0</v>
      </c>
      <c r="AC51" s="3301">
        <f t="shared" si="24"/>
        <v>0</v>
      </c>
      <c r="AD51" s="3301">
        <f t="shared" si="24"/>
        <v>36</v>
      </c>
      <c r="AE51" s="3301">
        <f t="shared" si="24"/>
        <v>0</v>
      </c>
      <c r="AF51" s="3301">
        <f t="shared" si="24"/>
        <v>36</v>
      </c>
      <c r="AG51" s="3301">
        <f t="shared" si="24"/>
        <v>0</v>
      </c>
      <c r="AH51" s="3301">
        <f t="shared" si="24"/>
        <v>0</v>
      </c>
      <c r="AI51" s="3301">
        <f t="shared" si="24"/>
        <v>36</v>
      </c>
      <c r="AJ51" s="3301">
        <f t="shared" ref="AJ51:BO51" si="25">SUM(AJ47:AJ50)</f>
        <v>0</v>
      </c>
      <c r="AK51" s="3301">
        <f t="shared" si="25"/>
        <v>36</v>
      </c>
      <c r="AL51" s="3301">
        <f t="shared" si="25"/>
        <v>0</v>
      </c>
      <c r="AM51" s="3301">
        <f t="shared" si="25"/>
        <v>0</v>
      </c>
      <c r="AN51" s="3301">
        <f t="shared" si="25"/>
        <v>36</v>
      </c>
      <c r="AO51" s="3301">
        <f t="shared" si="25"/>
        <v>0</v>
      </c>
      <c r="AP51" s="3301">
        <f t="shared" si="25"/>
        <v>36</v>
      </c>
      <c r="AQ51" s="3301">
        <f t="shared" si="25"/>
        <v>4</v>
      </c>
      <c r="AR51" s="3301">
        <f t="shared" si="25"/>
        <v>4</v>
      </c>
      <c r="AS51" s="3301">
        <f t="shared" si="25"/>
        <v>36</v>
      </c>
      <c r="AT51" s="3301">
        <f t="shared" si="25"/>
        <v>0</v>
      </c>
      <c r="AU51" s="3301">
        <f t="shared" si="25"/>
        <v>36</v>
      </c>
      <c r="AV51" s="3301">
        <f t="shared" si="25"/>
        <v>0</v>
      </c>
      <c r="AW51" s="3301">
        <f t="shared" si="25"/>
        <v>0</v>
      </c>
      <c r="AX51" s="3301">
        <f t="shared" si="25"/>
        <v>36</v>
      </c>
      <c r="AY51" s="3301">
        <f t="shared" si="25"/>
        <v>0</v>
      </c>
      <c r="AZ51" s="3301">
        <f t="shared" si="25"/>
        <v>36</v>
      </c>
      <c r="BA51" s="3301">
        <f t="shared" si="25"/>
        <v>6</v>
      </c>
      <c r="BB51" s="3301">
        <f t="shared" si="25"/>
        <v>8</v>
      </c>
      <c r="BC51" s="3301">
        <f t="shared" si="25"/>
        <v>34</v>
      </c>
      <c r="BD51" s="3301">
        <f t="shared" si="25"/>
        <v>2</v>
      </c>
      <c r="BE51" s="3301">
        <f t="shared" si="25"/>
        <v>36</v>
      </c>
      <c r="BF51" s="3301">
        <f t="shared" si="25"/>
        <v>10</v>
      </c>
      <c r="BG51" s="3301">
        <f t="shared" si="25"/>
        <v>8</v>
      </c>
      <c r="BH51" s="3301">
        <f t="shared" si="25"/>
        <v>36</v>
      </c>
      <c r="BI51" s="3301">
        <f t="shared" si="25"/>
        <v>0</v>
      </c>
      <c r="BJ51" s="3301">
        <f t="shared" si="25"/>
        <v>40</v>
      </c>
      <c r="BK51" s="3301">
        <f t="shared" si="25"/>
        <v>9</v>
      </c>
      <c r="BL51" s="3301">
        <f t="shared" si="25"/>
        <v>6</v>
      </c>
      <c r="BM51" s="3301">
        <f t="shared" si="25"/>
        <v>39</v>
      </c>
      <c r="BN51" s="3301">
        <f t="shared" si="25"/>
        <v>1</v>
      </c>
      <c r="BO51" s="3301">
        <f t="shared" si="25"/>
        <v>40</v>
      </c>
      <c r="BP51" s="3301">
        <f t="shared" ref="BP51:CU51" si="26">SUM(BP47:BP50)</f>
        <v>39</v>
      </c>
      <c r="BQ51" s="3301">
        <f t="shared" si="26"/>
        <v>1</v>
      </c>
      <c r="BR51" s="3302">
        <f t="shared" si="26"/>
        <v>0</v>
      </c>
      <c r="BS51" s="3257"/>
      <c r="BT51" s="3275">
        <f>BP51+BQ51</f>
        <v>40</v>
      </c>
      <c r="BU51" s="3275"/>
      <c r="BV51" s="3303"/>
      <c r="BW51" s="3257"/>
      <c r="BX51" s="3237"/>
    </row>
    <row r="52" spans="1:76" ht="24.75" customHeight="1" x14ac:dyDescent="0.35">
      <c r="A52" s="3264" t="s">
        <v>98</v>
      </c>
      <c r="B52" s="3265"/>
      <c r="C52" s="3266"/>
      <c r="D52" s="3312">
        <v>42</v>
      </c>
      <c r="E52" s="3312">
        <v>42</v>
      </c>
      <c r="F52" s="3332">
        <f>D$52-E$52</f>
        <v>0</v>
      </c>
      <c r="G52" s="3314">
        <f>MOV_REESTRUTURAÇÃO_CJ_E_FC!F15</f>
        <v>42</v>
      </c>
      <c r="H52" s="3342">
        <v>0</v>
      </c>
      <c r="I52" s="3342">
        <v>0</v>
      </c>
      <c r="J52" s="3316">
        <f>E$52+H$52-I$52</f>
        <v>42</v>
      </c>
      <c r="K52" s="3317">
        <f>G$52-J$52</f>
        <v>0</v>
      </c>
      <c r="L52" s="3314">
        <f>MOV_REESTRUTURAÇÃO_CJ_E_FC!$I$15</f>
        <v>42</v>
      </c>
      <c r="M52" s="3342">
        <v>1</v>
      </c>
      <c r="N52" s="3342">
        <v>1</v>
      </c>
      <c r="O52" s="3316">
        <f>J$52+M$52-N$52</f>
        <v>42</v>
      </c>
      <c r="P52" s="3317">
        <f>L$52-O$52</f>
        <v>0</v>
      </c>
      <c r="Q52" s="3314">
        <f>MOV_REESTRUTURAÇÃO_CJ_E_FC!$L$15</f>
        <v>42</v>
      </c>
      <c r="R52" s="3342">
        <v>2</v>
      </c>
      <c r="S52" s="3342">
        <v>2</v>
      </c>
      <c r="T52" s="3316">
        <f>O$52+R$52-S$52</f>
        <v>42</v>
      </c>
      <c r="U52" s="3317">
        <f>Q$52-T$52</f>
        <v>0</v>
      </c>
      <c r="V52" s="3314">
        <f>MOV_REESTRUTURAÇÃO_CJ_E_FC!$O$15</f>
        <v>42</v>
      </c>
      <c r="W52" s="3342">
        <v>1</v>
      </c>
      <c r="X52" s="3342">
        <v>1</v>
      </c>
      <c r="Y52" s="3316">
        <f>T$52+W$52-X$52</f>
        <v>42</v>
      </c>
      <c r="Z52" s="3317">
        <f>V$52-Y$52</f>
        <v>0</v>
      </c>
      <c r="AA52" s="3314">
        <f>MOV_REESTRUTURAÇÃO_CJ_E_FC!$R$15</f>
        <v>42</v>
      </c>
      <c r="AB52" s="3342">
        <v>0</v>
      </c>
      <c r="AC52" s="3342">
        <v>0</v>
      </c>
      <c r="AD52" s="3316">
        <f>Y$52+AB$52-AC$52</f>
        <v>42</v>
      </c>
      <c r="AE52" s="3317">
        <f>AA$52-AD$52</f>
        <v>0</v>
      </c>
      <c r="AF52" s="3314">
        <f>MOV_REESTRUTURAÇÃO_CJ_E_FC!$U$15</f>
        <v>42</v>
      </c>
      <c r="AG52" s="3342">
        <v>0</v>
      </c>
      <c r="AH52" s="3342">
        <v>0</v>
      </c>
      <c r="AI52" s="3316">
        <f>AD$52+AG$52-AH$52</f>
        <v>42</v>
      </c>
      <c r="AJ52" s="3317">
        <f>AF$52-AI$52</f>
        <v>0</v>
      </c>
      <c r="AK52" s="3314">
        <f>MOV_REESTRUTURAÇÃO_CJ_E_FC!$X$15</f>
        <v>42</v>
      </c>
      <c r="AL52" s="3342">
        <v>0</v>
      </c>
      <c r="AM52" s="3342">
        <v>0</v>
      </c>
      <c r="AN52" s="3316">
        <f>AI$52+AL$52-AM$52</f>
        <v>42</v>
      </c>
      <c r="AO52" s="3317">
        <f>AK$52-AN$52</f>
        <v>0</v>
      </c>
      <c r="AP52" s="3314">
        <f>MOV_REESTRUTURAÇÃO_CJ_E_FC!$AA$15</f>
        <v>42</v>
      </c>
      <c r="AQ52" s="3342">
        <v>0</v>
      </c>
      <c r="AR52" s="3342">
        <v>0</v>
      </c>
      <c r="AS52" s="3316">
        <f>AN$52+AQ$52-AR$52</f>
        <v>42</v>
      </c>
      <c r="AT52" s="3317">
        <f>AP$52-AS$52</f>
        <v>0</v>
      </c>
      <c r="AU52" s="3314">
        <f>MOV_REESTRUTURAÇÃO_CJ_E_FC!$AD$15</f>
        <v>42</v>
      </c>
      <c r="AV52" s="3342">
        <v>0</v>
      </c>
      <c r="AW52" s="3342">
        <v>0</v>
      </c>
      <c r="AX52" s="3316">
        <f>AS$52+AV$52-AW$52</f>
        <v>42</v>
      </c>
      <c r="AY52" s="3317">
        <f>AU$52-AX$52</f>
        <v>0</v>
      </c>
      <c r="AZ52" s="3314">
        <f>MOV_REESTRUTURAÇÃO_CJ_E_FC!$AG$15</f>
        <v>42</v>
      </c>
      <c r="BA52" s="3342">
        <v>1</v>
      </c>
      <c r="BB52" s="3342">
        <v>2</v>
      </c>
      <c r="BC52" s="3316">
        <f>AX$52+BA$52-BB$52</f>
        <v>41</v>
      </c>
      <c r="BD52" s="3317">
        <f>AZ$52-BC$52</f>
        <v>1</v>
      </c>
      <c r="BE52" s="3314">
        <f>MOV_REESTRUTURAÇÃO_CJ_E_FC!$AJ$15</f>
        <v>42</v>
      </c>
      <c r="BF52" s="3342">
        <v>6</v>
      </c>
      <c r="BG52" s="3342">
        <v>5</v>
      </c>
      <c r="BH52" s="3316">
        <f>BC$52+BF$52-BG$52</f>
        <v>42</v>
      </c>
      <c r="BI52" s="3317">
        <f>BE$52-BH$52</f>
        <v>0</v>
      </c>
      <c r="BJ52" s="3314">
        <f>MOV_REESTRUTURAÇÃO_CJ_E_FC!$AM$15</f>
        <v>42</v>
      </c>
      <c r="BK52" s="3360">
        <v>6</v>
      </c>
      <c r="BL52" s="3361">
        <v>6</v>
      </c>
      <c r="BM52" s="3316">
        <f>BH$52+BK$52-BL$52</f>
        <v>42</v>
      </c>
      <c r="BN52" s="3317">
        <f>BJ$52-BM$52</f>
        <v>0</v>
      </c>
      <c r="BO52" s="3314">
        <f>BJ$52</f>
        <v>42</v>
      </c>
      <c r="BP52" s="3343">
        <f>BM$52</f>
        <v>42</v>
      </c>
      <c r="BQ52" s="3362">
        <f>BN$52</f>
        <v>0</v>
      </c>
      <c r="BR52" s="3347">
        <v>0</v>
      </c>
      <c r="BS52" s="3257"/>
      <c r="BT52" s="3348">
        <f>BP$52+BQ$52</f>
        <v>42</v>
      </c>
      <c r="BU52" s="3348"/>
      <c r="BV52" s="3303"/>
      <c r="BW52" s="3257"/>
      <c r="BX52" s="3237"/>
    </row>
    <row r="53" spans="1:76" ht="24.75" customHeight="1" x14ac:dyDescent="0.35">
      <c r="A53" s="3276" t="s">
        <v>99</v>
      </c>
      <c r="B53" s="3277"/>
      <c r="C53" s="3278"/>
      <c r="D53" s="3312">
        <v>7</v>
      </c>
      <c r="E53" s="3312">
        <v>7</v>
      </c>
      <c r="F53" s="3332">
        <f>D$53-E$53</f>
        <v>0</v>
      </c>
      <c r="G53" s="3314">
        <f>MOV_REESTRUTURAÇÃO_CJ_E_FC!F16</f>
        <v>7</v>
      </c>
      <c r="H53" s="3342">
        <v>0</v>
      </c>
      <c r="I53" s="3342">
        <v>0</v>
      </c>
      <c r="J53" s="3316">
        <f>E$53+H$53-I$53</f>
        <v>7</v>
      </c>
      <c r="K53" s="3317">
        <f>G$53-J$53</f>
        <v>0</v>
      </c>
      <c r="L53" s="3314">
        <f>MOV_REESTRUTURAÇÃO_CJ_E_FC!$I$16</f>
        <v>7</v>
      </c>
      <c r="M53" s="3342">
        <v>1</v>
      </c>
      <c r="N53" s="3342">
        <v>1</v>
      </c>
      <c r="O53" s="3316">
        <f>J$53+M$53-N$53</f>
        <v>7</v>
      </c>
      <c r="P53" s="3317">
        <f>L$53-O$53</f>
        <v>0</v>
      </c>
      <c r="Q53" s="3314">
        <f>MOV_REESTRUTURAÇÃO_CJ_E_FC!$L$16</f>
        <v>7</v>
      </c>
      <c r="R53" s="3342">
        <v>0</v>
      </c>
      <c r="S53" s="3342">
        <v>0</v>
      </c>
      <c r="T53" s="3316">
        <f>O$53+R$53-S$53</f>
        <v>7</v>
      </c>
      <c r="U53" s="3317">
        <f>Q$53-T$53</f>
        <v>0</v>
      </c>
      <c r="V53" s="3314">
        <f>MOV_REESTRUTURAÇÃO_CJ_E_FC!$O$16</f>
        <v>7</v>
      </c>
      <c r="W53" s="3342">
        <v>0</v>
      </c>
      <c r="X53" s="3342">
        <v>0</v>
      </c>
      <c r="Y53" s="3316">
        <f>T$53+W$53-X$53</f>
        <v>7</v>
      </c>
      <c r="Z53" s="3317">
        <f>V$53-Y$53</f>
        <v>0</v>
      </c>
      <c r="AA53" s="3314">
        <f>MOV_REESTRUTURAÇÃO_CJ_E_FC!$R$16</f>
        <v>7</v>
      </c>
      <c r="AB53" s="3342">
        <v>0</v>
      </c>
      <c r="AC53" s="3342">
        <v>0</v>
      </c>
      <c r="AD53" s="3316">
        <f>Y$53+AB$53-AC$53</f>
        <v>7</v>
      </c>
      <c r="AE53" s="3317">
        <f>AA$53-AD$53</f>
        <v>0</v>
      </c>
      <c r="AF53" s="3314">
        <f>MOV_REESTRUTURAÇÃO_CJ_E_FC!$U$16</f>
        <v>7</v>
      </c>
      <c r="AG53" s="3342">
        <v>0</v>
      </c>
      <c r="AH53" s="3342">
        <v>0</v>
      </c>
      <c r="AI53" s="3316">
        <f>AD$53+AG$53-AH$53</f>
        <v>7</v>
      </c>
      <c r="AJ53" s="3317">
        <f>AF$53-AI$53</f>
        <v>0</v>
      </c>
      <c r="AK53" s="3314">
        <f>MOV_REESTRUTURAÇÃO_CJ_E_FC!$X$16</f>
        <v>7</v>
      </c>
      <c r="AL53" s="3342">
        <v>0</v>
      </c>
      <c r="AM53" s="3342">
        <v>0</v>
      </c>
      <c r="AN53" s="3316">
        <f>AI$53+AL$53-AM$53</f>
        <v>7</v>
      </c>
      <c r="AO53" s="3317">
        <f>AK$53-AN$53</f>
        <v>0</v>
      </c>
      <c r="AP53" s="3314">
        <f>MOV_REESTRUTURAÇÃO_CJ_E_FC!$AA$16</f>
        <v>7</v>
      </c>
      <c r="AQ53" s="3342">
        <v>1</v>
      </c>
      <c r="AR53" s="3342">
        <v>1</v>
      </c>
      <c r="AS53" s="3316">
        <f>AN$53+AQ$53-AR$53</f>
        <v>7</v>
      </c>
      <c r="AT53" s="3317">
        <f>AP$53-AS$53</f>
        <v>0</v>
      </c>
      <c r="AU53" s="3314">
        <f>MOV_REESTRUTURAÇÃO_CJ_E_FC!$AD$16</f>
        <v>7</v>
      </c>
      <c r="AV53" s="3342">
        <v>0</v>
      </c>
      <c r="AW53" s="3342">
        <v>0</v>
      </c>
      <c r="AX53" s="3316">
        <f>AS$53+AV$53-AW$53</f>
        <v>7</v>
      </c>
      <c r="AY53" s="3317">
        <f>AU$53-AX$53</f>
        <v>0</v>
      </c>
      <c r="AZ53" s="3314">
        <f>MOV_REESTRUTURAÇÃO_CJ_E_FC!$AG$16</f>
        <v>7</v>
      </c>
      <c r="BA53" s="3342">
        <v>1</v>
      </c>
      <c r="BB53" s="3342">
        <v>1</v>
      </c>
      <c r="BC53" s="3316">
        <f>AX$53+BA$53-BB$53</f>
        <v>7</v>
      </c>
      <c r="BD53" s="3317">
        <f>AZ$53-BC$53</f>
        <v>0</v>
      </c>
      <c r="BE53" s="3314">
        <f>MOV_REESTRUTURAÇÃO_CJ_E_FC!$AJ$16</f>
        <v>9</v>
      </c>
      <c r="BF53" s="3342">
        <v>3</v>
      </c>
      <c r="BG53" s="3342">
        <v>1</v>
      </c>
      <c r="BH53" s="3316">
        <f>BC$53+BF$53-BG$53</f>
        <v>9</v>
      </c>
      <c r="BI53" s="3317">
        <f>BE$53-BH$53</f>
        <v>0</v>
      </c>
      <c r="BJ53" s="3314">
        <f>MOV_REESTRUTURAÇÃO_CJ_E_FC!$AM$16</f>
        <v>8</v>
      </c>
      <c r="BK53" s="3363">
        <v>1</v>
      </c>
      <c r="BL53" s="3364">
        <v>2</v>
      </c>
      <c r="BM53" s="3316">
        <f>BH$53+BK$53-BL$53</f>
        <v>8</v>
      </c>
      <c r="BN53" s="3317">
        <f>BJ$53-BM$53</f>
        <v>0</v>
      </c>
      <c r="BO53" s="3314">
        <f>BJ$53</f>
        <v>8</v>
      </c>
      <c r="BP53" s="3343">
        <f>BM$53</f>
        <v>8</v>
      </c>
      <c r="BQ53" s="3365">
        <f>BN$53</f>
        <v>0</v>
      </c>
      <c r="BR53" s="3351">
        <v>0</v>
      </c>
      <c r="BS53" s="3257"/>
      <c r="BT53" s="3348">
        <f>BP$53+BQ$53</f>
        <v>8</v>
      </c>
      <c r="BU53" s="3348"/>
      <c r="BV53" s="3303"/>
      <c r="BW53" s="3257"/>
      <c r="BX53" s="3237"/>
    </row>
    <row r="54" spans="1:76" ht="24.75" customHeight="1" x14ac:dyDescent="0.35">
      <c r="A54" s="3276" t="s">
        <v>100</v>
      </c>
      <c r="B54" s="3277"/>
      <c r="C54" s="3278"/>
      <c r="D54" s="3312">
        <v>17</v>
      </c>
      <c r="E54" s="3312">
        <v>17</v>
      </c>
      <c r="F54" s="3332">
        <f>D$54-E$54</f>
        <v>0</v>
      </c>
      <c r="G54" s="3314">
        <f>MOV_REESTRUTURAÇÃO_CJ_E_FC!F17</f>
        <v>17</v>
      </c>
      <c r="H54" s="3342">
        <v>0</v>
      </c>
      <c r="I54" s="3342">
        <v>0</v>
      </c>
      <c r="J54" s="3316">
        <f>E$54+H$54-I$54</f>
        <v>17</v>
      </c>
      <c r="K54" s="3317">
        <f>G$54-J$54</f>
        <v>0</v>
      </c>
      <c r="L54" s="3314">
        <f>MOV_REESTRUTURAÇÃO_CJ_E_FC!$I$17</f>
        <v>17</v>
      </c>
      <c r="M54" s="3342">
        <v>1</v>
      </c>
      <c r="N54" s="3342">
        <v>2</v>
      </c>
      <c r="O54" s="3316">
        <f>J$54+M$54-N$54</f>
        <v>16</v>
      </c>
      <c r="P54" s="3317">
        <f>L$54-O$54</f>
        <v>1</v>
      </c>
      <c r="Q54" s="3314">
        <f>MOV_REESTRUTURAÇÃO_CJ_E_FC!$L$17</f>
        <v>17</v>
      </c>
      <c r="R54" s="3342">
        <v>1</v>
      </c>
      <c r="S54" s="3342">
        <v>0</v>
      </c>
      <c r="T54" s="3316">
        <f>O$54+R$54-S$54</f>
        <v>17</v>
      </c>
      <c r="U54" s="3317">
        <f>Q$54-T$54</f>
        <v>0</v>
      </c>
      <c r="V54" s="3314">
        <f>MOV_REESTRUTURAÇÃO_CJ_E_FC!$O$17</f>
        <v>17</v>
      </c>
      <c r="W54" s="3342">
        <v>1</v>
      </c>
      <c r="X54" s="3342">
        <v>1</v>
      </c>
      <c r="Y54" s="3316">
        <f>T$54+W$54-X$54</f>
        <v>17</v>
      </c>
      <c r="Z54" s="3317">
        <f>V$54-Y$54</f>
        <v>0</v>
      </c>
      <c r="AA54" s="3314">
        <f>MOV_REESTRUTURAÇÃO_CJ_E_FC!$R$17</f>
        <v>17</v>
      </c>
      <c r="AB54" s="3342">
        <v>0</v>
      </c>
      <c r="AC54" s="3342">
        <v>0</v>
      </c>
      <c r="AD54" s="3316">
        <f>Y$54+AB$54-AC$54</f>
        <v>17</v>
      </c>
      <c r="AE54" s="3317">
        <f>AA$54-AD$54</f>
        <v>0</v>
      </c>
      <c r="AF54" s="3314">
        <f>MOV_REESTRUTURAÇÃO_CJ_E_FC!$U$17</f>
        <v>17</v>
      </c>
      <c r="AG54" s="3342">
        <v>0</v>
      </c>
      <c r="AH54" s="3342">
        <v>0</v>
      </c>
      <c r="AI54" s="3316">
        <f>AD$54+AG$54-AH$54</f>
        <v>17</v>
      </c>
      <c r="AJ54" s="3317">
        <f>AF$54-AI$54</f>
        <v>0</v>
      </c>
      <c r="AK54" s="3314">
        <f>MOV_REESTRUTURAÇÃO_CJ_E_FC!$X$17</f>
        <v>17</v>
      </c>
      <c r="AL54" s="3342">
        <v>0</v>
      </c>
      <c r="AM54" s="3342">
        <v>0</v>
      </c>
      <c r="AN54" s="3316">
        <f>AI$54+AL$54-AM$54</f>
        <v>17</v>
      </c>
      <c r="AO54" s="3317">
        <f>AK$54-AN$54</f>
        <v>0</v>
      </c>
      <c r="AP54" s="3314">
        <f>MOV_REESTRUTURAÇÃO_CJ_E_FC!$AA$17</f>
        <v>17</v>
      </c>
      <c r="AQ54" s="3342">
        <v>1</v>
      </c>
      <c r="AR54" s="3342">
        <v>1</v>
      </c>
      <c r="AS54" s="3316">
        <f>AN$54+AQ$54-AR$54</f>
        <v>17</v>
      </c>
      <c r="AT54" s="3317">
        <f>AP$54-AS$54</f>
        <v>0</v>
      </c>
      <c r="AU54" s="3314">
        <f>MOV_REESTRUTURAÇÃO_CJ_E_FC!$AD$17</f>
        <v>17</v>
      </c>
      <c r="AV54" s="3342">
        <v>0</v>
      </c>
      <c r="AW54" s="3342">
        <v>0</v>
      </c>
      <c r="AX54" s="3316">
        <f>AS$54+AV$54-AW$54</f>
        <v>17</v>
      </c>
      <c r="AY54" s="3317">
        <f>AU$54-AX$54</f>
        <v>0</v>
      </c>
      <c r="AZ54" s="3314">
        <f>MOV_REESTRUTURAÇÃO_CJ_E_FC!$AG$17</f>
        <v>17</v>
      </c>
      <c r="BA54" s="3342">
        <v>1</v>
      </c>
      <c r="BB54" s="3342">
        <v>1</v>
      </c>
      <c r="BC54" s="3316">
        <f>AX$54+BA$54-BB$54</f>
        <v>17</v>
      </c>
      <c r="BD54" s="3317">
        <f>AZ$54-BC$54</f>
        <v>0</v>
      </c>
      <c r="BE54" s="3314">
        <f>MOV_REESTRUTURAÇÃO_CJ_E_FC!$AJ$17</f>
        <v>16</v>
      </c>
      <c r="BF54" s="3342">
        <v>2</v>
      </c>
      <c r="BG54" s="3342">
        <v>4</v>
      </c>
      <c r="BH54" s="3316">
        <f>BC$54+BF$54-BG$54</f>
        <v>15</v>
      </c>
      <c r="BI54" s="3317">
        <f>BE$54-BH$54</f>
        <v>1</v>
      </c>
      <c r="BJ54" s="3314">
        <f>MOV_REESTRUTURAÇÃO_CJ_E_FC!$AM$17</f>
        <v>17</v>
      </c>
      <c r="BK54" s="3366">
        <v>3</v>
      </c>
      <c r="BL54" s="3367">
        <v>1</v>
      </c>
      <c r="BM54" s="3316">
        <f>BH$54+BK$54-BL$54</f>
        <v>17</v>
      </c>
      <c r="BN54" s="3317">
        <f>BJ$54-BM$54</f>
        <v>0</v>
      </c>
      <c r="BO54" s="3314">
        <f>BJ$54</f>
        <v>17</v>
      </c>
      <c r="BP54" s="3343">
        <f>BM$54</f>
        <v>17</v>
      </c>
      <c r="BQ54" s="3362">
        <f>BN$54</f>
        <v>0</v>
      </c>
      <c r="BR54" s="3351">
        <v>0</v>
      </c>
      <c r="BS54" s="3257"/>
      <c r="BT54" s="3348">
        <f>BP$54+BQ$54</f>
        <v>17</v>
      </c>
      <c r="BU54" s="3348"/>
      <c r="BV54" s="3303"/>
      <c r="BW54" s="3257"/>
      <c r="BX54" s="3237"/>
    </row>
    <row r="55" spans="1:76" ht="24.75" customHeight="1" x14ac:dyDescent="0.35">
      <c r="A55" s="3276" t="s">
        <v>101</v>
      </c>
      <c r="B55" s="3277"/>
      <c r="C55" s="3278"/>
      <c r="D55" s="3312">
        <v>10</v>
      </c>
      <c r="E55" s="3312">
        <v>10</v>
      </c>
      <c r="F55" s="3332">
        <f>D$55-E$55</f>
        <v>0</v>
      </c>
      <c r="G55" s="3314">
        <f>MOV_REESTRUTURAÇÃO_CJ_E_FC!F18</f>
        <v>10</v>
      </c>
      <c r="H55" s="3342">
        <v>0</v>
      </c>
      <c r="I55" s="3342">
        <v>0</v>
      </c>
      <c r="J55" s="3316">
        <f>E$55+H$55-I$55</f>
        <v>10</v>
      </c>
      <c r="K55" s="3317">
        <f>G$55-J$55</f>
        <v>0</v>
      </c>
      <c r="L55" s="3314">
        <f>MOV_REESTRUTURAÇÃO_CJ_E_FC!$I$18</f>
        <v>10</v>
      </c>
      <c r="M55" s="3342">
        <v>2</v>
      </c>
      <c r="N55" s="3342">
        <v>2</v>
      </c>
      <c r="O55" s="3316">
        <f>J$55+M$55-N$55</f>
        <v>10</v>
      </c>
      <c r="P55" s="3317">
        <f>L$55-O$55</f>
        <v>0</v>
      </c>
      <c r="Q55" s="3314">
        <f>MOV_REESTRUTURAÇÃO_CJ_E_FC!$L$18</f>
        <v>10</v>
      </c>
      <c r="R55" s="3342">
        <v>0</v>
      </c>
      <c r="S55" s="3342">
        <v>0</v>
      </c>
      <c r="T55" s="3316">
        <f>O$55+R$55-S$55</f>
        <v>10</v>
      </c>
      <c r="U55" s="3317">
        <f>Q$55-T$55</f>
        <v>0</v>
      </c>
      <c r="V55" s="3314">
        <f>MOV_REESTRUTURAÇÃO_CJ_E_FC!$O$18</f>
        <v>10</v>
      </c>
      <c r="W55" s="3342">
        <v>0</v>
      </c>
      <c r="X55" s="3342">
        <v>0</v>
      </c>
      <c r="Y55" s="3316">
        <f>T$55+W$55-X$55</f>
        <v>10</v>
      </c>
      <c r="Z55" s="3317">
        <f>V$55-Y$55</f>
        <v>0</v>
      </c>
      <c r="AA55" s="3314">
        <f>MOV_REESTRUTURAÇÃO_CJ_E_FC!$R$18</f>
        <v>10</v>
      </c>
      <c r="AB55" s="3342">
        <v>0</v>
      </c>
      <c r="AC55" s="3342">
        <v>0</v>
      </c>
      <c r="AD55" s="3316">
        <f>Y$55+AB$55-AC$55</f>
        <v>10</v>
      </c>
      <c r="AE55" s="3317">
        <f>AA$55-AD$55</f>
        <v>0</v>
      </c>
      <c r="AF55" s="3314">
        <f>MOV_REESTRUTURAÇÃO_CJ_E_FC!$U$18</f>
        <v>10</v>
      </c>
      <c r="AG55" s="3342">
        <v>0</v>
      </c>
      <c r="AH55" s="3342">
        <v>0</v>
      </c>
      <c r="AI55" s="3316">
        <f>AD$55+AG$55-AH$55</f>
        <v>10</v>
      </c>
      <c r="AJ55" s="3317">
        <f>AF$55-AI$55</f>
        <v>0</v>
      </c>
      <c r="AK55" s="3314">
        <f>MOV_REESTRUTURAÇÃO_CJ_E_FC!$X$18</f>
        <v>10</v>
      </c>
      <c r="AL55" s="3342">
        <v>0</v>
      </c>
      <c r="AM55" s="3342">
        <v>0</v>
      </c>
      <c r="AN55" s="3316">
        <f>AI$55+AL$55-AM$55</f>
        <v>10</v>
      </c>
      <c r="AO55" s="3317">
        <f>AK$55-AN$55</f>
        <v>0</v>
      </c>
      <c r="AP55" s="3314">
        <f>MOV_REESTRUTURAÇÃO_CJ_E_FC!$AA$18</f>
        <v>10</v>
      </c>
      <c r="AQ55" s="3342">
        <v>0</v>
      </c>
      <c r="AR55" s="3342">
        <v>1</v>
      </c>
      <c r="AS55" s="3316">
        <f>AN$55+AQ$55-AR$55</f>
        <v>9</v>
      </c>
      <c r="AT55" s="3317">
        <f>AP$55-AS$55</f>
        <v>1</v>
      </c>
      <c r="AU55" s="3314">
        <f>MOV_REESTRUTURAÇÃO_CJ_E_FC!$AD$18</f>
        <v>10</v>
      </c>
      <c r="AV55" s="3342">
        <v>0</v>
      </c>
      <c r="AW55" s="3342">
        <v>0</v>
      </c>
      <c r="AX55" s="3316">
        <f>AS$55+AV$55-AW$55</f>
        <v>9</v>
      </c>
      <c r="AY55" s="3317">
        <f>AU$55-AX$55</f>
        <v>1</v>
      </c>
      <c r="AZ55" s="3314">
        <f>MOV_REESTRUTURAÇÃO_CJ_E_FC!$AG$18</f>
        <v>10</v>
      </c>
      <c r="BA55" s="3342">
        <v>1</v>
      </c>
      <c r="BB55" s="3342">
        <v>0</v>
      </c>
      <c r="BC55" s="3316">
        <f>AX$55+BA$55-BB$55</f>
        <v>10</v>
      </c>
      <c r="BD55" s="3317">
        <f>AZ$55-BC$55</f>
        <v>0</v>
      </c>
      <c r="BE55" s="3314">
        <f>MOV_REESTRUTURAÇÃO_CJ_E_FC!$AJ$18</f>
        <v>9</v>
      </c>
      <c r="BF55" s="3342">
        <v>2</v>
      </c>
      <c r="BG55" s="3342">
        <v>4</v>
      </c>
      <c r="BH55" s="3316">
        <f>BC$55+BF$55-BG$55</f>
        <v>8</v>
      </c>
      <c r="BI55" s="3317">
        <f>BE$55-BH$55</f>
        <v>1</v>
      </c>
      <c r="BJ55" s="3314">
        <f>MOV_REESTRUTURAÇÃO_CJ_E_FC!$AM$18</f>
        <v>11</v>
      </c>
      <c r="BK55" s="3368">
        <v>4</v>
      </c>
      <c r="BL55" s="3369">
        <v>3</v>
      </c>
      <c r="BM55" s="3316">
        <f>BH$55+BK$55-BL$55</f>
        <v>9</v>
      </c>
      <c r="BN55" s="3317">
        <f>BJ$55-BM$55</f>
        <v>2</v>
      </c>
      <c r="BO55" s="3314">
        <f>BJ$55</f>
        <v>11</v>
      </c>
      <c r="BP55" s="3343">
        <f>BM$55</f>
        <v>9</v>
      </c>
      <c r="BQ55" s="3362">
        <f>BN$55</f>
        <v>2</v>
      </c>
      <c r="BR55" s="3351">
        <v>0</v>
      </c>
      <c r="BS55" s="3257"/>
      <c r="BT55" s="3348">
        <f>BP$55+BQ$55</f>
        <v>11</v>
      </c>
      <c r="BU55" s="3348"/>
      <c r="BV55" s="3303"/>
      <c r="BW55" s="3257"/>
      <c r="BX55" s="3237"/>
    </row>
    <row r="56" spans="1:76" ht="24.75" customHeight="1" x14ac:dyDescent="0.35">
      <c r="A56" s="3276" t="s">
        <v>102</v>
      </c>
      <c r="B56" s="3277"/>
      <c r="C56" s="3278"/>
      <c r="D56" s="3312">
        <v>18</v>
      </c>
      <c r="E56" s="3312">
        <v>18</v>
      </c>
      <c r="F56" s="3332">
        <f>D$56-E$56</f>
        <v>0</v>
      </c>
      <c r="G56" s="3314">
        <f>MOV_REESTRUTURAÇÃO_CJ_E_FC!F19</f>
        <v>18</v>
      </c>
      <c r="H56" s="3342">
        <v>0</v>
      </c>
      <c r="I56" s="3342">
        <v>0</v>
      </c>
      <c r="J56" s="3316">
        <f>E$56+H$56-I$56</f>
        <v>18</v>
      </c>
      <c r="K56" s="3317">
        <f>G$56-J$56</f>
        <v>0</v>
      </c>
      <c r="L56" s="3314">
        <f>MOV_REESTRUTURAÇÃO_CJ_E_FC!$I$19</f>
        <v>18</v>
      </c>
      <c r="M56" s="3342">
        <v>1</v>
      </c>
      <c r="N56" s="3342">
        <v>1</v>
      </c>
      <c r="O56" s="3316">
        <f>J$56+M$56-N$56</f>
        <v>18</v>
      </c>
      <c r="P56" s="3317">
        <f>L$56-O$56</f>
        <v>0</v>
      </c>
      <c r="Q56" s="3314">
        <f>MOV_REESTRUTURAÇÃO_CJ_E_FC!$L$19</f>
        <v>18</v>
      </c>
      <c r="R56" s="3342">
        <v>1</v>
      </c>
      <c r="S56" s="3342">
        <v>2</v>
      </c>
      <c r="T56" s="3316">
        <f>O$56+R$56-S$56</f>
        <v>17</v>
      </c>
      <c r="U56" s="3317">
        <f>Q$56-T$56</f>
        <v>1</v>
      </c>
      <c r="V56" s="3314">
        <f>MOV_REESTRUTURAÇÃO_CJ_E_FC!$O$19</f>
        <v>18</v>
      </c>
      <c r="W56" s="3342">
        <v>1</v>
      </c>
      <c r="X56" s="3342">
        <v>0</v>
      </c>
      <c r="Y56" s="3316">
        <f>T$56+W$56-X$56</f>
        <v>18</v>
      </c>
      <c r="Z56" s="3317">
        <f>V$56-Y$56</f>
        <v>0</v>
      </c>
      <c r="AA56" s="3314">
        <f>MOV_REESTRUTURAÇÃO_CJ_E_FC!$R$19</f>
        <v>18</v>
      </c>
      <c r="AB56" s="3342">
        <v>0</v>
      </c>
      <c r="AC56" s="3342">
        <v>0</v>
      </c>
      <c r="AD56" s="3316">
        <f>Y$56+AB$56-AC$56</f>
        <v>18</v>
      </c>
      <c r="AE56" s="3317">
        <f>AA$56-AD$56</f>
        <v>0</v>
      </c>
      <c r="AF56" s="3314">
        <f>MOV_REESTRUTURAÇÃO_CJ_E_FC!$U$19</f>
        <v>18</v>
      </c>
      <c r="AG56" s="3342">
        <v>0</v>
      </c>
      <c r="AH56" s="3342">
        <v>0</v>
      </c>
      <c r="AI56" s="3316">
        <f>AD$56+AG$56-AH$56</f>
        <v>18</v>
      </c>
      <c r="AJ56" s="3317">
        <f>AF$56-AI$56</f>
        <v>0</v>
      </c>
      <c r="AK56" s="3314">
        <f>MOV_REESTRUTURAÇÃO_CJ_E_FC!$X$19</f>
        <v>18</v>
      </c>
      <c r="AL56" s="3342">
        <v>0</v>
      </c>
      <c r="AM56" s="3342">
        <v>0</v>
      </c>
      <c r="AN56" s="3316">
        <f>AI$56+AL$56-AM$56</f>
        <v>18</v>
      </c>
      <c r="AO56" s="3317">
        <f>AK$56-AN$56</f>
        <v>0</v>
      </c>
      <c r="AP56" s="3314">
        <f>MOV_REESTRUTURAÇÃO_CJ_E_FC!$AA$19</f>
        <v>18</v>
      </c>
      <c r="AQ56" s="3342">
        <v>0</v>
      </c>
      <c r="AR56" s="3342">
        <v>0</v>
      </c>
      <c r="AS56" s="3316">
        <f>AN$56+AQ$56-AR$56</f>
        <v>18</v>
      </c>
      <c r="AT56" s="3317">
        <f>AP$56-AS$56</f>
        <v>0</v>
      </c>
      <c r="AU56" s="3314">
        <f>MOV_REESTRUTURAÇÃO_CJ_E_FC!$AD$19</f>
        <v>18</v>
      </c>
      <c r="AV56" s="3342">
        <v>0</v>
      </c>
      <c r="AW56" s="3342">
        <v>0</v>
      </c>
      <c r="AX56" s="3316">
        <f>AS$56+AV$56-AW$56</f>
        <v>18</v>
      </c>
      <c r="AY56" s="3317">
        <f>AU$56-AX$56</f>
        <v>0</v>
      </c>
      <c r="AZ56" s="3314">
        <f>MOV_REESTRUTURAÇÃO_CJ_E_FC!$AG$19</f>
        <v>18</v>
      </c>
      <c r="BA56" s="3342">
        <v>1</v>
      </c>
      <c r="BB56" s="3342">
        <v>1</v>
      </c>
      <c r="BC56" s="3316">
        <f>AX$56+BA$56-BB$56</f>
        <v>18</v>
      </c>
      <c r="BD56" s="3317">
        <f>AZ$56-BC$56</f>
        <v>0</v>
      </c>
      <c r="BE56" s="3314">
        <f>MOV_REESTRUTURAÇÃO_CJ_E_FC!$AJ$19</f>
        <v>19</v>
      </c>
      <c r="BF56" s="3342">
        <v>1</v>
      </c>
      <c r="BG56" s="3342">
        <v>1</v>
      </c>
      <c r="BH56" s="3316">
        <f>BC$56+BF$56-BG$56</f>
        <v>18</v>
      </c>
      <c r="BI56" s="3317">
        <f>BE$56-BH$56</f>
        <v>1</v>
      </c>
      <c r="BJ56" s="3314">
        <f>MOV_REESTRUTURAÇÃO_CJ_E_FC!$AM$19</f>
        <v>17</v>
      </c>
      <c r="BK56" s="3370">
        <v>4</v>
      </c>
      <c r="BL56" s="3371">
        <v>5</v>
      </c>
      <c r="BM56" s="3316">
        <f>BH$56+BK$56-BL$56</f>
        <v>17</v>
      </c>
      <c r="BN56" s="3317">
        <f>BJ$56-BM$56</f>
        <v>0</v>
      </c>
      <c r="BO56" s="3314">
        <f>BJ$56</f>
        <v>17</v>
      </c>
      <c r="BP56" s="3343">
        <f>BM$56</f>
        <v>17</v>
      </c>
      <c r="BQ56" s="3365">
        <f>BN$56</f>
        <v>0</v>
      </c>
      <c r="BR56" s="3351">
        <v>0</v>
      </c>
      <c r="BS56" s="3257"/>
      <c r="BT56" s="3348">
        <f>BP$56+BQ$56</f>
        <v>17</v>
      </c>
      <c r="BU56" s="3348"/>
      <c r="BV56" s="3303"/>
      <c r="BW56" s="3257"/>
      <c r="BX56" s="3237"/>
    </row>
    <row r="57" spans="1:76" ht="24.75" customHeight="1" x14ac:dyDescent="0.35">
      <c r="A57" s="3354" t="s">
        <v>103</v>
      </c>
      <c r="B57" s="3355"/>
      <c r="C57" s="3356"/>
      <c r="D57" s="3372">
        <v>12</v>
      </c>
      <c r="E57" s="3372">
        <v>10</v>
      </c>
      <c r="F57" s="3373">
        <f>D$57-E$57</f>
        <v>2</v>
      </c>
      <c r="G57" s="3374">
        <f>MOV_REESTRUTURAÇÃO_CJ_E_FC!F20</f>
        <v>12</v>
      </c>
      <c r="H57" s="3342">
        <v>1</v>
      </c>
      <c r="I57" s="3342">
        <v>0</v>
      </c>
      <c r="J57" s="3375">
        <f>E$57+H$57-I$57</f>
        <v>11</v>
      </c>
      <c r="K57" s="3376">
        <f>G$57-J$57</f>
        <v>1</v>
      </c>
      <c r="L57" s="3374">
        <f>MOV_REESTRUTURAÇÃO_CJ_E_FC!$I$20</f>
        <v>12</v>
      </c>
      <c r="M57" s="3342">
        <v>1</v>
      </c>
      <c r="N57" s="3342">
        <v>0</v>
      </c>
      <c r="O57" s="3375">
        <f>J$57+M$57-N$57</f>
        <v>12</v>
      </c>
      <c r="P57" s="3376">
        <f>L$57-O$57</f>
        <v>0</v>
      </c>
      <c r="Q57" s="3374">
        <f>MOV_REESTRUTURAÇÃO_CJ_E_FC!$L$20</f>
        <v>12</v>
      </c>
      <c r="R57" s="3342">
        <v>0</v>
      </c>
      <c r="S57" s="3342">
        <v>0</v>
      </c>
      <c r="T57" s="3375">
        <f>O$57+R$57-S$57</f>
        <v>12</v>
      </c>
      <c r="U57" s="3376">
        <f>Q$57-T$57</f>
        <v>0</v>
      </c>
      <c r="V57" s="3374">
        <f>MOV_REESTRUTURAÇÃO_CJ_E_FC!$O$20</f>
        <v>12</v>
      </c>
      <c r="W57" s="3342">
        <v>0</v>
      </c>
      <c r="X57" s="3342">
        <v>0</v>
      </c>
      <c r="Y57" s="3375">
        <f>T$57+W$57-X$57</f>
        <v>12</v>
      </c>
      <c r="Z57" s="3376">
        <f>V$57-Y$57</f>
        <v>0</v>
      </c>
      <c r="AA57" s="3374">
        <f>MOV_REESTRUTURAÇÃO_CJ_E_FC!$R$20</f>
        <v>12</v>
      </c>
      <c r="AB57" s="3342">
        <v>0</v>
      </c>
      <c r="AC57" s="3342">
        <v>0</v>
      </c>
      <c r="AD57" s="3375">
        <f>Y$57+AB$57-AC$57</f>
        <v>12</v>
      </c>
      <c r="AE57" s="3376">
        <f>AA$57-AD$57</f>
        <v>0</v>
      </c>
      <c r="AF57" s="3374">
        <f>MOV_REESTRUTURAÇÃO_CJ_E_FC!$U$20</f>
        <v>12</v>
      </c>
      <c r="AG57" s="3342">
        <v>0</v>
      </c>
      <c r="AH57" s="3342">
        <v>0</v>
      </c>
      <c r="AI57" s="3375">
        <f>AD$57+AG$57-AH$57</f>
        <v>12</v>
      </c>
      <c r="AJ57" s="3376">
        <f>AF$57-AI$57</f>
        <v>0</v>
      </c>
      <c r="AK57" s="3374">
        <f>MOV_REESTRUTURAÇÃO_CJ_E_FC!$X$20</f>
        <v>12</v>
      </c>
      <c r="AL57" s="3342">
        <v>0</v>
      </c>
      <c r="AM57" s="3342">
        <v>1</v>
      </c>
      <c r="AN57" s="3375">
        <f>AI$57+AL$57-AM$57</f>
        <v>11</v>
      </c>
      <c r="AO57" s="3376">
        <f>AK$57-AN$57</f>
        <v>1</v>
      </c>
      <c r="AP57" s="3374">
        <f>MOV_REESTRUTURAÇÃO_CJ_E_FC!$AA$20</f>
        <v>12</v>
      </c>
      <c r="AQ57" s="3342">
        <v>2</v>
      </c>
      <c r="AR57" s="3342">
        <v>1</v>
      </c>
      <c r="AS57" s="3375">
        <f>AN$57+AQ$57-AR$57</f>
        <v>12</v>
      </c>
      <c r="AT57" s="3376">
        <f>AP$57-AS$57</f>
        <v>0</v>
      </c>
      <c r="AU57" s="3374">
        <f>MOV_REESTRUTURAÇÃO_CJ_E_FC!$AD$20</f>
        <v>12</v>
      </c>
      <c r="AV57" s="3342">
        <v>0</v>
      </c>
      <c r="AW57" s="3342">
        <v>0</v>
      </c>
      <c r="AX57" s="3375">
        <f>AS$57+AV$57-AW$57</f>
        <v>12</v>
      </c>
      <c r="AY57" s="3376">
        <f>AU$57-AX$57</f>
        <v>0</v>
      </c>
      <c r="AZ57" s="3374">
        <f>MOV_REESTRUTURAÇÃO_CJ_E_FC!$AG$20</f>
        <v>12</v>
      </c>
      <c r="BA57" s="3342">
        <v>0</v>
      </c>
      <c r="BB57" s="3342">
        <v>0</v>
      </c>
      <c r="BC57" s="3375">
        <f>AX$57+BA$57-BB$57</f>
        <v>12</v>
      </c>
      <c r="BD57" s="3376">
        <f>AZ$57-BC$57</f>
        <v>0</v>
      </c>
      <c r="BE57" s="3374">
        <f>MOV_REESTRUTURAÇÃO_CJ_E_FC!$AJ$20</f>
        <v>13</v>
      </c>
      <c r="BF57" s="3342">
        <v>4</v>
      </c>
      <c r="BG57" s="3342">
        <v>4</v>
      </c>
      <c r="BH57" s="3375">
        <f>BC$57+BF$57-BG$57</f>
        <v>12</v>
      </c>
      <c r="BI57" s="3376">
        <f>BE$57-BH$57</f>
        <v>1</v>
      </c>
      <c r="BJ57" s="3374">
        <f>MOV_REESTRUTURAÇÃO_CJ_E_FC!$AM$20</f>
        <v>11</v>
      </c>
      <c r="BK57" s="3377">
        <v>5</v>
      </c>
      <c r="BL57" s="3378">
        <v>7</v>
      </c>
      <c r="BM57" s="3375">
        <f>BH$57+BK$57-BL$57</f>
        <v>10</v>
      </c>
      <c r="BN57" s="3376">
        <f>BJ$57-BM$57</f>
        <v>1</v>
      </c>
      <c r="BO57" s="3374">
        <f>BJ$57</f>
        <v>11</v>
      </c>
      <c r="BP57" s="3343">
        <f>BM$57</f>
        <v>10</v>
      </c>
      <c r="BQ57" s="3365">
        <f>BN$57</f>
        <v>1</v>
      </c>
      <c r="BR57" s="3351">
        <v>0</v>
      </c>
      <c r="BS57" s="3257"/>
      <c r="BT57" s="3348">
        <f>BP$57+BQ$57</f>
        <v>11</v>
      </c>
      <c r="BU57" s="3348"/>
      <c r="BV57" s="3303"/>
      <c r="BW57" s="3257"/>
      <c r="BX57" s="3237"/>
    </row>
    <row r="58" spans="1:76" ht="24.75" customHeight="1" x14ac:dyDescent="0.35">
      <c r="A58" s="3260" t="s">
        <v>118</v>
      </c>
      <c r="B58" s="3261"/>
      <c r="C58" s="3337"/>
      <c r="D58" s="3301">
        <f t="shared" ref="D58:AI58" si="27">SUM(D52:D57)</f>
        <v>106</v>
      </c>
      <c r="E58" s="3301">
        <f t="shared" si="27"/>
        <v>104</v>
      </c>
      <c r="F58" s="3301">
        <f t="shared" si="27"/>
        <v>2</v>
      </c>
      <c r="G58" s="3301">
        <f t="shared" si="27"/>
        <v>106</v>
      </c>
      <c r="H58" s="3301">
        <f t="shared" si="27"/>
        <v>1</v>
      </c>
      <c r="I58" s="3301">
        <f t="shared" si="27"/>
        <v>0</v>
      </c>
      <c r="J58" s="3301">
        <f t="shared" si="27"/>
        <v>105</v>
      </c>
      <c r="K58" s="3301">
        <f t="shared" si="27"/>
        <v>1</v>
      </c>
      <c r="L58" s="3301">
        <f t="shared" si="27"/>
        <v>106</v>
      </c>
      <c r="M58" s="3301">
        <f t="shared" si="27"/>
        <v>7</v>
      </c>
      <c r="N58" s="3301">
        <f t="shared" si="27"/>
        <v>7</v>
      </c>
      <c r="O58" s="3301">
        <f t="shared" si="27"/>
        <v>105</v>
      </c>
      <c r="P58" s="3301">
        <f t="shared" si="27"/>
        <v>1</v>
      </c>
      <c r="Q58" s="3301">
        <f t="shared" si="27"/>
        <v>106</v>
      </c>
      <c r="R58" s="3301">
        <f t="shared" si="27"/>
        <v>4</v>
      </c>
      <c r="S58" s="3301">
        <f t="shared" si="27"/>
        <v>4</v>
      </c>
      <c r="T58" s="3301">
        <f t="shared" si="27"/>
        <v>105</v>
      </c>
      <c r="U58" s="3301">
        <f t="shared" si="27"/>
        <v>1</v>
      </c>
      <c r="V58" s="3301">
        <f t="shared" si="27"/>
        <v>106</v>
      </c>
      <c r="W58" s="3301">
        <f t="shared" si="27"/>
        <v>3</v>
      </c>
      <c r="X58" s="3301">
        <f t="shared" si="27"/>
        <v>2</v>
      </c>
      <c r="Y58" s="3301">
        <f t="shared" si="27"/>
        <v>106</v>
      </c>
      <c r="Z58" s="3301">
        <f t="shared" si="27"/>
        <v>0</v>
      </c>
      <c r="AA58" s="3301">
        <f t="shared" si="27"/>
        <v>106</v>
      </c>
      <c r="AB58" s="3301">
        <f t="shared" si="27"/>
        <v>0</v>
      </c>
      <c r="AC58" s="3301">
        <f t="shared" si="27"/>
        <v>0</v>
      </c>
      <c r="AD58" s="3301">
        <f t="shared" si="27"/>
        <v>106</v>
      </c>
      <c r="AE58" s="3301">
        <f t="shared" si="27"/>
        <v>0</v>
      </c>
      <c r="AF58" s="3301">
        <f t="shared" si="27"/>
        <v>106</v>
      </c>
      <c r="AG58" s="3301">
        <f t="shared" si="27"/>
        <v>0</v>
      </c>
      <c r="AH58" s="3301">
        <f t="shared" si="27"/>
        <v>0</v>
      </c>
      <c r="AI58" s="3301">
        <f t="shared" si="27"/>
        <v>106</v>
      </c>
      <c r="AJ58" s="3301">
        <f t="shared" ref="AJ58:BO58" si="28">SUM(AJ52:AJ57)</f>
        <v>0</v>
      </c>
      <c r="AK58" s="3301">
        <f t="shared" si="28"/>
        <v>106</v>
      </c>
      <c r="AL58" s="3301">
        <f t="shared" si="28"/>
        <v>0</v>
      </c>
      <c r="AM58" s="3301">
        <f t="shared" si="28"/>
        <v>1</v>
      </c>
      <c r="AN58" s="3301">
        <f t="shared" si="28"/>
        <v>105</v>
      </c>
      <c r="AO58" s="3301">
        <f t="shared" si="28"/>
        <v>1</v>
      </c>
      <c r="AP58" s="3301">
        <f t="shared" si="28"/>
        <v>106</v>
      </c>
      <c r="AQ58" s="3301">
        <f t="shared" si="28"/>
        <v>4</v>
      </c>
      <c r="AR58" s="3301">
        <f t="shared" si="28"/>
        <v>4</v>
      </c>
      <c r="AS58" s="3301">
        <f t="shared" si="28"/>
        <v>105</v>
      </c>
      <c r="AT58" s="3301">
        <f t="shared" si="28"/>
        <v>1</v>
      </c>
      <c r="AU58" s="3301">
        <f t="shared" si="28"/>
        <v>106</v>
      </c>
      <c r="AV58" s="3301">
        <f t="shared" si="28"/>
        <v>0</v>
      </c>
      <c r="AW58" s="3301">
        <f t="shared" si="28"/>
        <v>0</v>
      </c>
      <c r="AX58" s="3301">
        <f t="shared" si="28"/>
        <v>105</v>
      </c>
      <c r="AY58" s="3301">
        <f t="shared" si="28"/>
        <v>1</v>
      </c>
      <c r="AZ58" s="3301">
        <f t="shared" si="28"/>
        <v>106</v>
      </c>
      <c r="BA58" s="3301">
        <f t="shared" si="28"/>
        <v>5</v>
      </c>
      <c r="BB58" s="3301">
        <f t="shared" si="28"/>
        <v>5</v>
      </c>
      <c r="BC58" s="3301">
        <f t="shared" si="28"/>
        <v>105</v>
      </c>
      <c r="BD58" s="3301">
        <f t="shared" si="28"/>
        <v>1</v>
      </c>
      <c r="BE58" s="3301">
        <f t="shared" si="28"/>
        <v>108</v>
      </c>
      <c r="BF58" s="3301">
        <f t="shared" si="28"/>
        <v>18</v>
      </c>
      <c r="BG58" s="3301">
        <f t="shared" si="28"/>
        <v>19</v>
      </c>
      <c r="BH58" s="3301">
        <f t="shared" si="28"/>
        <v>104</v>
      </c>
      <c r="BI58" s="3301">
        <f t="shared" si="28"/>
        <v>4</v>
      </c>
      <c r="BJ58" s="3301">
        <f t="shared" si="28"/>
        <v>106</v>
      </c>
      <c r="BK58" s="3301">
        <f t="shared" si="28"/>
        <v>23</v>
      </c>
      <c r="BL58" s="3301">
        <f t="shared" si="28"/>
        <v>24</v>
      </c>
      <c r="BM58" s="3301">
        <f t="shared" si="28"/>
        <v>103</v>
      </c>
      <c r="BN58" s="3301">
        <f t="shared" si="28"/>
        <v>3</v>
      </c>
      <c r="BO58" s="3301">
        <f t="shared" si="28"/>
        <v>106</v>
      </c>
      <c r="BP58" s="3301">
        <f t="shared" ref="BP58:CU58" si="29">SUM(BP52:BP57)</f>
        <v>103</v>
      </c>
      <c r="BQ58" s="3301">
        <f t="shared" si="29"/>
        <v>3</v>
      </c>
      <c r="BR58" s="3302">
        <f t="shared" si="29"/>
        <v>0</v>
      </c>
      <c r="BS58" s="3257"/>
      <c r="BT58" s="3275">
        <f>BP58+BQ58</f>
        <v>106</v>
      </c>
      <c r="BU58" s="3275"/>
      <c r="BV58" s="3303"/>
      <c r="BW58" s="3257"/>
      <c r="BX58" s="3237"/>
    </row>
    <row r="59" spans="1:76" ht="24.75" customHeight="1" x14ac:dyDescent="0.35">
      <c r="A59" s="3260" t="s">
        <v>285</v>
      </c>
      <c r="B59" s="3261"/>
      <c r="C59" s="3337"/>
      <c r="D59" s="3301">
        <f t="shared" ref="D59:AI59" si="30">D51+D58</f>
        <v>142</v>
      </c>
      <c r="E59" s="3301">
        <f t="shared" si="30"/>
        <v>140</v>
      </c>
      <c r="F59" s="3301">
        <f t="shared" si="30"/>
        <v>2</v>
      </c>
      <c r="G59" s="3301">
        <f t="shared" si="30"/>
        <v>142</v>
      </c>
      <c r="H59" s="3301">
        <f t="shared" si="30"/>
        <v>1</v>
      </c>
      <c r="I59" s="3301">
        <f t="shared" si="30"/>
        <v>0</v>
      </c>
      <c r="J59" s="3301">
        <f t="shared" si="30"/>
        <v>141</v>
      </c>
      <c r="K59" s="3301">
        <f t="shared" si="30"/>
        <v>1</v>
      </c>
      <c r="L59" s="3301">
        <f t="shared" si="30"/>
        <v>142</v>
      </c>
      <c r="M59" s="3301">
        <f t="shared" si="30"/>
        <v>9</v>
      </c>
      <c r="N59" s="3301">
        <f t="shared" si="30"/>
        <v>9</v>
      </c>
      <c r="O59" s="3301">
        <f t="shared" si="30"/>
        <v>141</v>
      </c>
      <c r="P59" s="3301">
        <f t="shared" si="30"/>
        <v>1</v>
      </c>
      <c r="Q59" s="3301">
        <f t="shared" si="30"/>
        <v>142</v>
      </c>
      <c r="R59" s="3301">
        <f t="shared" si="30"/>
        <v>5</v>
      </c>
      <c r="S59" s="3301">
        <f t="shared" si="30"/>
        <v>5</v>
      </c>
      <c r="T59" s="3301">
        <f t="shared" si="30"/>
        <v>141</v>
      </c>
      <c r="U59" s="3301">
        <f t="shared" si="30"/>
        <v>1</v>
      </c>
      <c r="V59" s="3301">
        <f t="shared" si="30"/>
        <v>142</v>
      </c>
      <c r="W59" s="3301">
        <f t="shared" si="30"/>
        <v>3</v>
      </c>
      <c r="X59" s="3301">
        <f t="shared" si="30"/>
        <v>2</v>
      </c>
      <c r="Y59" s="3301">
        <f t="shared" si="30"/>
        <v>142</v>
      </c>
      <c r="Z59" s="3301">
        <f t="shared" si="30"/>
        <v>0</v>
      </c>
      <c r="AA59" s="3301">
        <f t="shared" si="30"/>
        <v>142</v>
      </c>
      <c r="AB59" s="3301">
        <f t="shared" si="30"/>
        <v>0</v>
      </c>
      <c r="AC59" s="3301">
        <f t="shared" si="30"/>
        <v>0</v>
      </c>
      <c r="AD59" s="3301">
        <f t="shared" si="30"/>
        <v>142</v>
      </c>
      <c r="AE59" s="3301">
        <f t="shared" si="30"/>
        <v>0</v>
      </c>
      <c r="AF59" s="3301">
        <f t="shared" si="30"/>
        <v>142</v>
      </c>
      <c r="AG59" s="3301">
        <f t="shared" si="30"/>
        <v>0</v>
      </c>
      <c r="AH59" s="3301">
        <f t="shared" si="30"/>
        <v>0</v>
      </c>
      <c r="AI59" s="3301">
        <f t="shared" si="30"/>
        <v>142</v>
      </c>
      <c r="AJ59" s="3301">
        <f t="shared" ref="AJ59:BO59" si="31">AJ51+AJ58</f>
        <v>0</v>
      </c>
      <c r="AK59" s="3301">
        <f t="shared" si="31"/>
        <v>142</v>
      </c>
      <c r="AL59" s="3301">
        <f t="shared" si="31"/>
        <v>0</v>
      </c>
      <c r="AM59" s="3301">
        <f t="shared" si="31"/>
        <v>1</v>
      </c>
      <c r="AN59" s="3301">
        <f t="shared" si="31"/>
        <v>141</v>
      </c>
      <c r="AO59" s="3301">
        <f t="shared" si="31"/>
        <v>1</v>
      </c>
      <c r="AP59" s="3301">
        <f t="shared" si="31"/>
        <v>142</v>
      </c>
      <c r="AQ59" s="3301">
        <f t="shared" si="31"/>
        <v>8</v>
      </c>
      <c r="AR59" s="3301">
        <f t="shared" si="31"/>
        <v>8</v>
      </c>
      <c r="AS59" s="3301">
        <f t="shared" si="31"/>
        <v>141</v>
      </c>
      <c r="AT59" s="3301">
        <f t="shared" si="31"/>
        <v>1</v>
      </c>
      <c r="AU59" s="3301">
        <f t="shared" si="31"/>
        <v>142</v>
      </c>
      <c r="AV59" s="3301">
        <f t="shared" si="31"/>
        <v>0</v>
      </c>
      <c r="AW59" s="3301">
        <f t="shared" si="31"/>
        <v>0</v>
      </c>
      <c r="AX59" s="3301">
        <f t="shared" si="31"/>
        <v>141</v>
      </c>
      <c r="AY59" s="3301">
        <f t="shared" si="31"/>
        <v>1</v>
      </c>
      <c r="AZ59" s="3301">
        <f t="shared" si="31"/>
        <v>142</v>
      </c>
      <c r="BA59" s="3301">
        <f t="shared" si="31"/>
        <v>11</v>
      </c>
      <c r="BB59" s="3301">
        <f t="shared" si="31"/>
        <v>13</v>
      </c>
      <c r="BC59" s="3301">
        <f t="shared" si="31"/>
        <v>139</v>
      </c>
      <c r="BD59" s="3301">
        <f t="shared" si="31"/>
        <v>3</v>
      </c>
      <c r="BE59" s="3301">
        <f t="shared" si="31"/>
        <v>144</v>
      </c>
      <c r="BF59" s="3301">
        <f t="shared" si="31"/>
        <v>28</v>
      </c>
      <c r="BG59" s="3301">
        <f t="shared" si="31"/>
        <v>27</v>
      </c>
      <c r="BH59" s="3301">
        <f t="shared" si="31"/>
        <v>140</v>
      </c>
      <c r="BI59" s="3301">
        <f t="shared" si="31"/>
        <v>4</v>
      </c>
      <c r="BJ59" s="3301">
        <f t="shared" si="31"/>
        <v>146</v>
      </c>
      <c r="BK59" s="3301">
        <f t="shared" si="31"/>
        <v>32</v>
      </c>
      <c r="BL59" s="3301">
        <f t="shared" si="31"/>
        <v>30</v>
      </c>
      <c r="BM59" s="3301">
        <f t="shared" si="31"/>
        <v>142</v>
      </c>
      <c r="BN59" s="3301">
        <f t="shared" si="31"/>
        <v>4</v>
      </c>
      <c r="BO59" s="3301">
        <f t="shared" si="31"/>
        <v>146</v>
      </c>
      <c r="BP59" s="3301">
        <f t="shared" ref="BP59:CU59" si="32">BP51+BP58</f>
        <v>142</v>
      </c>
      <c r="BQ59" s="3301">
        <f t="shared" si="32"/>
        <v>4</v>
      </c>
      <c r="BR59" s="3302">
        <f t="shared" si="32"/>
        <v>0</v>
      </c>
      <c r="BS59" s="3257"/>
      <c r="BT59" s="3275">
        <f>BP59+BQ59</f>
        <v>146</v>
      </c>
      <c r="BU59" s="3275"/>
      <c r="BV59" s="3303"/>
      <c r="BW59" s="3257"/>
      <c r="BX59" s="3237"/>
    </row>
    <row r="60" spans="1:76" ht="24.75" customHeight="1" x14ac:dyDescent="0.35">
      <c r="A60" s="3260" t="s">
        <v>106</v>
      </c>
      <c r="B60" s="3261"/>
      <c r="C60" s="3261"/>
      <c r="D60" s="3262"/>
      <c r="E60" s="3262"/>
      <c r="F60" s="3262"/>
      <c r="G60" s="3262"/>
      <c r="H60" s="3262"/>
      <c r="I60" s="3262"/>
      <c r="J60" s="3262"/>
      <c r="K60" s="3262"/>
      <c r="L60" s="3262"/>
      <c r="M60" s="3262"/>
      <c r="N60" s="3262"/>
      <c r="O60" s="3262"/>
      <c r="P60" s="3262"/>
      <c r="Q60" s="3262"/>
      <c r="R60" s="3262"/>
      <c r="S60" s="3262"/>
      <c r="T60" s="3262"/>
      <c r="U60" s="3262"/>
      <c r="V60" s="3262"/>
      <c r="W60" s="3262"/>
      <c r="X60" s="3262"/>
      <c r="Y60" s="3262"/>
      <c r="Z60" s="3262"/>
      <c r="AA60" s="3262"/>
      <c r="AB60" s="3262"/>
      <c r="AC60" s="3262"/>
      <c r="AD60" s="3262"/>
      <c r="AE60" s="3262"/>
      <c r="AF60" s="3262"/>
      <c r="AG60" s="3262"/>
      <c r="AH60" s="3262"/>
      <c r="AI60" s="3262"/>
      <c r="AJ60" s="3262"/>
      <c r="AK60" s="3262"/>
      <c r="AL60" s="3262"/>
      <c r="AM60" s="3262"/>
      <c r="AN60" s="3262"/>
      <c r="AO60" s="3262"/>
      <c r="AP60" s="3262"/>
      <c r="AQ60" s="3262"/>
      <c r="AR60" s="3262"/>
      <c r="AS60" s="3262"/>
      <c r="AT60" s="3262"/>
      <c r="AU60" s="3262"/>
      <c r="AV60" s="3262"/>
      <c r="AW60" s="3262"/>
      <c r="AX60" s="3262"/>
      <c r="AY60" s="3262"/>
      <c r="AZ60" s="3262"/>
      <c r="BA60" s="3262"/>
      <c r="BB60" s="3262"/>
      <c r="BC60" s="3262"/>
      <c r="BD60" s="3262"/>
      <c r="BE60" s="3262"/>
      <c r="BF60" s="3262"/>
      <c r="BG60" s="3262"/>
      <c r="BH60" s="3262"/>
      <c r="BI60" s="3262"/>
      <c r="BJ60" s="3262"/>
      <c r="BK60" s="3262"/>
      <c r="BL60" s="3262"/>
      <c r="BM60" s="3262"/>
      <c r="BN60" s="3262"/>
      <c r="BO60" s="3262"/>
      <c r="BP60" s="3262"/>
      <c r="BQ60" s="3262"/>
      <c r="BR60" s="3262"/>
      <c r="BS60" s="3257"/>
      <c r="BT60" s="3263"/>
      <c r="BU60" s="3263"/>
      <c r="BV60" s="3257"/>
      <c r="BW60" s="3257"/>
      <c r="BX60" s="3237"/>
    </row>
    <row r="61" spans="1:76" ht="24.75" customHeight="1" x14ac:dyDescent="0.35">
      <c r="A61" s="3264" t="s">
        <v>93</v>
      </c>
      <c r="B61" s="3265"/>
      <c r="C61" s="3266"/>
      <c r="D61" s="3304">
        <v>0</v>
      </c>
      <c r="E61" s="3304">
        <v>0</v>
      </c>
      <c r="F61" s="3330">
        <f>D$61-E$61</f>
        <v>0</v>
      </c>
      <c r="G61" s="3341">
        <f>MOV_REESTRUTURAÇÃO_CJ_E_FC!F24</f>
        <v>0</v>
      </c>
      <c r="H61" s="3342">
        <v>0</v>
      </c>
      <c r="I61" s="3342">
        <v>0</v>
      </c>
      <c r="J61" s="3343">
        <f>E$61+H$61-I$61</f>
        <v>0</v>
      </c>
      <c r="K61" s="3344">
        <f>G$61-J$61</f>
        <v>0</v>
      </c>
      <c r="L61" s="3341">
        <f>MOV_REESTRUTURAÇÃO_CJ_E_FC!$I24</f>
        <v>0</v>
      </c>
      <c r="M61" s="3342">
        <v>0</v>
      </c>
      <c r="N61" s="3342">
        <v>0</v>
      </c>
      <c r="O61" s="3343">
        <f>J$61+M$61-N$61</f>
        <v>0</v>
      </c>
      <c r="P61" s="3344">
        <f>L$61-O$61</f>
        <v>0</v>
      </c>
      <c r="Q61" s="3341">
        <f>MOV_REESTRUTURAÇÃO_CJ_E_FC!$L24</f>
        <v>0</v>
      </c>
      <c r="R61" s="3342">
        <v>0</v>
      </c>
      <c r="S61" s="3342">
        <v>0</v>
      </c>
      <c r="T61" s="3343">
        <f>O$61+R$61-S$61</f>
        <v>0</v>
      </c>
      <c r="U61" s="3344">
        <f>Q$61-T$61</f>
        <v>0</v>
      </c>
      <c r="V61" s="3341">
        <f>MOV_REESTRUTURAÇÃO_CJ_E_FC!$O24</f>
        <v>0</v>
      </c>
      <c r="W61" s="3342">
        <v>0</v>
      </c>
      <c r="X61" s="3342">
        <v>0</v>
      </c>
      <c r="Y61" s="3343">
        <f>T$61+W$61-X$61</f>
        <v>0</v>
      </c>
      <c r="Z61" s="3344">
        <f>V$61-Y$61</f>
        <v>0</v>
      </c>
      <c r="AA61" s="3341">
        <f>MOV_REESTRUTURAÇÃO_CJ_E_FC!$R24</f>
        <v>0</v>
      </c>
      <c r="AB61" s="3342">
        <v>0</v>
      </c>
      <c r="AC61" s="3342">
        <v>0</v>
      </c>
      <c r="AD61" s="3343">
        <f>Y$61+AB$61-AC$61</f>
        <v>0</v>
      </c>
      <c r="AE61" s="3344">
        <f>AA$61-AD$61</f>
        <v>0</v>
      </c>
      <c r="AF61" s="3341">
        <f>MOV_REESTRUTURAÇÃO_CJ_E_FC!$U24</f>
        <v>0</v>
      </c>
      <c r="AG61" s="3342">
        <v>0</v>
      </c>
      <c r="AH61" s="3342">
        <v>0</v>
      </c>
      <c r="AI61" s="3343">
        <f>AD$61+AG$61-AH$61</f>
        <v>0</v>
      </c>
      <c r="AJ61" s="3344">
        <f>AF$61-AI$61</f>
        <v>0</v>
      </c>
      <c r="AK61" s="3341">
        <f>MOV_REESTRUTURAÇÃO_CJ_E_FC!$X24</f>
        <v>0</v>
      </c>
      <c r="AL61" s="3342">
        <v>0</v>
      </c>
      <c r="AM61" s="3342">
        <v>0</v>
      </c>
      <c r="AN61" s="3343">
        <f>AI$61+AL$61-AM$61</f>
        <v>0</v>
      </c>
      <c r="AO61" s="3344">
        <f>AK$61-AN$61</f>
        <v>0</v>
      </c>
      <c r="AP61" s="3341">
        <f>MOV_REESTRUTURAÇÃO_CJ_E_FC!$AA24</f>
        <v>0</v>
      </c>
      <c r="AQ61" s="3342">
        <v>0</v>
      </c>
      <c r="AR61" s="3342">
        <v>0</v>
      </c>
      <c r="AS61" s="3343">
        <f>AN$61+AQ$61-AR$61</f>
        <v>0</v>
      </c>
      <c r="AT61" s="3344">
        <f>AP$61-AS$61</f>
        <v>0</v>
      </c>
      <c r="AU61" s="3341">
        <f>MOV_REESTRUTURAÇÃO_CJ_E_FC!$AD24</f>
        <v>0</v>
      </c>
      <c r="AV61" s="3342">
        <v>0</v>
      </c>
      <c r="AW61" s="3342">
        <v>0</v>
      </c>
      <c r="AX61" s="3343">
        <f>AS$61+AV$61-AW$61</f>
        <v>0</v>
      </c>
      <c r="AY61" s="3344">
        <f>AU$61-AX$61</f>
        <v>0</v>
      </c>
      <c r="AZ61" s="3341">
        <f>MOV_REESTRUTURAÇÃO_CJ_E_FC!$AG24</f>
        <v>0</v>
      </c>
      <c r="BA61" s="3342">
        <v>0</v>
      </c>
      <c r="BB61" s="3342">
        <v>0</v>
      </c>
      <c r="BC61" s="3343">
        <f>AX$61+BA$61-BB$61</f>
        <v>0</v>
      </c>
      <c r="BD61" s="3344">
        <f>AZ$61-BC$61</f>
        <v>0</v>
      </c>
      <c r="BE61" s="3341">
        <f>MOV_REESTRUTURAÇÃO_CJ_E_FC!$AJ24</f>
        <v>0</v>
      </c>
      <c r="BF61" s="3342">
        <v>0</v>
      </c>
      <c r="BG61" s="3342">
        <v>0</v>
      </c>
      <c r="BH61" s="3343">
        <f>BC$61+BF$61-BG$61</f>
        <v>0</v>
      </c>
      <c r="BI61" s="3344">
        <f>BE$61-BH$61</f>
        <v>0</v>
      </c>
      <c r="BJ61" s="3341">
        <f>MOV_REESTRUTURAÇÃO_CJ_E_FC!$AM24</f>
        <v>0</v>
      </c>
      <c r="BK61" s="3379">
        <v>0</v>
      </c>
      <c r="BL61" s="3380">
        <v>0</v>
      </c>
      <c r="BM61" s="3343">
        <f>BH$61+BK$61-BL$61</f>
        <v>0</v>
      </c>
      <c r="BN61" s="3344">
        <f>BJ$61-BM$61</f>
        <v>0</v>
      </c>
      <c r="BO61" s="3341">
        <f>BJ$61</f>
        <v>0</v>
      </c>
      <c r="BP61" s="3343">
        <f>BM$61</f>
        <v>0</v>
      </c>
      <c r="BQ61" s="3362">
        <f>BN$61</f>
        <v>0</v>
      </c>
      <c r="BR61" s="3381">
        <v>0</v>
      </c>
      <c r="BS61" s="3257"/>
      <c r="BT61" s="3348">
        <f>BP$61+BQ$61</f>
        <v>0</v>
      </c>
      <c r="BU61" s="3348"/>
      <c r="BV61" s="3303"/>
      <c r="BW61" s="3257"/>
      <c r="BX61" s="3237"/>
    </row>
    <row r="62" spans="1:76" ht="24.75" customHeight="1" x14ac:dyDescent="0.35">
      <c r="A62" s="3276" t="s">
        <v>94</v>
      </c>
      <c r="B62" s="3277"/>
      <c r="C62" s="3278"/>
      <c r="D62" s="3312">
        <v>0</v>
      </c>
      <c r="E62" s="3312">
        <v>0</v>
      </c>
      <c r="F62" s="3332">
        <f>D$62-E$62</f>
        <v>0</v>
      </c>
      <c r="G62" s="3341">
        <f>MOV_REESTRUTURAÇÃO_CJ_E_FC!F25</f>
        <v>0</v>
      </c>
      <c r="H62" s="3342">
        <v>0</v>
      </c>
      <c r="I62" s="3342">
        <v>0</v>
      </c>
      <c r="J62" s="3316">
        <f>E$62+H$62-I$62</f>
        <v>0</v>
      </c>
      <c r="K62" s="3317">
        <f>G$62-J$62</f>
        <v>0</v>
      </c>
      <c r="L62" s="3341">
        <f>MOV_REESTRUTURAÇÃO_CJ_E_FC!$I25</f>
        <v>0</v>
      </c>
      <c r="M62" s="3342">
        <v>0</v>
      </c>
      <c r="N62" s="3342">
        <v>0</v>
      </c>
      <c r="O62" s="3316">
        <f>J$62+M$62-N$62</f>
        <v>0</v>
      </c>
      <c r="P62" s="3317">
        <f>L$62-O$62</f>
        <v>0</v>
      </c>
      <c r="Q62" s="3341">
        <f>MOV_REESTRUTURAÇÃO_CJ_E_FC!$L25</f>
        <v>0</v>
      </c>
      <c r="R62" s="3342">
        <v>0</v>
      </c>
      <c r="S62" s="3342">
        <v>0</v>
      </c>
      <c r="T62" s="3316">
        <f>O$62+R$62-S$62</f>
        <v>0</v>
      </c>
      <c r="U62" s="3317">
        <f>Q$62-T$62</f>
        <v>0</v>
      </c>
      <c r="V62" s="3341">
        <f>MOV_REESTRUTURAÇÃO_CJ_E_FC!$O25</f>
        <v>0</v>
      </c>
      <c r="W62" s="3342">
        <v>0</v>
      </c>
      <c r="X62" s="3342">
        <v>0</v>
      </c>
      <c r="Y62" s="3316">
        <f>T$62+W$62-X$62</f>
        <v>0</v>
      </c>
      <c r="Z62" s="3317">
        <f>V$62-Y$62</f>
        <v>0</v>
      </c>
      <c r="AA62" s="3341">
        <f>MOV_REESTRUTURAÇÃO_CJ_E_FC!$R25</f>
        <v>0</v>
      </c>
      <c r="AB62" s="3342">
        <v>0</v>
      </c>
      <c r="AC62" s="3342">
        <v>0</v>
      </c>
      <c r="AD62" s="3316">
        <f>Y$62+AB$62-AC$62</f>
        <v>0</v>
      </c>
      <c r="AE62" s="3317">
        <f>AA$62-AD$62</f>
        <v>0</v>
      </c>
      <c r="AF62" s="3341">
        <f>MOV_REESTRUTURAÇÃO_CJ_E_FC!$U25</f>
        <v>0</v>
      </c>
      <c r="AG62" s="3342">
        <v>0</v>
      </c>
      <c r="AH62" s="3342">
        <v>0</v>
      </c>
      <c r="AI62" s="3316">
        <f>AD$62+AG$62-AH$62</f>
        <v>0</v>
      </c>
      <c r="AJ62" s="3317">
        <f>AF$62-AI$62</f>
        <v>0</v>
      </c>
      <c r="AK62" s="3341">
        <f>MOV_REESTRUTURAÇÃO_CJ_E_FC!$X25</f>
        <v>0</v>
      </c>
      <c r="AL62" s="3342">
        <v>0</v>
      </c>
      <c r="AM62" s="3342">
        <v>0</v>
      </c>
      <c r="AN62" s="3316">
        <f>AI$62+AL$62-AM$62</f>
        <v>0</v>
      </c>
      <c r="AO62" s="3317">
        <f>AK$62-AN$62</f>
        <v>0</v>
      </c>
      <c r="AP62" s="3341">
        <f>MOV_REESTRUTURAÇÃO_CJ_E_FC!$AA25</f>
        <v>0</v>
      </c>
      <c r="AQ62" s="3342">
        <v>0</v>
      </c>
      <c r="AR62" s="3342">
        <v>0</v>
      </c>
      <c r="AS62" s="3316">
        <f>AN$62+AQ$62-AR$62</f>
        <v>0</v>
      </c>
      <c r="AT62" s="3317">
        <f>AP$62-AS$62</f>
        <v>0</v>
      </c>
      <c r="AU62" s="3341">
        <f>MOV_REESTRUTURAÇÃO_CJ_E_FC!$AD25</f>
        <v>0</v>
      </c>
      <c r="AV62" s="3342">
        <v>0</v>
      </c>
      <c r="AW62" s="3342">
        <v>0</v>
      </c>
      <c r="AX62" s="3316">
        <f>AS$62+AV$62-AW$62</f>
        <v>0</v>
      </c>
      <c r="AY62" s="3317">
        <f>AU$62-AX$62</f>
        <v>0</v>
      </c>
      <c r="AZ62" s="3341">
        <f>MOV_REESTRUTURAÇÃO_CJ_E_FC!$AG25</f>
        <v>0</v>
      </c>
      <c r="BA62" s="3342">
        <v>0</v>
      </c>
      <c r="BB62" s="3342">
        <v>0</v>
      </c>
      <c r="BC62" s="3316">
        <f>AX$62+BA$62-BB$62</f>
        <v>0</v>
      </c>
      <c r="BD62" s="3317">
        <f>AZ$62-BC$62</f>
        <v>0</v>
      </c>
      <c r="BE62" s="3341">
        <f>MOV_REESTRUTURAÇÃO_CJ_E_FC!$AJ25</f>
        <v>0</v>
      </c>
      <c r="BF62" s="3342">
        <v>0</v>
      </c>
      <c r="BG62" s="3342">
        <v>0</v>
      </c>
      <c r="BH62" s="3316">
        <f>BC$62+BF$62-BG$62</f>
        <v>0</v>
      </c>
      <c r="BI62" s="3317">
        <f>BE$62-BH$62</f>
        <v>0</v>
      </c>
      <c r="BJ62" s="3341">
        <f>MOV_REESTRUTURAÇÃO_CJ_E_FC!$AM25</f>
        <v>0</v>
      </c>
      <c r="BK62" s="3382">
        <v>0</v>
      </c>
      <c r="BL62" s="3383">
        <v>0</v>
      </c>
      <c r="BM62" s="3316">
        <f>BH$62+BK$62-BL$62</f>
        <v>0</v>
      </c>
      <c r="BN62" s="3317">
        <f>BJ$62-BM$62</f>
        <v>0</v>
      </c>
      <c r="BO62" s="3314">
        <f>BJ$62</f>
        <v>0</v>
      </c>
      <c r="BP62" s="3343">
        <f>BM$62</f>
        <v>0</v>
      </c>
      <c r="BQ62" s="3362">
        <f>BN$62</f>
        <v>0</v>
      </c>
      <c r="BR62" s="3384">
        <v>0</v>
      </c>
      <c r="BS62" s="3257"/>
      <c r="BT62" s="3348">
        <f>BP$62+BQ$62</f>
        <v>0</v>
      </c>
      <c r="BU62" s="3348"/>
      <c r="BV62" s="3303"/>
      <c r="BW62" s="3257"/>
      <c r="BX62" s="3237"/>
    </row>
    <row r="63" spans="1:76" ht="24.75" customHeight="1" x14ac:dyDescent="0.35">
      <c r="A63" s="3276" t="s">
        <v>95</v>
      </c>
      <c r="B63" s="3277"/>
      <c r="C63" s="3278"/>
      <c r="D63" s="3312">
        <v>0</v>
      </c>
      <c r="E63" s="3312">
        <v>0</v>
      </c>
      <c r="F63" s="3332">
        <f>D$63-E$63</f>
        <v>0</v>
      </c>
      <c r="G63" s="3341">
        <f>MOV_REESTRUTURAÇÃO_CJ_E_FC!F26</f>
        <v>0</v>
      </c>
      <c r="H63" s="3342">
        <v>0</v>
      </c>
      <c r="I63" s="3342">
        <v>0</v>
      </c>
      <c r="J63" s="3316">
        <f>E$63+H$63-I$63</f>
        <v>0</v>
      </c>
      <c r="K63" s="3317">
        <f>G$63-J$63</f>
        <v>0</v>
      </c>
      <c r="L63" s="3341">
        <f>MOV_REESTRUTURAÇÃO_CJ_E_FC!$I26</f>
        <v>0</v>
      </c>
      <c r="M63" s="3342">
        <v>0</v>
      </c>
      <c r="N63" s="3342">
        <v>0</v>
      </c>
      <c r="O63" s="3316">
        <f>J$63+M$63-N$63</f>
        <v>0</v>
      </c>
      <c r="P63" s="3317">
        <f>L$63-O$63</f>
        <v>0</v>
      </c>
      <c r="Q63" s="3341">
        <f>MOV_REESTRUTURAÇÃO_CJ_E_FC!$L26</f>
        <v>0</v>
      </c>
      <c r="R63" s="3342">
        <v>0</v>
      </c>
      <c r="S63" s="3342">
        <v>0</v>
      </c>
      <c r="T63" s="3316">
        <f>O$63+R$63-S$63</f>
        <v>0</v>
      </c>
      <c r="U63" s="3317">
        <f>Q$63-T$63</f>
        <v>0</v>
      </c>
      <c r="V63" s="3341">
        <f>MOV_REESTRUTURAÇÃO_CJ_E_FC!$O26</f>
        <v>0</v>
      </c>
      <c r="W63" s="3342">
        <v>0</v>
      </c>
      <c r="X63" s="3342">
        <v>0</v>
      </c>
      <c r="Y63" s="3316">
        <f>T$63+W$63-X$63</f>
        <v>0</v>
      </c>
      <c r="Z63" s="3317">
        <f>V$63-Y$63</f>
        <v>0</v>
      </c>
      <c r="AA63" s="3341">
        <f>MOV_REESTRUTURAÇÃO_CJ_E_FC!$R26</f>
        <v>0</v>
      </c>
      <c r="AB63" s="3342">
        <v>0</v>
      </c>
      <c r="AC63" s="3342">
        <v>0</v>
      </c>
      <c r="AD63" s="3316">
        <f>Y$63+AB$63-AC$63</f>
        <v>0</v>
      </c>
      <c r="AE63" s="3317">
        <f>AA$63-AD$63</f>
        <v>0</v>
      </c>
      <c r="AF63" s="3341">
        <f>MOV_REESTRUTURAÇÃO_CJ_E_FC!$U26</f>
        <v>0</v>
      </c>
      <c r="AG63" s="3342">
        <v>0</v>
      </c>
      <c r="AH63" s="3342">
        <v>0</v>
      </c>
      <c r="AI63" s="3316">
        <f>AD$63+AG$63-AH$63</f>
        <v>0</v>
      </c>
      <c r="AJ63" s="3317">
        <f>AF$63-AI$63</f>
        <v>0</v>
      </c>
      <c r="AK63" s="3341">
        <f>MOV_REESTRUTURAÇÃO_CJ_E_FC!$X26</f>
        <v>0</v>
      </c>
      <c r="AL63" s="3342">
        <v>0</v>
      </c>
      <c r="AM63" s="3342">
        <v>0</v>
      </c>
      <c r="AN63" s="3316">
        <f>AI$63+AL$63-AM$63</f>
        <v>0</v>
      </c>
      <c r="AO63" s="3317">
        <f>AK$63-AN$63</f>
        <v>0</v>
      </c>
      <c r="AP63" s="3341">
        <f>MOV_REESTRUTURAÇÃO_CJ_E_FC!$AA26</f>
        <v>0</v>
      </c>
      <c r="AQ63" s="3342">
        <v>0</v>
      </c>
      <c r="AR63" s="3342">
        <v>0</v>
      </c>
      <c r="AS63" s="3316">
        <f>AN$63+AQ$63-AR$63</f>
        <v>0</v>
      </c>
      <c r="AT63" s="3317">
        <f>AP$63-AS$63</f>
        <v>0</v>
      </c>
      <c r="AU63" s="3341">
        <f>MOV_REESTRUTURAÇÃO_CJ_E_FC!$AD26</f>
        <v>0</v>
      </c>
      <c r="AV63" s="3342">
        <v>0</v>
      </c>
      <c r="AW63" s="3342">
        <v>0</v>
      </c>
      <c r="AX63" s="3316">
        <f>AS$63+AV$63-AW$63</f>
        <v>0</v>
      </c>
      <c r="AY63" s="3317">
        <f>AU$63-AX$63</f>
        <v>0</v>
      </c>
      <c r="AZ63" s="3341">
        <f>MOV_REESTRUTURAÇÃO_CJ_E_FC!$AG26</f>
        <v>0</v>
      </c>
      <c r="BA63" s="3342">
        <v>0</v>
      </c>
      <c r="BB63" s="3342">
        <v>0</v>
      </c>
      <c r="BC63" s="3316">
        <f>AX$63+BA$63-BB$63</f>
        <v>0</v>
      </c>
      <c r="BD63" s="3317">
        <f>AZ$63-BC$63</f>
        <v>0</v>
      </c>
      <c r="BE63" s="3341">
        <f>MOV_REESTRUTURAÇÃO_CJ_E_FC!$AJ26</f>
        <v>0</v>
      </c>
      <c r="BF63" s="3342">
        <v>0</v>
      </c>
      <c r="BG63" s="3342">
        <v>0</v>
      </c>
      <c r="BH63" s="3316">
        <f>BC$63+BF$63-BG$63</f>
        <v>0</v>
      </c>
      <c r="BI63" s="3317">
        <f>BE$63-BH$63</f>
        <v>0</v>
      </c>
      <c r="BJ63" s="3341">
        <f>MOV_REESTRUTURAÇÃO_CJ_E_FC!$AM26</f>
        <v>0</v>
      </c>
      <c r="BK63" s="3385">
        <v>0</v>
      </c>
      <c r="BL63" s="3386">
        <v>0</v>
      </c>
      <c r="BM63" s="3316">
        <f>BH$63+BK$63-BL$63</f>
        <v>0</v>
      </c>
      <c r="BN63" s="3317">
        <f>BJ$63-BM$63</f>
        <v>0</v>
      </c>
      <c r="BO63" s="3314">
        <f>BJ$63</f>
        <v>0</v>
      </c>
      <c r="BP63" s="3343">
        <f>BM$63</f>
        <v>0</v>
      </c>
      <c r="BQ63" s="3362">
        <f>BN$63</f>
        <v>0</v>
      </c>
      <c r="BR63" s="3387">
        <v>0</v>
      </c>
      <c r="BS63" s="3257"/>
      <c r="BT63" s="3348">
        <f>BP$63+BQ$63</f>
        <v>0</v>
      </c>
      <c r="BU63" s="3348"/>
      <c r="BV63" s="3303"/>
      <c r="BW63" s="3257"/>
      <c r="BX63" s="3237"/>
    </row>
    <row r="64" spans="1:76" ht="24.75" customHeight="1" x14ac:dyDescent="0.35">
      <c r="A64" s="3354" t="s">
        <v>96</v>
      </c>
      <c r="B64" s="3355"/>
      <c r="C64" s="3356"/>
      <c r="D64" s="3312">
        <v>0</v>
      </c>
      <c r="E64" s="3312">
        <v>0</v>
      </c>
      <c r="F64" s="3332">
        <f>D$64-E$64</f>
        <v>0</v>
      </c>
      <c r="G64" s="3341">
        <f>MOV_REESTRUTURAÇÃO_CJ_E_FC!F27</f>
        <v>0</v>
      </c>
      <c r="H64" s="3342">
        <v>0</v>
      </c>
      <c r="I64" s="3342">
        <v>0</v>
      </c>
      <c r="J64" s="3316">
        <f>E$64+H$64-I$64</f>
        <v>0</v>
      </c>
      <c r="K64" s="3317">
        <f>G$64-J$64</f>
        <v>0</v>
      </c>
      <c r="L64" s="3341">
        <f>MOV_REESTRUTURAÇÃO_CJ_E_FC!$I27</f>
        <v>0</v>
      </c>
      <c r="M64" s="3342">
        <v>0</v>
      </c>
      <c r="N64" s="3342">
        <v>0</v>
      </c>
      <c r="O64" s="3316">
        <f>J$64+M$64-N$64</f>
        <v>0</v>
      </c>
      <c r="P64" s="3317">
        <f>L$64-O$64</f>
        <v>0</v>
      </c>
      <c r="Q64" s="3341">
        <f>MOV_REESTRUTURAÇÃO_CJ_E_FC!$L27</f>
        <v>0</v>
      </c>
      <c r="R64" s="3342">
        <v>0</v>
      </c>
      <c r="S64" s="3342">
        <v>0</v>
      </c>
      <c r="T64" s="3316">
        <f>O$64+R$64-S$64</f>
        <v>0</v>
      </c>
      <c r="U64" s="3317">
        <f>Q$64-T$64</f>
        <v>0</v>
      </c>
      <c r="V64" s="3341">
        <f>MOV_REESTRUTURAÇÃO_CJ_E_FC!$O27</f>
        <v>0</v>
      </c>
      <c r="W64" s="3342">
        <v>0</v>
      </c>
      <c r="X64" s="3342">
        <v>0</v>
      </c>
      <c r="Y64" s="3316">
        <f>T$64+W$64-X$64</f>
        <v>0</v>
      </c>
      <c r="Z64" s="3317">
        <f>V$64-Y$64</f>
        <v>0</v>
      </c>
      <c r="AA64" s="3341">
        <f>MOV_REESTRUTURAÇÃO_CJ_E_FC!$R27</f>
        <v>0</v>
      </c>
      <c r="AB64" s="3342">
        <v>0</v>
      </c>
      <c r="AC64" s="3342">
        <v>0</v>
      </c>
      <c r="AD64" s="3316">
        <f>Y$64+AB$64-AC$64</f>
        <v>0</v>
      </c>
      <c r="AE64" s="3317">
        <f>AA$64-AD$64</f>
        <v>0</v>
      </c>
      <c r="AF64" s="3341">
        <f>MOV_REESTRUTURAÇÃO_CJ_E_FC!$U27</f>
        <v>0</v>
      </c>
      <c r="AG64" s="3342">
        <v>0</v>
      </c>
      <c r="AH64" s="3342">
        <v>0</v>
      </c>
      <c r="AI64" s="3316">
        <f>AD$64+AG$64-AH$64</f>
        <v>0</v>
      </c>
      <c r="AJ64" s="3317">
        <f>AF$64-AI$64</f>
        <v>0</v>
      </c>
      <c r="AK64" s="3341">
        <f>MOV_REESTRUTURAÇÃO_CJ_E_FC!$X27</f>
        <v>0</v>
      </c>
      <c r="AL64" s="3342">
        <v>0</v>
      </c>
      <c r="AM64" s="3342">
        <v>0</v>
      </c>
      <c r="AN64" s="3316">
        <f>AI$64+AL$64-AM$64</f>
        <v>0</v>
      </c>
      <c r="AO64" s="3317">
        <f>AK$64-AN$64</f>
        <v>0</v>
      </c>
      <c r="AP64" s="3341">
        <f>MOV_REESTRUTURAÇÃO_CJ_E_FC!$AA27</f>
        <v>0</v>
      </c>
      <c r="AQ64" s="3342">
        <v>0</v>
      </c>
      <c r="AR64" s="3342">
        <v>0</v>
      </c>
      <c r="AS64" s="3316">
        <f>AN$64+AQ$64-AR$64</f>
        <v>0</v>
      </c>
      <c r="AT64" s="3317">
        <f>AP$64-AS$64</f>
        <v>0</v>
      </c>
      <c r="AU64" s="3341">
        <f>MOV_REESTRUTURAÇÃO_CJ_E_FC!$AD27</f>
        <v>0</v>
      </c>
      <c r="AV64" s="3342">
        <v>1</v>
      </c>
      <c r="AW64" s="3342">
        <v>1</v>
      </c>
      <c r="AX64" s="3316">
        <f>AS$64+AV$64-AW$64</f>
        <v>0</v>
      </c>
      <c r="AY64" s="3317">
        <f>AU$64-AX$64</f>
        <v>0</v>
      </c>
      <c r="AZ64" s="3341">
        <f>MOV_REESTRUTURAÇÃO_CJ_E_FC!$AG27</f>
        <v>0</v>
      </c>
      <c r="BA64" s="3342">
        <v>0</v>
      </c>
      <c r="BB64" s="3342">
        <v>0</v>
      </c>
      <c r="BC64" s="3316">
        <f>AX$64+BA$64-BB$64</f>
        <v>0</v>
      </c>
      <c r="BD64" s="3317">
        <f>AZ$64-BC$64</f>
        <v>0</v>
      </c>
      <c r="BE64" s="3341">
        <f>MOV_REESTRUTURAÇÃO_CJ_E_FC!$AJ27</f>
        <v>0</v>
      </c>
      <c r="BF64" s="3342">
        <v>0</v>
      </c>
      <c r="BG64" s="3342">
        <v>0</v>
      </c>
      <c r="BH64" s="3316">
        <f>BC$64+BF$64-BG$64</f>
        <v>0</v>
      </c>
      <c r="BI64" s="3317">
        <f>BE$64-BH$64</f>
        <v>0</v>
      </c>
      <c r="BJ64" s="3341">
        <f>MOV_REESTRUTURAÇÃO_CJ_E_FC!$AM27</f>
        <v>0</v>
      </c>
      <c r="BK64" s="3388">
        <v>0</v>
      </c>
      <c r="BL64" s="3389">
        <v>0</v>
      </c>
      <c r="BM64" s="3316">
        <f>BH$64+BK$64-BL$64</f>
        <v>0</v>
      </c>
      <c r="BN64" s="3317">
        <f>BJ$64-BM$64</f>
        <v>0</v>
      </c>
      <c r="BO64" s="3314">
        <f>BJ$64</f>
        <v>0</v>
      </c>
      <c r="BP64" s="3343">
        <f>BM$64</f>
        <v>0</v>
      </c>
      <c r="BQ64" s="3362">
        <f>BN$64</f>
        <v>0</v>
      </c>
      <c r="BR64" s="3390">
        <v>0</v>
      </c>
      <c r="BS64" s="3257"/>
      <c r="BT64" s="3348">
        <f>BP$64+BQ$64</f>
        <v>0</v>
      </c>
      <c r="BU64" s="3348"/>
      <c r="BV64" s="3303"/>
      <c r="BW64" s="3257"/>
      <c r="BX64" s="3237"/>
    </row>
    <row r="65" spans="1:76" ht="24.75" customHeight="1" x14ac:dyDescent="0.35">
      <c r="A65" s="3260" t="s">
        <v>97</v>
      </c>
      <c r="B65" s="3261"/>
      <c r="C65" s="3337"/>
      <c r="D65" s="3301">
        <f t="shared" ref="D65:AI65" si="33">SUM(D61:D64)</f>
        <v>0</v>
      </c>
      <c r="E65" s="3301">
        <f t="shared" si="33"/>
        <v>0</v>
      </c>
      <c r="F65" s="3301">
        <f t="shared" si="33"/>
        <v>0</v>
      </c>
      <c r="G65" s="3301">
        <f t="shared" si="33"/>
        <v>0</v>
      </c>
      <c r="H65" s="3301">
        <f t="shared" si="33"/>
        <v>0</v>
      </c>
      <c r="I65" s="3301">
        <f t="shared" si="33"/>
        <v>0</v>
      </c>
      <c r="J65" s="3301">
        <f t="shared" si="33"/>
        <v>0</v>
      </c>
      <c r="K65" s="3301">
        <f t="shared" si="33"/>
        <v>0</v>
      </c>
      <c r="L65" s="3301">
        <f t="shared" si="33"/>
        <v>0</v>
      </c>
      <c r="M65" s="3301">
        <f t="shared" si="33"/>
        <v>0</v>
      </c>
      <c r="N65" s="3301">
        <f t="shared" si="33"/>
        <v>0</v>
      </c>
      <c r="O65" s="3301">
        <f t="shared" si="33"/>
        <v>0</v>
      </c>
      <c r="P65" s="3301">
        <f t="shared" si="33"/>
        <v>0</v>
      </c>
      <c r="Q65" s="3301">
        <f t="shared" si="33"/>
        <v>0</v>
      </c>
      <c r="R65" s="3301">
        <f t="shared" si="33"/>
        <v>0</v>
      </c>
      <c r="S65" s="3301">
        <f t="shared" si="33"/>
        <v>0</v>
      </c>
      <c r="T65" s="3301">
        <f t="shared" si="33"/>
        <v>0</v>
      </c>
      <c r="U65" s="3301">
        <f t="shared" si="33"/>
        <v>0</v>
      </c>
      <c r="V65" s="3301">
        <f t="shared" si="33"/>
        <v>0</v>
      </c>
      <c r="W65" s="3301">
        <f t="shared" si="33"/>
        <v>0</v>
      </c>
      <c r="X65" s="3301">
        <f t="shared" si="33"/>
        <v>0</v>
      </c>
      <c r="Y65" s="3301">
        <f t="shared" si="33"/>
        <v>0</v>
      </c>
      <c r="Z65" s="3301">
        <f t="shared" si="33"/>
        <v>0</v>
      </c>
      <c r="AA65" s="3301">
        <f t="shared" si="33"/>
        <v>0</v>
      </c>
      <c r="AB65" s="3301">
        <f t="shared" si="33"/>
        <v>0</v>
      </c>
      <c r="AC65" s="3301">
        <f t="shared" si="33"/>
        <v>0</v>
      </c>
      <c r="AD65" s="3301">
        <f t="shared" si="33"/>
        <v>0</v>
      </c>
      <c r="AE65" s="3301">
        <f t="shared" si="33"/>
        <v>0</v>
      </c>
      <c r="AF65" s="3301">
        <f t="shared" si="33"/>
        <v>0</v>
      </c>
      <c r="AG65" s="3301">
        <f t="shared" si="33"/>
        <v>0</v>
      </c>
      <c r="AH65" s="3301">
        <f t="shared" si="33"/>
        <v>0</v>
      </c>
      <c r="AI65" s="3301">
        <f t="shared" si="33"/>
        <v>0</v>
      </c>
      <c r="AJ65" s="3301">
        <f t="shared" ref="AJ65:BO65" si="34">SUM(AJ61:AJ64)</f>
        <v>0</v>
      </c>
      <c r="AK65" s="3301">
        <f t="shared" si="34"/>
        <v>0</v>
      </c>
      <c r="AL65" s="3301">
        <f t="shared" si="34"/>
        <v>0</v>
      </c>
      <c r="AM65" s="3301">
        <f t="shared" si="34"/>
        <v>0</v>
      </c>
      <c r="AN65" s="3301">
        <f t="shared" si="34"/>
        <v>0</v>
      </c>
      <c r="AO65" s="3301">
        <f t="shared" si="34"/>
        <v>0</v>
      </c>
      <c r="AP65" s="3301">
        <f t="shared" si="34"/>
        <v>0</v>
      </c>
      <c r="AQ65" s="3301">
        <f t="shared" si="34"/>
        <v>0</v>
      </c>
      <c r="AR65" s="3301">
        <f t="shared" si="34"/>
        <v>0</v>
      </c>
      <c r="AS65" s="3301">
        <f t="shared" si="34"/>
        <v>0</v>
      </c>
      <c r="AT65" s="3301">
        <f t="shared" si="34"/>
        <v>0</v>
      </c>
      <c r="AU65" s="3301">
        <f t="shared" si="34"/>
        <v>0</v>
      </c>
      <c r="AV65" s="3301">
        <f t="shared" si="34"/>
        <v>1</v>
      </c>
      <c r="AW65" s="3301">
        <f t="shared" si="34"/>
        <v>1</v>
      </c>
      <c r="AX65" s="3301">
        <f t="shared" si="34"/>
        <v>0</v>
      </c>
      <c r="AY65" s="3301">
        <f t="shared" si="34"/>
        <v>0</v>
      </c>
      <c r="AZ65" s="3301">
        <f t="shared" si="34"/>
        <v>0</v>
      </c>
      <c r="BA65" s="3301">
        <f t="shared" si="34"/>
        <v>0</v>
      </c>
      <c r="BB65" s="3301">
        <f t="shared" si="34"/>
        <v>0</v>
      </c>
      <c r="BC65" s="3301">
        <f t="shared" si="34"/>
        <v>0</v>
      </c>
      <c r="BD65" s="3301">
        <f t="shared" si="34"/>
        <v>0</v>
      </c>
      <c r="BE65" s="3301">
        <f t="shared" si="34"/>
        <v>0</v>
      </c>
      <c r="BF65" s="3301">
        <f t="shared" si="34"/>
        <v>0</v>
      </c>
      <c r="BG65" s="3301">
        <f t="shared" si="34"/>
        <v>0</v>
      </c>
      <c r="BH65" s="3301">
        <f t="shared" si="34"/>
        <v>0</v>
      </c>
      <c r="BI65" s="3301">
        <f t="shared" si="34"/>
        <v>0</v>
      </c>
      <c r="BJ65" s="3301">
        <f t="shared" si="34"/>
        <v>0</v>
      </c>
      <c r="BK65" s="3301">
        <f t="shared" si="34"/>
        <v>0</v>
      </c>
      <c r="BL65" s="3301">
        <f t="shared" si="34"/>
        <v>0</v>
      </c>
      <c r="BM65" s="3301">
        <f t="shared" si="34"/>
        <v>0</v>
      </c>
      <c r="BN65" s="3301">
        <f t="shared" si="34"/>
        <v>0</v>
      </c>
      <c r="BO65" s="3301">
        <f t="shared" si="34"/>
        <v>0</v>
      </c>
      <c r="BP65" s="3301">
        <f t="shared" ref="BP65:CU65" si="35">SUM(BP61:BP64)</f>
        <v>0</v>
      </c>
      <c r="BQ65" s="3301">
        <f t="shared" si="35"/>
        <v>0</v>
      </c>
      <c r="BR65" s="3302">
        <f t="shared" si="35"/>
        <v>0</v>
      </c>
      <c r="BS65" s="3257"/>
      <c r="BT65" s="3275">
        <f>BP65+BQ65</f>
        <v>0</v>
      </c>
      <c r="BU65" s="3275"/>
      <c r="BV65" s="3303"/>
      <c r="BW65" s="3257"/>
      <c r="BX65" s="3237"/>
    </row>
    <row r="66" spans="1:76" ht="24.75" customHeight="1" x14ac:dyDescent="0.35">
      <c r="A66" s="3264" t="s">
        <v>98</v>
      </c>
      <c r="B66" s="3265"/>
      <c r="C66" s="3266"/>
      <c r="D66" s="3312">
        <v>0</v>
      </c>
      <c r="E66" s="3312">
        <v>0</v>
      </c>
      <c r="F66" s="3332">
        <f>D$66-E$66</f>
        <v>0</v>
      </c>
      <c r="G66" s="3314">
        <f>MOV_REESTRUTURAÇÃO_CJ_E_FC!F29</f>
        <v>0</v>
      </c>
      <c r="H66" s="3342">
        <v>0</v>
      </c>
      <c r="I66" s="3342">
        <v>0</v>
      </c>
      <c r="J66" s="3316">
        <f>E$66+H$66-I$66</f>
        <v>0</v>
      </c>
      <c r="K66" s="3317">
        <f>G$66-J$66</f>
        <v>0</v>
      </c>
      <c r="L66" s="3314">
        <f>MOV_REESTRUTURAÇÃO_CJ_E_FC!$I29</f>
        <v>0</v>
      </c>
      <c r="M66" s="3342">
        <v>0</v>
      </c>
      <c r="N66" s="3342">
        <v>0</v>
      </c>
      <c r="O66" s="3316">
        <f>J$66+M$66-N$66</f>
        <v>0</v>
      </c>
      <c r="P66" s="3317">
        <f>L$66-O$66</f>
        <v>0</v>
      </c>
      <c r="Q66" s="3314">
        <f>MOV_REESTRUTURAÇÃO_CJ_E_FC!$L29</f>
        <v>0</v>
      </c>
      <c r="R66" s="3342">
        <v>0</v>
      </c>
      <c r="S66" s="3342">
        <v>0</v>
      </c>
      <c r="T66" s="3316">
        <f>O$66+R$66-S$66</f>
        <v>0</v>
      </c>
      <c r="U66" s="3317">
        <f>Q$66-T$66</f>
        <v>0</v>
      </c>
      <c r="V66" s="3314">
        <f>MOV_REESTRUTURAÇÃO_CJ_E_FC!$O29</f>
        <v>0</v>
      </c>
      <c r="W66" s="3342">
        <v>0</v>
      </c>
      <c r="X66" s="3342">
        <v>0</v>
      </c>
      <c r="Y66" s="3316">
        <f>T$66+W$66-X$66</f>
        <v>0</v>
      </c>
      <c r="Z66" s="3317">
        <f>V$66-Y$66</f>
        <v>0</v>
      </c>
      <c r="AA66" s="3314">
        <f>MOV_REESTRUTURAÇÃO_CJ_E_FC!$R29</f>
        <v>0</v>
      </c>
      <c r="AB66" s="3342">
        <v>0</v>
      </c>
      <c r="AC66" s="3342">
        <v>0</v>
      </c>
      <c r="AD66" s="3316">
        <f>Y$66+AB$66-AC$66</f>
        <v>0</v>
      </c>
      <c r="AE66" s="3317">
        <f>AA$66-AD$66</f>
        <v>0</v>
      </c>
      <c r="AF66" s="3314">
        <f>MOV_REESTRUTURAÇÃO_CJ_E_FC!$U29</f>
        <v>0</v>
      </c>
      <c r="AG66" s="3342">
        <v>0</v>
      </c>
      <c r="AH66" s="3342">
        <v>0</v>
      </c>
      <c r="AI66" s="3316">
        <f>AD$66+AG$66-AH$66</f>
        <v>0</v>
      </c>
      <c r="AJ66" s="3317">
        <f>AF$66-AI$66</f>
        <v>0</v>
      </c>
      <c r="AK66" s="3314">
        <f>MOV_REESTRUTURAÇÃO_CJ_E_FC!$X29</f>
        <v>0</v>
      </c>
      <c r="AL66" s="3342">
        <v>0</v>
      </c>
      <c r="AM66" s="3342">
        <v>0</v>
      </c>
      <c r="AN66" s="3316">
        <f>AI$66+AL$66-AM$66</f>
        <v>0</v>
      </c>
      <c r="AO66" s="3317">
        <f>AK$66-AN$66</f>
        <v>0</v>
      </c>
      <c r="AP66" s="3314">
        <f>MOV_REESTRUTURAÇÃO_CJ_E_FC!$AA29</f>
        <v>0</v>
      </c>
      <c r="AQ66" s="3342">
        <v>0</v>
      </c>
      <c r="AR66" s="3342">
        <v>0</v>
      </c>
      <c r="AS66" s="3316">
        <f>AN$66+AQ$66-AR$66</f>
        <v>0</v>
      </c>
      <c r="AT66" s="3317">
        <f>AP$66-AS$66</f>
        <v>0</v>
      </c>
      <c r="AU66" s="3314">
        <f>MOV_REESTRUTURAÇÃO_CJ_E_FC!$AD29</f>
        <v>0</v>
      </c>
      <c r="AV66" s="3342">
        <v>1</v>
      </c>
      <c r="AW66" s="3342">
        <v>1</v>
      </c>
      <c r="AX66" s="3316">
        <f>AS$66+AV$66-AW$66</f>
        <v>0</v>
      </c>
      <c r="AY66" s="3317">
        <f>AU$66-AX$66</f>
        <v>0</v>
      </c>
      <c r="AZ66" s="3314">
        <f>MOV_REESTRUTURAÇÃO_CJ_E_FC!$AG29</f>
        <v>0</v>
      </c>
      <c r="BA66" s="3342">
        <v>0</v>
      </c>
      <c r="BB66" s="3342">
        <v>0</v>
      </c>
      <c r="BC66" s="3316">
        <f>AX$66+BA$66-BB$66</f>
        <v>0</v>
      </c>
      <c r="BD66" s="3317">
        <f>AZ$66-BC$66</f>
        <v>0</v>
      </c>
      <c r="BE66" s="3314">
        <f>MOV_REESTRUTURAÇÃO_CJ_E_FC!$AJ29</f>
        <v>0</v>
      </c>
      <c r="BF66" s="3342">
        <v>0</v>
      </c>
      <c r="BG66" s="3342">
        <v>0</v>
      </c>
      <c r="BH66" s="3316">
        <f>BC$66+BF$66-BG$66</f>
        <v>0</v>
      </c>
      <c r="BI66" s="3317">
        <f>BE$66-BH$66</f>
        <v>0</v>
      </c>
      <c r="BJ66" s="3314">
        <f>MOV_REESTRUTURAÇÃO_CJ_E_FC!$AM29</f>
        <v>0</v>
      </c>
      <c r="BK66" s="3391">
        <v>0</v>
      </c>
      <c r="BL66" s="3392">
        <v>0</v>
      </c>
      <c r="BM66" s="3316">
        <f>BH$66+BK$66-BL$66</f>
        <v>0</v>
      </c>
      <c r="BN66" s="3317">
        <f>BJ$66-BM$66</f>
        <v>0</v>
      </c>
      <c r="BO66" s="3314">
        <f>BJ$66</f>
        <v>0</v>
      </c>
      <c r="BP66" s="3343">
        <f>BM$66</f>
        <v>0</v>
      </c>
      <c r="BQ66" s="3362">
        <f>BN$66</f>
        <v>0</v>
      </c>
      <c r="BR66" s="3393">
        <v>0</v>
      </c>
      <c r="BS66" s="3257"/>
      <c r="BT66" s="3348">
        <f>BP$66+BQ$66</f>
        <v>0</v>
      </c>
      <c r="BU66" s="3348"/>
      <c r="BV66" s="3303"/>
      <c r="BW66" s="3257"/>
      <c r="BX66" s="3237"/>
    </row>
    <row r="67" spans="1:76" ht="24.75" customHeight="1" x14ac:dyDescent="0.35">
      <c r="A67" s="3276" t="s">
        <v>99</v>
      </c>
      <c r="B67" s="3277"/>
      <c r="C67" s="3278"/>
      <c r="D67" s="3312">
        <v>0</v>
      </c>
      <c r="E67" s="3312">
        <v>0</v>
      </c>
      <c r="F67" s="3332">
        <f>D$67-E$67</f>
        <v>0</v>
      </c>
      <c r="G67" s="3314">
        <f>MOV_REESTRUTURAÇÃO_CJ_E_FC!F30</f>
        <v>0</v>
      </c>
      <c r="H67" s="3342">
        <v>0</v>
      </c>
      <c r="I67" s="3342">
        <v>0</v>
      </c>
      <c r="J67" s="3316">
        <f>E$67+H$67-I$67</f>
        <v>0</v>
      </c>
      <c r="K67" s="3317">
        <f>G$67-J$67</f>
        <v>0</v>
      </c>
      <c r="L67" s="3314">
        <f>MOV_REESTRUTURAÇÃO_CJ_E_FC!$I30</f>
        <v>0</v>
      </c>
      <c r="M67" s="3342">
        <v>0</v>
      </c>
      <c r="N67" s="3342">
        <v>0</v>
      </c>
      <c r="O67" s="3316">
        <f>J$67+M$67-N$67</f>
        <v>0</v>
      </c>
      <c r="P67" s="3317">
        <f>L$67-O$67</f>
        <v>0</v>
      </c>
      <c r="Q67" s="3314">
        <f>MOV_REESTRUTURAÇÃO_CJ_E_FC!$L30</f>
        <v>0</v>
      </c>
      <c r="R67" s="3342">
        <v>0</v>
      </c>
      <c r="S67" s="3342">
        <v>0</v>
      </c>
      <c r="T67" s="3316">
        <f>O$67+R$67-S$67</f>
        <v>0</v>
      </c>
      <c r="U67" s="3317">
        <f>Q$67-T$67</f>
        <v>0</v>
      </c>
      <c r="V67" s="3314">
        <f>MOV_REESTRUTURAÇÃO_CJ_E_FC!$O30</f>
        <v>0</v>
      </c>
      <c r="W67" s="3342">
        <v>0</v>
      </c>
      <c r="X67" s="3342">
        <v>0</v>
      </c>
      <c r="Y67" s="3316">
        <f>T$67+W$67-X$67</f>
        <v>0</v>
      </c>
      <c r="Z67" s="3317">
        <f>V$67-Y$67</f>
        <v>0</v>
      </c>
      <c r="AA67" s="3314">
        <f>MOV_REESTRUTURAÇÃO_CJ_E_FC!$R30</f>
        <v>0</v>
      </c>
      <c r="AB67" s="3342">
        <v>0</v>
      </c>
      <c r="AC67" s="3342">
        <v>0</v>
      </c>
      <c r="AD67" s="3316">
        <f>Y$67+AB$67-AC$67</f>
        <v>0</v>
      </c>
      <c r="AE67" s="3317">
        <f>AA$67-AD$67</f>
        <v>0</v>
      </c>
      <c r="AF67" s="3314">
        <f>MOV_REESTRUTURAÇÃO_CJ_E_FC!$U30</f>
        <v>0</v>
      </c>
      <c r="AG67" s="3342">
        <v>0</v>
      </c>
      <c r="AH67" s="3342">
        <v>0</v>
      </c>
      <c r="AI67" s="3316">
        <f>AD$67+AG$67-AH$67</f>
        <v>0</v>
      </c>
      <c r="AJ67" s="3317">
        <f>AF$67-AI$67</f>
        <v>0</v>
      </c>
      <c r="AK67" s="3314">
        <f>MOV_REESTRUTURAÇÃO_CJ_E_FC!$X30</f>
        <v>0</v>
      </c>
      <c r="AL67" s="3342">
        <v>0</v>
      </c>
      <c r="AM67" s="3342">
        <v>0</v>
      </c>
      <c r="AN67" s="3316">
        <f>AI$67+AL$67-AM$67</f>
        <v>0</v>
      </c>
      <c r="AO67" s="3317">
        <f>AK$67-AN$67</f>
        <v>0</v>
      </c>
      <c r="AP67" s="3314">
        <f>MOV_REESTRUTURAÇÃO_CJ_E_FC!$AA30</f>
        <v>0</v>
      </c>
      <c r="AQ67" s="3342">
        <v>0</v>
      </c>
      <c r="AR67" s="3342">
        <v>0</v>
      </c>
      <c r="AS67" s="3316">
        <f>AN$67+AQ$67-AR$67</f>
        <v>0</v>
      </c>
      <c r="AT67" s="3317">
        <f>AP$67-AS$67</f>
        <v>0</v>
      </c>
      <c r="AU67" s="3314">
        <f>MOV_REESTRUTURAÇÃO_CJ_E_FC!$AD30</f>
        <v>0</v>
      </c>
      <c r="AV67" s="3342">
        <v>0</v>
      </c>
      <c r="AW67" s="3342">
        <v>0</v>
      </c>
      <c r="AX67" s="3316">
        <f>AS$67+AV$67-AW$67</f>
        <v>0</v>
      </c>
      <c r="AY67" s="3317">
        <f>AU$67-AX$67</f>
        <v>0</v>
      </c>
      <c r="AZ67" s="3314">
        <f>MOV_REESTRUTURAÇÃO_CJ_E_FC!$AG30</f>
        <v>0</v>
      </c>
      <c r="BA67" s="3342">
        <v>0</v>
      </c>
      <c r="BB67" s="3342">
        <v>0</v>
      </c>
      <c r="BC67" s="3316">
        <f>AX$67+BA$67-BB$67</f>
        <v>0</v>
      </c>
      <c r="BD67" s="3317">
        <f>AZ$67-BC$67</f>
        <v>0</v>
      </c>
      <c r="BE67" s="3314">
        <f>MOV_REESTRUTURAÇÃO_CJ_E_FC!$AJ30</f>
        <v>0</v>
      </c>
      <c r="BF67" s="3342">
        <v>0</v>
      </c>
      <c r="BG67" s="3342">
        <v>0</v>
      </c>
      <c r="BH67" s="3316">
        <f>BC$67+BF$67-BG$67</f>
        <v>0</v>
      </c>
      <c r="BI67" s="3317">
        <f>BE$67-BH$67</f>
        <v>0</v>
      </c>
      <c r="BJ67" s="3314">
        <f>MOV_REESTRUTURAÇÃO_CJ_E_FC!$AM30</f>
        <v>0</v>
      </c>
      <c r="BK67" s="3394">
        <v>0</v>
      </c>
      <c r="BL67" s="3395">
        <v>0</v>
      </c>
      <c r="BM67" s="3316">
        <f>BH$67+BK$67-BL$67</f>
        <v>0</v>
      </c>
      <c r="BN67" s="3317">
        <f>BJ$67-BM$67</f>
        <v>0</v>
      </c>
      <c r="BO67" s="3314">
        <f>BJ$67</f>
        <v>0</v>
      </c>
      <c r="BP67" s="3343">
        <f>BM$67</f>
        <v>0</v>
      </c>
      <c r="BQ67" s="3362">
        <f>BN$67</f>
        <v>0</v>
      </c>
      <c r="BR67" s="3396">
        <v>0</v>
      </c>
      <c r="BS67" s="3257"/>
      <c r="BT67" s="3348">
        <f>BP$67+BQ$67</f>
        <v>0</v>
      </c>
      <c r="BU67" s="3348"/>
      <c r="BV67" s="3303"/>
      <c r="BW67" s="3257"/>
      <c r="BX67" s="3237"/>
    </row>
    <row r="68" spans="1:76" ht="24.75" customHeight="1" x14ac:dyDescent="0.35">
      <c r="A68" s="3276" t="s">
        <v>100</v>
      </c>
      <c r="B68" s="3277"/>
      <c r="C68" s="3278"/>
      <c r="D68" s="3312">
        <v>0</v>
      </c>
      <c r="E68" s="3312">
        <v>0</v>
      </c>
      <c r="F68" s="3332">
        <f>D$68-E$68</f>
        <v>0</v>
      </c>
      <c r="G68" s="3314">
        <f>MOV_REESTRUTURAÇÃO_CJ_E_FC!F31</f>
        <v>0</v>
      </c>
      <c r="H68" s="3342">
        <v>0</v>
      </c>
      <c r="I68" s="3342">
        <v>0</v>
      </c>
      <c r="J68" s="3316">
        <f>E$68+H$68-I$68</f>
        <v>0</v>
      </c>
      <c r="K68" s="3317">
        <f>G$68-J$68</f>
        <v>0</v>
      </c>
      <c r="L68" s="3314">
        <f>MOV_REESTRUTURAÇÃO_CJ_E_FC!$I31</f>
        <v>0</v>
      </c>
      <c r="M68" s="3342">
        <v>0</v>
      </c>
      <c r="N68" s="3342">
        <v>0</v>
      </c>
      <c r="O68" s="3316">
        <f>J$68+M$68-N$68</f>
        <v>0</v>
      </c>
      <c r="P68" s="3317">
        <f>L$68-O$68</f>
        <v>0</v>
      </c>
      <c r="Q68" s="3314">
        <f>MOV_REESTRUTURAÇÃO_CJ_E_FC!$L31</f>
        <v>0</v>
      </c>
      <c r="R68" s="3342">
        <v>0</v>
      </c>
      <c r="S68" s="3342">
        <v>0</v>
      </c>
      <c r="T68" s="3316">
        <f>O$68+R$68-S$68</f>
        <v>0</v>
      </c>
      <c r="U68" s="3317">
        <f>Q$68-T$68</f>
        <v>0</v>
      </c>
      <c r="V68" s="3314">
        <f>MOV_REESTRUTURAÇÃO_CJ_E_FC!$O31</f>
        <v>0</v>
      </c>
      <c r="W68" s="3342">
        <v>0</v>
      </c>
      <c r="X68" s="3342">
        <v>0</v>
      </c>
      <c r="Y68" s="3316">
        <f>T$68+W$68-X$68</f>
        <v>0</v>
      </c>
      <c r="Z68" s="3317">
        <f>V$68-Y$68</f>
        <v>0</v>
      </c>
      <c r="AA68" s="3314">
        <f>MOV_REESTRUTURAÇÃO_CJ_E_FC!$R31</f>
        <v>0</v>
      </c>
      <c r="AB68" s="3342">
        <v>0</v>
      </c>
      <c r="AC68" s="3342">
        <v>0</v>
      </c>
      <c r="AD68" s="3316">
        <f>Y$68+AB$68-AC$68</f>
        <v>0</v>
      </c>
      <c r="AE68" s="3317">
        <f>AA$68-AD$68</f>
        <v>0</v>
      </c>
      <c r="AF68" s="3314">
        <f>MOV_REESTRUTURAÇÃO_CJ_E_FC!$U31</f>
        <v>0</v>
      </c>
      <c r="AG68" s="3342">
        <v>0</v>
      </c>
      <c r="AH68" s="3342">
        <v>0</v>
      </c>
      <c r="AI68" s="3316">
        <f>AD$68+AG$68-AH$68</f>
        <v>0</v>
      </c>
      <c r="AJ68" s="3317">
        <f>AF$68-AI$68</f>
        <v>0</v>
      </c>
      <c r="AK68" s="3314">
        <f>MOV_REESTRUTURAÇÃO_CJ_E_FC!$X31</f>
        <v>0</v>
      </c>
      <c r="AL68" s="3342">
        <v>0</v>
      </c>
      <c r="AM68" s="3342">
        <v>0</v>
      </c>
      <c r="AN68" s="3316">
        <f>AI$68+AL$68-AM$68</f>
        <v>0</v>
      </c>
      <c r="AO68" s="3317">
        <f>AK$68-AN$68</f>
        <v>0</v>
      </c>
      <c r="AP68" s="3314">
        <f>MOV_REESTRUTURAÇÃO_CJ_E_FC!$AA31</f>
        <v>0</v>
      </c>
      <c r="AQ68" s="3342">
        <v>0</v>
      </c>
      <c r="AR68" s="3342">
        <v>0</v>
      </c>
      <c r="AS68" s="3316">
        <f>AN$68+AQ$68-AR$68</f>
        <v>0</v>
      </c>
      <c r="AT68" s="3317">
        <f>AP$68-AS$68</f>
        <v>0</v>
      </c>
      <c r="AU68" s="3314">
        <f>MOV_REESTRUTURAÇÃO_CJ_E_FC!$AD31</f>
        <v>0</v>
      </c>
      <c r="AV68" s="3342">
        <v>0</v>
      </c>
      <c r="AW68" s="3342">
        <v>0</v>
      </c>
      <c r="AX68" s="3316">
        <f>AS$68+AV$68-AW$68</f>
        <v>0</v>
      </c>
      <c r="AY68" s="3317">
        <f>AU$68-AX$68</f>
        <v>0</v>
      </c>
      <c r="AZ68" s="3314">
        <f>MOV_REESTRUTURAÇÃO_CJ_E_FC!$AG31</f>
        <v>0</v>
      </c>
      <c r="BA68" s="3342">
        <v>0</v>
      </c>
      <c r="BB68" s="3342">
        <v>0</v>
      </c>
      <c r="BC68" s="3316">
        <f>AX$68+BA$68-BB$68</f>
        <v>0</v>
      </c>
      <c r="BD68" s="3317">
        <f>AZ$68-BC$68</f>
        <v>0</v>
      </c>
      <c r="BE68" s="3314">
        <f>MOV_REESTRUTURAÇÃO_CJ_E_FC!$AJ31</f>
        <v>0</v>
      </c>
      <c r="BF68" s="3342">
        <v>0</v>
      </c>
      <c r="BG68" s="3342">
        <v>0</v>
      </c>
      <c r="BH68" s="3316">
        <f>BC$68+BF$68-BG$68</f>
        <v>0</v>
      </c>
      <c r="BI68" s="3317">
        <f>BE$68-BH$68</f>
        <v>0</v>
      </c>
      <c r="BJ68" s="3314">
        <f>MOV_REESTRUTURAÇÃO_CJ_E_FC!$AM31</f>
        <v>0</v>
      </c>
      <c r="BK68" s="3397">
        <v>0</v>
      </c>
      <c r="BL68" s="3398">
        <v>0</v>
      </c>
      <c r="BM68" s="3316">
        <f>BH$68+BK$68-BL$68</f>
        <v>0</v>
      </c>
      <c r="BN68" s="3317">
        <f>BJ$68-BM$68</f>
        <v>0</v>
      </c>
      <c r="BO68" s="3314">
        <f>BJ$68</f>
        <v>0</v>
      </c>
      <c r="BP68" s="3343">
        <f>BM$68</f>
        <v>0</v>
      </c>
      <c r="BQ68" s="3362">
        <f>BN$68</f>
        <v>0</v>
      </c>
      <c r="BR68" s="3399">
        <v>0</v>
      </c>
      <c r="BS68" s="3257"/>
      <c r="BT68" s="3348">
        <f>BP$68+BQ$68</f>
        <v>0</v>
      </c>
      <c r="BU68" s="3348"/>
      <c r="BV68" s="3303"/>
      <c r="BW68" s="3257"/>
      <c r="BX68" s="3237"/>
    </row>
    <row r="69" spans="1:76" ht="24.75" customHeight="1" x14ac:dyDescent="0.35">
      <c r="A69" s="3276" t="s">
        <v>101</v>
      </c>
      <c r="B69" s="3277"/>
      <c r="C69" s="3278"/>
      <c r="D69" s="3312">
        <v>0</v>
      </c>
      <c r="E69" s="3312">
        <v>0</v>
      </c>
      <c r="F69" s="3332">
        <f>D$69-E$69</f>
        <v>0</v>
      </c>
      <c r="G69" s="3314">
        <f>MOV_REESTRUTURAÇÃO_CJ_E_FC!F32</f>
        <v>0</v>
      </c>
      <c r="H69" s="3342">
        <v>0</v>
      </c>
      <c r="I69" s="3342">
        <v>0</v>
      </c>
      <c r="J69" s="3316">
        <f>E$69+H$69-I$69</f>
        <v>0</v>
      </c>
      <c r="K69" s="3317">
        <f>G$69-J$69</f>
        <v>0</v>
      </c>
      <c r="L69" s="3314">
        <f>MOV_REESTRUTURAÇÃO_CJ_E_FC!$I32</f>
        <v>0</v>
      </c>
      <c r="M69" s="3342">
        <v>0</v>
      </c>
      <c r="N69" s="3342">
        <v>0</v>
      </c>
      <c r="O69" s="3316">
        <f>J$69+M$69-N$69</f>
        <v>0</v>
      </c>
      <c r="P69" s="3317">
        <f>L$69-O$69</f>
        <v>0</v>
      </c>
      <c r="Q69" s="3314">
        <f>MOV_REESTRUTURAÇÃO_CJ_E_FC!$L32</f>
        <v>0</v>
      </c>
      <c r="R69" s="3342">
        <v>0</v>
      </c>
      <c r="S69" s="3342">
        <v>0</v>
      </c>
      <c r="T69" s="3316">
        <f>O$69+R$69-S$69</f>
        <v>0</v>
      </c>
      <c r="U69" s="3317">
        <f>Q$69-T$69</f>
        <v>0</v>
      </c>
      <c r="V69" s="3314">
        <f>MOV_REESTRUTURAÇÃO_CJ_E_FC!$O32</f>
        <v>0</v>
      </c>
      <c r="W69" s="3342">
        <v>0</v>
      </c>
      <c r="X69" s="3342">
        <v>0</v>
      </c>
      <c r="Y69" s="3316">
        <f>T$69+W$69-X$69</f>
        <v>0</v>
      </c>
      <c r="Z69" s="3317">
        <f>V$69-Y$69</f>
        <v>0</v>
      </c>
      <c r="AA69" s="3314">
        <f>MOV_REESTRUTURAÇÃO_CJ_E_FC!$R32</f>
        <v>0</v>
      </c>
      <c r="AB69" s="3342">
        <v>0</v>
      </c>
      <c r="AC69" s="3342">
        <v>0</v>
      </c>
      <c r="AD69" s="3316">
        <f>Y$69+AB$69-AC$69</f>
        <v>0</v>
      </c>
      <c r="AE69" s="3317">
        <f>AA$69-AD$69</f>
        <v>0</v>
      </c>
      <c r="AF69" s="3314">
        <f>MOV_REESTRUTURAÇÃO_CJ_E_FC!$U32</f>
        <v>0</v>
      </c>
      <c r="AG69" s="3342">
        <v>0</v>
      </c>
      <c r="AH69" s="3342">
        <v>0</v>
      </c>
      <c r="AI69" s="3316">
        <f>AD$69+AG$69-AH$69</f>
        <v>0</v>
      </c>
      <c r="AJ69" s="3317">
        <f>AF$69-AI$69</f>
        <v>0</v>
      </c>
      <c r="AK69" s="3314">
        <f>MOV_REESTRUTURAÇÃO_CJ_E_FC!$X32</f>
        <v>0</v>
      </c>
      <c r="AL69" s="3342">
        <v>0</v>
      </c>
      <c r="AM69" s="3342">
        <v>0</v>
      </c>
      <c r="AN69" s="3316">
        <f>AI$69+AL$69-AM$69</f>
        <v>0</v>
      </c>
      <c r="AO69" s="3317">
        <f>AK$69-AN$69</f>
        <v>0</v>
      </c>
      <c r="AP69" s="3314">
        <f>MOV_REESTRUTURAÇÃO_CJ_E_FC!$AA32</f>
        <v>0</v>
      </c>
      <c r="AQ69" s="3342">
        <v>0</v>
      </c>
      <c r="AR69" s="3342">
        <v>0</v>
      </c>
      <c r="AS69" s="3316">
        <f>AN$69+AQ$69-AR$69</f>
        <v>0</v>
      </c>
      <c r="AT69" s="3317">
        <f>AP$69-AS$69</f>
        <v>0</v>
      </c>
      <c r="AU69" s="3314">
        <f>MOV_REESTRUTURAÇÃO_CJ_E_FC!$AD32</f>
        <v>0</v>
      </c>
      <c r="AV69" s="3342">
        <v>0</v>
      </c>
      <c r="AW69" s="3342">
        <v>0</v>
      </c>
      <c r="AX69" s="3316">
        <f>AS$69+AV$69-AW$69</f>
        <v>0</v>
      </c>
      <c r="AY69" s="3317">
        <f>AU$69-AX$69</f>
        <v>0</v>
      </c>
      <c r="AZ69" s="3314">
        <f>MOV_REESTRUTURAÇÃO_CJ_E_FC!$AG32</f>
        <v>0</v>
      </c>
      <c r="BA69" s="3342">
        <v>0</v>
      </c>
      <c r="BB69" s="3342">
        <v>0</v>
      </c>
      <c r="BC69" s="3316">
        <f>AX$69+BA$69-BB$69</f>
        <v>0</v>
      </c>
      <c r="BD69" s="3317">
        <f>AZ$69-BC$69</f>
        <v>0</v>
      </c>
      <c r="BE69" s="3314">
        <f>MOV_REESTRUTURAÇÃO_CJ_E_FC!$AJ32</f>
        <v>0</v>
      </c>
      <c r="BF69" s="3342">
        <v>0</v>
      </c>
      <c r="BG69" s="3342">
        <v>0</v>
      </c>
      <c r="BH69" s="3316">
        <f>BC$69+BF$69-BG$69</f>
        <v>0</v>
      </c>
      <c r="BI69" s="3317">
        <f>BE$69-BH$69</f>
        <v>0</v>
      </c>
      <c r="BJ69" s="3314">
        <f>MOV_REESTRUTURAÇÃO_CJ_E_FC!$AM32</f>
        <v>0</v>
      </c>
      <c r="BK69" s="3400">
        <v>0</v>
      </c>
      <c r="BL69" s="3401">
        <v>0</v>
      </c>
      <c r="BM69" s="3316">
        <f>BH$69+BK$69-BL$69</f>
        <v>0</v>
      </c>
      <c r="BN69" s="3317">
        <f>BJ$69-BM$69</f>
        <v>0</v>
      </c>
      <c r="BO69" s="3314">
        <f>BJ$69</f>
        <v>0</v>
      </c>
      <c r="BP69" s="3343">
        <f>BM$69</f>
        <v>0</v>
      </c>
      <c r="BQ69" s="3362">
        <f>BN$69</f>
        <v>0</v>
      </c>
      <c r="BR69" s="3402">
        <v>0</v>
      </c>
      <c r="BS69" s="3257"/>
      <c r="BT69" s="3348">
        <f>BP$69+BQ$69</f>
        <v>0</v>
      </c>
      <c r="BU69" s="3348"/>
      <c r="BV69" s="3303"/>
      <c r="BW69" s="3257"/>
      <c r="BX69" s="3237"/>
    </row>
    <row r="70" spans="1:76" ht="24.75" customHeight="1" x14ac:dyDescent="0.35">
      <c r="A70" s="3276" t="s">
        <v>102</v>
      </c>
      <c r="B70" s="3277"/>
      <c r="C70" s="3278"/>
      <c r="D70" s="3312">
        <v>0</v>
      </c>
      <c r="E70" s="3312">
        <v>0</v>
      </c>
      <c r="F70" s="3332">
        <f>D$70-E$70</f>
        <v>0</v>
      </c>
      <c r="G70" s="3314">
        <f>MOV_REESTRUTURAÇÃO_CJ_E_FC!F33</f>
        <v>0</v>
      </c>
      <c r="H70" s="3342">
        <v>0</v>
      </c>
      <c r="I70" s="3342">
        <v>0</v>
      </c>
      <c r="J70" s="3316">
        <f>E$70+H$70-I$70</f>
        <v>0</v>
      </c>
      <c r="K70" s="3317">
        <f>G$70-J$70</f>
        <v>0</v>
      </c>
      <c r="L70" s="3314">
        <f>MOV_REESTRUTURAÇÃO_CJ_E_FC!$I33</f>
        <v>0</v>
      </c>
      <c r="M70" s="3342">
        <v>0</v>
      </c>
      <c r="N70" s="3342">
        <v>0</v>
      </c>
      <c r="O70" s="3316">
        <f>J$70+M$70-N$70</f>
        <v>0</v>
      </c>
      <c r="P70" s="3317">
        <f>L$70-O$70</f>
        <v>0</v>
      </c>
      <c r="Q70" s="3314">
        <f>MOV_REESTRUTURAÇÃO_CJ_E_FC!$L33</f>
        <v>0</v>
      </c>
      <c r="R70" s="3342">
        <v>0</v>
      </c>
      <c r="S70" s="3342">
        <v>0</v>
      </c>
      <c r="T70" s="3316">
        <f>O$70+R$70-S$70</f>
        <v>0</v>
      </c>
      <c r="U70" s="3317">
        <f>Q$70-T$70</f>
        <v>0</v>
      </c>
      <c r="V70" s="3314">
        <f>MOV_REESTRUTURAÇÃO_CJ_E_FC!$O33</f>
        <v>0</v>
      </c>
      <c r="W70" s="3342">
        <v>0</v>
      </c>
      <c r="X70" s="3342">
        <v>0</v>
      </c>
      <c r="Y70" s="3316">
        <f>T$70+W$70-X$70</f>
        <v>0</v>
      </c>
      <c r="Z70" s="3317">
        <f>V$70-Y$70</f>
        <v>0</v>
      </c>
      <c r="AA70" s="3314">
        <f>MOV_REESTRUTURAÇÃO_CJ_E_FC!$R33</f>
        <v>0</v>
      </c>
      <c r="AB70" s="3342">
        <v>0</v>
      </c>
      <c r="AC70" s="3342">
        <v>0</v>
      </c>
      <c r="AD70" s="3316">
        <f>Y$70+AB$70-AC$70</f>
        <v>0</v>
      </c>
      <c r="AE70" s="3317">
        <f>AA$70-AD$70</f>
        <v>0</v>
      </c>
      <c r="AF70" s="3314">
        <f>MOV_REESTRUTURAÇÃO_CJ_E_FC!$U33</f>
        <v>0</v>
      </c>
      <c r="AG70" s="3342">
        <v>0</v>
      </c>
      <c r="AH70" s="3342">
        <v>0</v>
      </c>
      <c r="AI70" s="3316">
        <f>AD$70+AG$70-AH$70</f>
        <v>0</v>
      </c>
      <c r="AJ70" s="3317">
        <f>AF$70-AI$70</f>
        <v>0</v>
      </c>
      <c r="AK70" s="3314">
        <f>MOV_REESTRUTURAÇÃO_CJ_E_FC!$X33</f>
        <v>0</v>
      </c>
      <c r="AL70" s="3342">
        <v>0</v>
      </c>
      <c r="AM70" s="3342">
        <v>0</v>
      </c>
      <c r="AN70" s="3316">
        <f>AI$70+AL$70-AM$70</f>
        <v>0</v>
      </c>
      <c r="AO70" s="3317">
        <f>AK$70-AN$70</f>
        <v>0</v>
      </c>
      <c r="AP70" s="3314">
        <f>MOV_REESTRUTURAÇÃO_CJ_E_FC!$AA33</f>
        <v>0</v>
      </c>
      <c r="AQ70" s="3342">
        <v>0</v>
      </c>
      <c r="AR70" s="3342">
        <v>0</v>
      </c>
      <c r="AS70" s="3316">
        <f>AN$70+AQ$70-AR$70</f>
        <v>0</v>
      </c>
      <c r="AT70" s="3317">
        <f>AP$70-AS$70</f>
        <v>0</v>
      </c>
      <c r="AU70" s="3314">
        <f>MOV_REESTRUTURAÇÃO_CJ_E_FC!$AD33</f>
        <v>0</v>
      </c>
      <c r="AV70" s="3342">
        <v>0</v>
      </c>
      <c r="AW70" s="3342">
        <v>0</v>
      </c>
      <c r="AX70" s="3316">
        <f>AS$70+AV$70-AW$70</f>
        <v>0</v>
      </c>
      <c r="AY70" s="3317">
        <f>AU$70-AX$70</f>
        <v>0</v>
      </c>
      <c r="AZ70" s="3314">
        <f>MOV_REESTRUTURAÇÃO_CJ_E_FC!$AG33</f>
        <v>0</v>
      </c>
      <c r="BA70" s="3342">
        <v>0</v>
      </c>
      <c r="BB70" s="3342">
        <v>0</v>
      </c>
      <c r="BC70" s="3316">
        <f>AX$70+BA$70-BB$70</f>
        <v>0</v>
      </c>
      <c r="BD70" s="3317">
        <f>AZ$70-BC$70</f>
        <v>0</v>
      </c>
      <c r="BE70" s="3314">
        <f>MOV_REESTRUTURAÇÃO_CJ_E_FC!$AJ33</f>
        <v>0</v>
      </c>
      <c r="BF70" s="3342">
        <v>0</v>
      </c>
      <c r="BG70" s="3342">
        <v>0</v>
      </c>
      <c r="BH70" s="3316">
        <f>BC$70+BF$70-BG$70</f>
        <v>0</v>
      </c>
      <c r="BI70" s="3317">
        <f>BE$70-BH$70</f>
        <v>0</v>
      </c>
      <c r="BJ70" s="3314">
        <f>MOV_REESTRUTURAÇÃO_CJ_E_FC!$AM33</f>
        <v>0</v>
      </c>
      <c r="BK70" s="3403">
        <v>0</v>
      </c>
      <c r="BL70" s="3404">
        <v>0</v>
      </c>
      <c r="BM70" s="3316">
        <f>BH$70+BK$70-BL$70</f>
        <v>0</v>
      </c>
      <c r="BN70" s="3317">
        <f>BJ$70-BM$70</f>
        <v>0</v>
      </c>
      <c r="BO70" s="3314">
        <f>BJ$70</f>
        <v>0</v>
      </c>
      <c r="BP70" s="3343">
        <f>BM$70</f>
        <v>0</v>
      </c>
      <c r="BQ70" s="3362">
        <f>BN$70</f>
        <v>0</v>
      </c>
      <c r="BR70" s="3405">
        <v>0</v>
      </c>
      <c r="BS70" s="3257"/>
      <c r="BT70" s="3348">
        <f>BP$70+BQ$70</f>
        <v>0</v>
      </c>
      <c r="BU70" s="3348"/>
      <c r="BV70" s="3303"/>
      <c r="BW70" s="3257"/>
      <c r="BX70" s="3237"/>
    </row>
    <row r="71" spans="1:76" ht="24.75" customHeight="1" x14ac:dyDescent="0.35">
      <c r="A71" s="3354" t="s">
        <v>103</v>
      </c>
      <c r="B71" s="3355"/>
      <c r="C71" s="3356"/>
      <c r="D71" s="3372">
        <v>0</v>
      </c>
      <c r="E71" s="3372">
        <v>0</v>
      </c>
      <c r="F71" s="3373">
        <f>D$71-E$71</f>
        <v>0</v>
      </c>
      <c r="G71" s="3374">
        <f>MOV_REESTRUTURAÇÃO_CJ_E_FC!F34</f>
        <v>0</v>
      </c>
      <c r="H71" s="3342">
        <v>0</v>
      </c>
      <c r="I71" s="3342">
        <v>0</v>
      </c>
      <c r="J71" s="3375">
        <f>E$71+H$71-I$71</f>
        <v>0</v>
      </c>
      <c r="K71" s="3376">
        <f>G$71-J$71</f>
        <v>0</v>
      </c>
      <c r="L71" s="3374">
        <f>MOV_REESTRUTURAÇÃO_CJ_E_FC!$I34</f>
        <v>0</v>
      </c>
      <c r="M71" s="3342">
        <v>0</v>
      </c>
      <c r="N71" s="3342">
        <v>0</v>
      </c>
      <c r="O71" s="3375">
        <f>J$71+M$71-N$71</f>
        <v>0</v>
      </c>
      <c r="P71" s="3376">
        <f>L$71-O$71</f>
        <v>0</v>
      </c>
      <c r="Q71" s="3374">
        <f>MOV_REESTRUTURAÇÃO_CJ_E_FC!$L34</f>
        <v>0</v>
      </c>
      <c r="R71" s="3342">
        <v>0</v>
      </c>
      <c r="S71" s="3342">
        <v>0</v>
      </c>
      <c r="T71" s="3375">
        <f>O$71+R$71-S$71</f>
        <v>0</v>
      </c>
      <c r="U71" s="3376">
        <f>Q$71-T$71</f>
        <v>0</v>
      </c>
      <c r="V71" s="3374">
        <f>MOV_REESTRUTURAÇÃO_CJ_E_FC!$O34</f>
        <v>0</v>
      </c>
      <c r="W71" s="3342">
        <v>0</v>
      </c>
      <c r="X71" s="3342">
        <v>0</v>
      </c>
      <c r="Y71" s="3375">
        <f>T$71+W$71-X$71</f>
        <v>0</v>
      </c>
      <c r="Z71" s="3376">
        <f>V$71-Y$71</f>
        <v>0</v>
      </c>
      <c r="AA71" s="3374">
        <f>MOV_REESTRUTURAÇÃO_CJ_E_FC!$R34</f>
        <v>0</v>
      </c>
      <c r="AB71" s="3342">
        <v>0</v>
      </c>
      <c r="AC71" s="3342">
        <v>0</v>
      </c>
      <c r="AD71" s="3375">
        <f>Y$71+AB$71-AC$71</f>
        <v>0</v>
      </c>
      <c r="AE71" s="3376">
        <f>AA$71-AD$71</f>
        <v>0</v>
      </c>
      <c r="AF71" s="3374">
        <f>MOV_REESTRUTURAÇÃO_CJ_E_FC!$U34</f>
        <v>0</v>
      </c>
      <c r="AG71" s="3342">
        <v>0</v>
      </c>
      <c r="AH71" s="3342">
        <v>0</v>
      </c>
      <c r="AI71" s="3375">
        <f>AD$71+AG$71-AH$71</f>
        <v>0</v>
      </c>
      <c r="AJ71" s="3376">
        <f>AF$71-AI$71</f>
        <v>0</v>
      </c>
      <c r="AK71" s="3374">
        <f>MOV_REESTRUTURAÇÃO_CJ_E_FC!$X34</f>
        <v>0</v>
      </c>
      <c r="AL71" s="3342">
        <v>0</v>
      </c>
      <c r="AM71" s="3342">
        <v>0</v>
      </c>
      <c r="AN71" s="3375">
        <f>AI$71+AL$71-AM$71</f>
        <v>0</v>
      </c>
      <c r="AO71" s="3376">
        <f>AK$71-AN$71</f>
        <v>0</v>
      </c>
      <c r="AP71" s="3374">
        <f>MOV_REESTRUTURAÇÃO_CJ_E_FC!$AA34</f>
        <v>0</v>
      </c>
      <c r="AQ71" s="3342">
        <v>0</v>
      </c>
      <c r="AR71" s="3342">
        <v>0</v>
      </c>
      <c r="AS71" s="3375">
        <f>AN$71+AQ$71-AR$71</f>
        <v>0</v>
      </c>
      <c r="AT71" s="3376">
        <f>AP$71-AS$71</f>
        <v>0</v>
      </c>
      <c r="AU71" s="3374">
        <f>MOV_REESTRUTURAÇÃO_CJ_E_FC!$AD34</f>
        <v>0</v>
      </c>
      <c r="AV71" s="3342">
        <v>0</v>
      </c>
      <c r="AW71" s="3342">
        <v>0</v>
      </c>
      <c r="AX71" s="3375">
        <f>AS$71+AV$71-AW$71</f>
        <v>0</v>
      </c>
      <c r="AY71" s="3376">
        <f>AU$71-AX$71</f>
        <v>0</v>
      </c>
      <c r="AZ71" s="3374">
        <f>MOV_REESTRUTURAÇÃO_CJ_E_FC!$AG34</f>
        <v>0</v>
      </c>
      <c r="BA71" s="3342">
        <v>0</v>
      </c>
      <c r="BB71" s="3342">
        <v>0</v>
      </c>
      <c r="BC71" s="3375">
        <f>AX$71+BA$71-BB$71</f>
        <v>0</v>
      </c>
      <c r="BD71" s="3376">
        <f>AZ$71-BC$71</f>
        <v>0</v>
      </c>
      <c r="BE71" s="3374">
        <f>MOV_REESTRUTURAÇÃO_CJ_E_FC!$AJ34</f>
        <v>0</v>
      </c>
      <c r="BF71" s="3342">
        <v>0</v>
      </c>
      <c r="BG71" s="3342">
        <v>0</v>
      </c>
      <c r="BH71" s="3375">
        <f>BC$71+BF$71-BG$71</f>
        <v>0</v>
      </c>
      <c r="BI71" s="3376">
        <f>BE$71-BH$71</f>
        <v>0</v>
      </c>
      <c r="BJ71" s="3374">
        <f>MOV_REESTRUTURAÇÃO_CJ_E_FC!$AM34</f>
        <v>0</v>
      </c>
      <c r="BK71" s="3406">
        <v>0</v>
      </c>
      <c r="BL71" s="3407">
        <v>0</v>
      </c>
      <c r="BM71" s="3375">
        <f>BH$71+BK$71-BL$71</f>
        <v>0</v>
      </c>
      <c r="BN71" s="3376">
        <f>BJ$71-BM$71</f>
        <v>0</v>
      </c>
      <c r="BO71" s="3374">
        <f>BJ$71</f>
        <v>0</v>
      </c>
      <c r="BP71" s="3343">
        <f>BM$71</f>
        <v>0</v>
      </c>
      <c r="BQ71" s="3362">
        <f>BN$71</f>
        <v>0</v>
      </c>
      <c r="BR71" s="3408">
        <v>0</v>
      </c>
      <c r="BS71" s="3257"/>
      <c r="BT71" s="3348">
        <f>BP$71+BQ$71</f>
        <v>0</v>
      </c>
      <c r="BU71" s="3348"/>
      <c r="BV71" s="3303"/>
      <c r="BW71" s="3257"/>
      <c r="BX71" s="3237"/>
    </row>
    <row r="72" spans="1:76" ht="24.75" customHeight="1" x14ac:dyDescent="0.35">
      <c r="A72" s="3260" t="s">
        <v>118</v>
      </c>
      <c r="B72" s="3261"/>
      <c r="C72" s="3337"/>
      <c r="D72" s="3301">
        <f t="shared" ref="D72:AI72" si="36">SUM(D66:D71)</f>
        <v>0</v>
      </c>
      <c r="E72" s="3301">
        <f t="shared" si="36"/>
        <v>0</v>
      </c>
      <c r="F72" s="3301">
        <f t="shared" si="36"/>
        <v>0</v>
      </c>
      <c r="G72" s="3301">
        <f t="shared" si="36"/>
        <v>0</v>
      </c>
      <c r="H72" s="3301">
        <f t="shared" si="36"/>
        <v>0</v>
      </c>
      <c r="I72" s="3301">
        <f t="shared" si="36"/>
        <v>0</v>
      </c>
      <c r="J72" s="3301">
        <f t="shared" si="36"/>
        <v>0</v>
      </c>
      <c r="K72" s="3301">
        <f t="shared" si="36"/>
        <v>0</v>
      </c>
      <c r="L72" s="3301">
        <f t="shared" si="36"/>
        <v>0</v>
      </c>
      <c r="M72" s="3301">
        <f t="shared" si="36"/>
        <v>0</v>
      </c>
      <c r="N72" s="3301">
        <f t="shared" si="36"/>
        <v>0</v>
      </c>
      <c r="O72" s="3301">
        <f t="shared" si="36"/>
        <v>0</v>
      </c>
      <c r="P72" s="3301">
        <f t="shared" si="36"/>
        <v>0</v>
      </c>
      <c r="Q72" s="3301">
        <f t="shared" si="36"/>
        <v>0</v>
      </c>
      <c r="R72" s="3301">
        <f t="shared" si="36"/>
        <v>0</v>
      </c>
      <c r="S72" s="3301">
        <f t="shared" si="36"/>
        <v>0</v>
      </c>
      <c r="T72" s="3301">
        <f t="shared" si="36"/>
        <v>0</v>
      </c>
      <c r="U72" s="3301">
        <f t="shared" si="36"/>
        <v>0</v>
      </c>
      <c r="V72" s="3301">
        <f t="shared" si="36"/>
        <v>0</v>
      </c>
      <c r="W72" s="3301">
        <f t="shared" si="36"/>
        <v>0</v>
      </c>
      <c r="X72" s="3301">
        <f t="shared" si="36"/>
        <v>0</v>
      </c>
      <c r="Y72" s="3301">
        <f t="shared" si="36"/>
        <v>0</v>
      </c>
      <c r="Z72" s="3301">
        <f t="shared" si="36"/>
        <v>0</v>
      </c>
      <c r="AA72" s="3301">
        <f t="shared" si="36"/>
        <v>0</v>
      </c>
      <c r="AB72" s="3301">
        <f t="shared" si="36"/>
        <v>0</v>
      </c>
      <c r="AC72" s="3301">
        <f t="shared" si="36"/>
        <v>0</v>
      </c>
      <c r="AD72" s="3301">
        <f t="shared" si="36"/>
        <v>0</v>
      </c>
      <c r="AE72" s="3301">
        <f t="shared" si="36"/>
        <v>0</v>
      </c>
      <c r="AF72" s="3301">
        <f t="shared" si="36"/>
        <v>0</v>
      </c>
      <c r="AG72" s="3301">
        <f t="shared" si="36"/>
        <v>0</v>
      </c>
      <c r="AH72" s="3301">
        <f t="shared" si="36"/>
        <v>0</v>
      </c>
      <c r="AI72" s="3301">
        <f t="shared" si="36"/>
        <v>0</v>
      </c>
      <c r="AJ72" s="3301">
        <f t="shared" ref="AJ72:BO72" si="37">SUM(AJ66:AJ71)</f>
        <v>0</v>
      </c>
      <c r="AK72" s="3301">
        <f t="shared" si="37"/>
        <v>0</v>
      </c>
      <c r="AL72" s="3301">
        <f t="shared" si="37"/>
        <v>0</v>
      </c>
      <c r="AM72" s="3301">
        <f t="shared" si="37"/>
        <v>0</v>
      </c>
      <c r="AN72" s="3301">
        <f t="shared" si="37"/>
        <v>0</v>
      </c>
      <c r="AO72" s="3301">
        <f t="shared" si="37"/>
        <v>0</v>
      </c>
      <c r="AP72" s="3301">
        <f t="shared" si="37"/>
        <v>0</v>
      </c>
      <c r="AQ72" s="3301">
        <f t="shared" si="37"/>
        <v>0</v>
      </c>
      <c r="AR72" s="3301">
        <f t="shared" si="37"/>
        <v>0</v>
      </c>
      <c r="AS72" s="3301">
        <f t="shared" si="37"/>
        <v>0</v>
      </c>
      <c r="AT72" s="3301">
        <f t="shared" si="37"/>
        <v>0</v>
      </c>
      <c r="AU72" s="3301">
        <f t="shared" si="37"/>
        <v>0</v>
      </c>
      <c r="AV72" s="3301">
        <f t="shared" si="37"/>
        <v>1</v>
      </c>
      <c r="AW72" s="3301">
        <f t="shared" si="37"/>
        <v>1</v>
      </c>
      <c r="AX72" s="3301">
        <f t="shared" si="37"/>
        <v>0</v>
      </c>
      <c r="AY72" s="3301">
        <f t="shared" si="37"/>
        <v>0</v>
      </c>
      <c r="AZ72" s="3301">
        <f t="shared" si="37"/>
        <v>0</v>
      </c>
      <c r="BA72" s="3301">
        <f t="shared" si="37"/>
        <v>0</v>
      </c>
      <c r="BB72" s="3301">
        <f t="shared" si="37"/>
        <v>0</v>
      </c>
      <c r="BC72" s="3301">
        <f t="shared" si="37"/>
        <v>0</v>
      </c>
      <c r="BD72" s="3301">
        <f t="shared" si="37"/>
        <v>0</v>
      </c>
      <c r="BE72" s="3301">
        <f t="shared" si="37"/>
        <v>0</v>
      </c>
      <c r="BF72" s="3301">
        <f t="shared" si="37"/>
        <v>0</v>
      </c>
      <c r="BG72" s="3301">
        <f t="shared" si="37"/>
        <v>0</v>
      </c>
      <c r="BH72" s="3301">
        <f t="shared" si="37"/>
        <v>0</v>
      </c>
      <c r="BI72" s="3301">
        <f t="shared" si="37"/>
        <v>0</v>
      </c>
      <c r="BJ72" s="3301">
        <f t="shared" si="37"/>
        <v>0</v>
      </c>
      <c r="BK72" s="3301">
        <f t="shared" si="37"/>
        <v>0</v>
      </c>
      <c r="BL72" s="3301">
        <f t="shared" si="37"/>
        <v>0</v>
      </c>
      <c r="BM72" s="3301">
        <f t="shared" si="37"/>
        <v>0</v>
      </c>
      <c r="BN72" s="3301">
        <f t="shared" si="37"/>
        <v>0</v>
      </c>
      <c r="BO72" s="3301">
        <f t="shared" si="37"/>
        <v>0</v>
      </c>
      <c r="BP72" s="3301">
        <f t="shared" ref="BP72:CU72" si="38">SUM(BP66:BP71)</f>
        <v>0</v>
      </c>
      <c r="BQ72" s="3301">
        <f t="shared" si="38"/>
        <v>0</v>
      </c>
      <c r="BR72" s="3302">
        <f t="shared" si="38"/>
        <v>0</v>
      </c>
      <c r="BS72" s="3257"/>
      <c r="BT72" s="3275">
        <f t="shared" ref="BT72:BT103" si="39">BP72+BQ72</f>
        <v>0</v>
      </c>
      <c r="BU72" s="3275"/>
      <c r="BV72" s="3303"/>
      <c r="BW72" s="3257"/>
      <c r="BX72" s="3237"/>
    </row>
    <row r="73" spans="1:76" ht="24.75" customHeight="1" x14ac:dyDescent="0.35">
      <c r="A73" s="3260" t="s">
        <v>286</v>
      </c>
      <c r="B73" s="3261"/>
      <c r="C73" s="3337"/>
      <c r="D73" s="3301">
        <f t="shared" ref="D73:AI73" si="40">D65+D72</f>
        <v>0</v>
      </c>
      <c r="E73" s="3301">
        <f t="shared" si="40"/>
        <v>0</v>
      </c>
      <c r="F73" s="3301">
        <f t="shared" si="40"/>
        <v>0</v>
      </c>
      <c r="G73" s="3301">
        <f t="shared" si="40"/>
        <v>0</v>
      </c>
      <c r="H73" s="3301">
        <f t="shared" si="40"/>
        <v>0</v>
      </c>
      <c r="I73" s="3301">
        <f t="shared" si="40"/>
        <v>0</v>
      </c>
      <c r="J73" s="3301">
        <f t="shared" si="40"/>
        <v>0</v>
      </c>
      <c r="K73" s="3301">
        <f t="shared" si="40"/>
        <v>0</v>
      </c>
      <c r="L73" s="3301">
        <f t="shared" si="40"/>
        <v>0</v>
      </c>
      <c r="M73" s="3301">
        <f t="shared" si="40"/>
        <v>0</v>
      </c>
      <c r="N73" s="3301">
        <f t="shared" si="40"/>
        <v>0</v>
      </c>
      <c r="O73" s="3301">
        <f t="shared" si="40"/>
        <v>0</v>
      </c>
      <c r="P73" s="3301">
        <f t="shared" si="40"/>
        <v>0</v>
      </c>
      <c r="Q73" s="3301">
        <f t="shared" si="40"/>
        <v>0</v>
      </c>
      <c r="R73" s="3301">
        <f t="shared" si="40"/>
        <v>0</v>
      </c>
      <c r="S73" s="3301">
        <f t="shared" si="40"/>
        <v>0</v>
      </c>
      <c r="T73" s="3301">
        <f t="shared" si="40"/>
        <v>0</v>
      </c>
      <c r="U73" s="3301">
        <f t="shared" si="40"/>
        <v>0</v>
      </c>
      <c r="V73" s="3301">
        <f t="shared" si="40"/>
        <v>0</v>
      </c>
      <c r="W73" s="3301">
        <f t="shared" si="40"/>
        <v>0</v>
      </c>
      <c r="X73" s="3301">
        <f t="shared" si="40"/>
        <v>0</v>
      </c>
      <c r="Y73" s="3301">
        <f t="shared" si="40"/>
        <v>0</v>
      </c>
      <c r="Z73" s="3301">
        <f t="shared" si="40"/>
        <v>0</v>
      </c>
      <c r="AA73" s="3301">
        <f t="shared" si="40"/>
        <v>0</v>
      </c>
      <c r="AB73" s="3301">
        <f t="shared" si="40"/>
        <v>0</v>
      </c>
      <c r="AC73" s="3301">
        <f t="shared" si="40"/>
        <v>0</v>
      </c>
      <c r="AD73" s="3301">
        <f t="shared" si="40"/>
        <v>0</v>
      </c>
      <c r="AE73" s="3301">
        <f t="shared" si="40"/>
        <v>0</v>
      </c>
      <c r="AF73" s="3301">
        <f t="shared" si="40"/>
        <v>0</v>
      </c>
      <c r="AG73" s="3301">
        <f t="shared" si="40"/>
        <v>0</v>
      </c>
      <c r="AH73" s="3301">
        <f t="shared" si="40"/>
        <v>0</v>
      </c>
      <c r="AI73" s="3301">
        <f t="shared" si="40"/>
        <v>0</v>
      </c>
      <c r="AJ73" s="3301">
        <f t="shared" ref="AJ73:BO73" si="41">AJ65+AJ72</f>
        <v>0</v>
      </c>
      <c r="AK73" s="3301">
        <f t="shared" si="41"/>
        <v>0</v>
      </c>
      <c r="AL73" s="3301">
        <f t="shared" si="41"/>
        <v>0</v>
      </c>
      <c r="AM73" s="3301">
        <f t="shared" si="41"/>
        <v>0</v>
      </c>
      <c r="AN73" s="3301">
        <f t="shared" si="41"/>
        <v>0</v>
      </c>
      <c r="AO73" s="3301">
        <f t="shared" si="41"/>
        <v>0</v>
      </c>
      <c r="AP73" s="3301">
        <f t="shared" si="41"/>
        <v>0</v>
      </c>
      <c r="AQ73" s="3301">
        <f t="shared" si="41"/>
        <v>0</v>
      </c>
      <c r="AR73" s="3301">
        <f t="shared" si="41"/>
        <v>0</v>
      </c>
      <c r="AS73" s="3301">
        <f t="shared" si="41"/>
        <v>0</v>
      </c>
      <c r="AT73" s="3301">
        <f t="shared" si="41"/>
        <v>0</v>
      </c>
      <c r="AU73" s="3301">
        <f t="shared" si="41"/>
        <v>0</v>
      </c>
      <c r="AV73" s="3301">
        <f t="shared" si="41"/>
        <v>2</v>
      </c>
      <c r="AW73" s="3301">
        <f t="shared" si="41"/>
        <v>2</v>
      </c>
      <c r="AX73" s="3301">
        <f t="shared" si="41"/>
        <v>0</v>
      </c>
      <c r="AY73" s="3301">
        <f t="shared" si="41"/>
        <v>0</v>
      </c>
      <c r="AZ73" s="3301">
        <f t="shared" si="41"/>
        <v>0</v>
      </c>
      <c r="BA73" s="3301">
        <f t="shared" si="41"/>
        <v>0</v>
      </c>
      <c r="BB73" s="3301">
        <f t="shared" si="41"/>
        <v>0</v>
      </c>
      <c r="BC73" s="3301">
        <f t="shared" si="41"/>
        <v>0</v>
      </c>
      <c r="BD73" s="3301">
        <f t="shared" si="41"/>
        <v>0</v>
      </c>
      <c r="BE73" s="3301">
        <f t="shared" si="41"/>
        <v>0</v>
      </c>
      <c r="BF73" s="3301">
        <f t="shared" si="41"/>
        <v>0</v>
      </c>
      <c r="BG73" s="3301">
        <f t="shared" si="41"/>
        <v>0</v>
      </c>
      <c r="BH73" s="3301">
        <f t="shared" si="41"/>
        <v>0</v>
      </c>
      <c r="BI73" s="3301">
        <f t="shared" si="41"/>
        <v>0</v>
      </c>
      <c r="BJ73" s="3301">
        <f t="shared" si="41"/>
        <v>0</v>
      </c>
      <c r="BK73" s="3301">
        <f t="shared" si="41"/>
        <v>0</v>
      </c>
      <c r="BL73" s="3301">
        <f t="shared" si="41"/>
        <v>0</v>
      </c>
      <c r="BM73" s="3301">
        <f t="shared" si="41"/>
        <v>0</v>
      </c>
      <c r="BN73" s="3301">
        <f t="shared" si="41"/>
        <v>0</v>
      </c>
      <c r="BO73" s="3301">
        <f t="shared" si="41"/>
        <v>0</v>
      </c>
      <c r="BP73" s="3301">
        <f t="shared" ref="BP73:CU73" si="42">BP65+BP72</f>
        <v>0</v>
      </c>
      <c r="BQ73" s="3301">
        <f t="shared" si="42"/>
        <v>0</v>
      </c>
      <c r="BR73" s="3302">
        <f t="shared" si="42"/>
        <v>0</v>
      </c>
      <c r="BS73" s="3257"/>
      <c r="BT73" s="3275">
        <f t="shared" si="39"/>
        <v>0</v>
      </c>
      <c r="BU73" s="3275"/>
      <c r="BV73" s="3303"/>
      <c r="BW73" s="3257"/>
      <c r="BX73" s="3237"/>
    </row>
    <row r="74" spans="1:76" hidden="1" x14ac:dyDescent="0.35">
      <c r="A74" s="3260" t="s">
        <v>108</v>
      </c>
      <c r="B74" s="3261"/>
      <c r="C74" s="3261"/>
      <c r="D74" s="3262"/>
      <c r="E74" s="3262"/>
      <c r="F74" s="3262"/>
      <c r="G74" s="3262"/>
      <c r="H74" s="3262"/>
      <c r="I74" s="3262"/>
      <c r="J74" s="3262"/>
      <c r="K74" s="3262"/>
      <c r="L74" s="3262"/>
      <c r="M74" s="3262"/>
      <c r="N74" s="3262"/>
      <c r="O74" s="3262"/>
      <c r="P74" s="3262"/>
      <c r="Q74" s="3262"/>
      <c r="R74" s="3262"/>
      <c r="S74" s="3262"/>
      <c r="T74" s="3262"/>
      <c r="U74" s="3262"/>
      <c r="V74" s="3262"/>
      <c r="W74" s="3262"/>
      <c r="X74" s="3262"/>
      <c r="Y74" s="3262"/>
      <c r="Z74" s="3262"/>
      <c r="AA74" s="3262"/>
      <c r="AB74" s="3262"/>
      <c r="AC74" s="3262"/>
      <c r="AD74" s="3262"/>
      <c r="AE74" s="3262"/>
      <c r="AF74" s="3262"/>
      <c r="AG74" s="3262"/>
      <c r="AH74" s="3262"/>
      <c r="AI74" s="3262"/>
      <c r="AJ74" s="3262"/>
      <c r="AK74" s="3262"/>
      <c r="AL74" s="3262"/>
      <c r="AM74" s="3262"/>
      <c r="AN74" s="3262"/>
      <c r="AO74" s="3262"/>
      <c r="AP74" s="3262"/>
      <c r="AQ74" s="3262"/>
      <c r="AR74" s="3262"/>
      <c r="AS74" s="3262"/>
      <c r="AT74" s="3262"/>
      <c r="AU74" s="3262"/>
      <c r="AV74" s="3262"/>
      <c r="AW74" s="3262"/>
      <c r="AX74" s="3262"/>
      <c r="AY74" s="3262"/>
      <c r="AZ74" s="3262"/>
      <c r="BA74" s="3262"/>
      <c r="BB74" s="3262"/>
      <c r="BC74" s="3262"/>
      <c r="BD74" s="3262"/>
      <c r="BE74" s="3262"/>
      <c r="BF74" s="3262"/>
      <c r="BG74" s="3262"/>
      <c r="BH74" s="3262"/>
      <c r="BI74" s="3262"/>
      <c r="BJ74" s="3262"/>
      <c r="BK74" s="3262"/>
      <c r="BL74" s="3262"/>
      <c r="BM74" s="3262"/>
      <c r="BN74" s="3262"/>
      <c r="BO74" s="3262"/>
      <c r="BP74" s="3262"/>
      <c r="BQ74" s="3262"/>
      <c r="BR74" s="3262"/>
      <c r="BS74" s="3257"/>
      <c r="BT74" s="3263">
        <f t="shared" si="39"/>
        <v>0</v>
      </c>
      <c r="BU74" s="3263"/>
      <c r="BV74" s="3257"/>
      <c r="BW74" s="3257"/>
      <c r="BX74" s="3237"/>
    </row>
    <row r="75" spans="1:76" hidden="1" x14ac:dyDescent="0.35">
      <c r="A75" s="3264" t="s">
        <v>93</v>
      </c>
      <c r="B75" s="3265"/>
      <c r="C75" s="3266"/>
      <c r="D75" s="3304">
        <v>0</v>
      </c>
      <c r="E75" s="3304">
        <v>0</v>
      </c>
      <c r="F75" s="3330">
        <f>D75-E75</f>
        <v>0</v>
      </c>
      <c r="G75" s="3341">
        <f>MOV_REESTRUTURAÇÃO_CJ_E_FC!$F38</f>
        <v>0</v>
      </c>
      <c r="H75" s="3342">
        <v>0</v>
      </c>
      <c r="I75" s="3342">
        <v>0</v>
      </c>
      <c r="J75" s="3343">
        <f>E75+H75-I75</f>
        <v>0</v>
      </c>
      <c r="K75" s="3344">
        <f>G75-J75</f>
        <v>0</v>
      </c>
      <c r="L75" s="3341">
        <f>MOV_REESTRUTURAÇÃO_CJ_E_FC!$I38</f>
        <v>0</v>
      </c>
      <c r="M75" s="3342">
        <v>0</v>
      </c>
      <c r="N75" s="3342">
        <v>0</v>
      </c>
      <c r="O75" s="3343">
        <f>J75+M75-N75</f>
        <v>0</v>
      </c>
      <c r="P75" s="3344">
        <f>L75-O75</f>
        <v>0</v>
      </c>
      <c r="Q75" s="3341">
        <f>MOV_REESTRUTURAÇÃO_CJ_E_FC!$L38</f>
        <v>0</v>
      </c>
      <c r="R75" s="3342">
        <v>0</v>
      </c>
      <c r="S75" s="3342">
        <v>0</v>
      </c>
      <c r="T75" s="3343">
        <f>O75+R75-S75</f>
        <v>0</v>
      </c>
      <c r="U75" s="3344">
        <f>Q75-T75</f>
        <v>0</v>
      </c>
      <c r="V75" s="3341">
        <f>MOV_REESTRUTURAÇÃO_CJ_E_FC!$O38</f>
        <v>0</v>
      </c>
      <c r="W75" s="3342">
        <v>0</v>
      </c>
      <c r="X75" s="3342">
        <v>0</v>
      </c>
      <c r="Y75" s="3343">
        <f>T75+W75-X75</f>
        <v>0</v>
      </c>
      <c r="Z75" s="3344">
        <f>V75-Y75</f>
        <v>0</v>
      </c>
      <c r="AA75" s="3341">
        <f>MOV_REESTRUTURAÇÃO_CJ_E_FC!$R38</f>
        <v>0</v>
      </c>
      <c r="AB75" s="3342">
        <v>0</v>
      </c>
      <c r="AC75" s="3342">
        <v>0</v>
      </c>
      <c r="AD75" s="3343">
        <f>Y75+AB75-AC75</f>
        <v>0</v>
      </c>
      <c r="AE75" s="3344">
        <f>AA75-AD75</f>
        <v>0</v>
      </c>
      <c r="AF75" s="3341">
        <f>MOV_REESTRUTURAÇÃO_CJ_E_FC!$U38</f>
        <v>0</v>
      </c>
      <c r="AG75" s="3342">
        <v>0</v>
      </c>
      <c r="AH75" s="3342">
        <v>0</v>
      </c>
      <c r="AI75" s="3343">
        <f>AD75+AG75-AH75</f>
        <v>0</v>
      </c>
      <c r="AJ75" s="3344">
        <f>AF75-AI75</f>
        <v>0</v>
      </c>
      <c r="AK75" s="3341">
        <f>MOV_REESTRUTURAÇÃO_CJ_E_FC!$X38</f>
        <v>0</v>
      </c>
      <c r="AL75" s="3342">
        <v>0</v>
      </c>
      <c r="AM75" s="3342">
        <v>0</v>
      </c>
      <c r="AN75" s="3343">
        <f>AI75+AL75-AM75</f>
        <v>0</v>
      </c>
      <c r="AO75" s="3344">
        <f>AK75-AN75</f>
        <v>0</v>
      </c>
      <c r="AP75" s="3341">
        <f>MOV_REESTRUTURAÇÃO_CJ_E_FC!$AA38</f>
        <v>0</v>
      </c>
      <c r="AQ75" s="3342">
        <v>0</v>
      </c>
      <c r="AR75" s="3342">
        <v>0</v>
      </c>
      <c r="AS75" s="3343">
        <f>AN75+AQ75-AR75</f>
        <v>0</v>
      </c>
      <c r="AT75" s="3344">
        <f>AP75-AS75</f>
        <v>0</v>
      </c>
      <c r="AU75" s="3341">
        <f>MOV_REESTRUTURAÇÃO_CJ_E_FC!$AD38</f>
        <v>0</v>
      </c>
      <c r="AV75" s="3342">
        <v>0</v>
      </c>
      <c r="AW75" s="3342">
        <v>0</v>
      </c>
      <c r="AX75" s="3343">
        <f>AS75+AV75-AW75</f>
        <v>0</v>
      </c>
      <c r="AY75" s="3344">
        <f>AU75-AX75</f>
        <v>0</v>
      </c>
      <c r="AZ75" s="3341">
        <f>MOV_REESTRUTURAÇÃO_CJ_E_FC!$AG38</f>
        <v>0</v>
      </c>
      <c r="BA75" s="3342">
        <v>0</v>
      </c>
      <c r="BB75" s="3342">
        <v>0</v>
      </c>
      <c r="BC75" s="3343">
        <f>AX75+BA75-BB75</f>
        <v>0</v>
      </c>
      <c r="BD75" s="3344">
        <f>AZ75-BC75</f>
        <v>0</v>
      </c>
      <c r="BE75" s="3341">
        <f>MOV_REESTRUTURAÇÃO_CJ_E_FC!$AJ38</f>
        <v>0</v>
      </c>
      <c r="BF75" s="3342">
        <v>0</v>
      </c>
      <c r="BG75" s="3342">
        <v>0</v>
      </c>
      <c r="BH75" s="3343">
        <f>BC75+BF75-BG75</f>
        <v>0</v>
      </c>
      <c r="BI75" s="3344">
        <f>BE75-BH75</f>
        <v>0</v>
      </c>
      <c r="BJ75" s="3341">
        <f>MOV_REESTRUTURAÇÃO_CJ_E_FC!$AM38</f>
        <v>0</v>
      </c>
      <c r="BK75" s="3342">
        <v>0</v>
      </c>
      <c r="BL75" s="3342">
        <v>0</v>
      </c>
      <c r="BM75" s="3343">
        <f>BH75+BK75-BL75</f>
        <v>0</v>
      </c>
      <c r="BN75" s="3344">
        <f>BJ75-BM75</f>
        <v>0</v>
      </c>
      <c r="BO75" s="3341">
        <f>BJ75</f>
        <v>0</v>
      </c>
      <c r="BP75" s="3343">
        <f t="shared" ref="BP75:BQ78" si="43">BM75</f>
        <v>0</v>
      </c>
      <c r="BQ75" s="3343">
        <f t="shared" si="43"/>
        <v>0</v>
      </c>
      <c r="BR75" s="3318">
        <v>0</v>
      </c>
      <c r="BS75" s="3257"/>
      <c r="BT75" s="3348">
        <f t="shared" si="39"/>
        <v>0</v>
      </c>
      <c r="BU75" s="3348"/>
      <c r="BV75" s="3303"/>
      <c r="BW75" s="3257"/>
      <c r="BX75" s="3237"/>
    </row>
    <row r="76" spans="1:76" hidden="1" x14ac:dyDescent="0.35">
      <c r="A76" s="3276" t="s">
        <v>94</v>
      </c>
      <c r="B76" s="3277"/>
      <c r="C76" s="3278"/>
      <c r="D76" s="3312">
        <v>0</v>
      </c>
      <c r="E76" s="3312">
        <v>0</v>
      </c>
      <c r="F76" s="3332">
        <f>D76-E76</f>
        <v>0</v>
      </c>
      <c r="G76" s="3341">
        <f>MOV_REESTRUTURAÇÃO_CJ_E_FC!$F39</f>
        <v>0</v>
      </c>
      <c r="H76" s="3342">
        <v>0</v>
      </c>
      <c r="I76" s="3342">
        <v>0</v>
      </c>
      <c r="J76" s="3316">
        <f>E76+H76-I76</f>
        <v>0</v>
      </c>
      <c r="K76" s="3317">
        <f>G76-J76</f>
        <v>0</v>
      </c>
      <c r="L76" s="3341">
        <f>MOV_REESTRUTURAÇÃO_CJ_E_FC!$I39</f>
        <v>0</v>
      </c>
      <c r="M76" s="3342">
        <v>0</v>
      </c>
      <c r="N76" s="3342">
        <v>0</v>
      </c>
      <c r="O76" s="3316">
        <f>J76+M76-N76</f>
        <v>0</v>
      </c>
      <c r="P76" s="3317">
        <f>L76-O76</f>
        <v>0</v>
      </c>
      <c r="Q76" s="3341">
        <f>MOV_REESTRUTURAÇÃO_CJ_E_FC!$L39</f>
        <v>0</v>
      </c>
      <c r="R76" s="3342">
        <v>0</v>
      </c>
      <c r="S76" s="3342">
        <v>0</v>
      </c>
      <c r="T76" s="3316">
        <f>O76+R76-S76</f>
        <v>0</v>
      </c>
      <c r="U76" s="3317">
        <f>Q76-T76</f>
        <v>0</v>
      </c>
      <c r="V76" s="3341">
        <f>MOV_REESTRUTURAÇÃO_CJ_E_FC!$O39</f>
        <v>0</v>
      </c>
      <c r="W76" s="3342">
        <v>0</v>
      </c>
      <c r="X76" s="3342">
        <v>0</v>
      </c>
      <c r="Y76" s="3316">
        <f>T76+W76-X76</f>
        <v>0</v>
      </c>
      <c r="Z76" s="3317">
        <f>V76-Y76</f>
        <v>0</v>
      </c>
      <c r="AA76" s="3341">
        <f>MOV_REESTRUTURAÇÃO_CJ_E_FC!$R39</f>
        <v>0</v>
      </c>
      <c r="AB76" s="3342">
        <v>0</v>
      </c>
      <c r="AC76" s="3342">
        <v>0</v>
      </c>
      <c r="AD76" s="3316">
        <f>Y76+AB76-AC76</f>
        <v>0</v>
      </c>
      <c r="AE76" s="3317">
        <f>AA76-AD76</f>
        <v>0</v>
      </c>
      <c r="AF76" s="3341">
        <f>MOV_REESTRUTURAÇÃO_CJ_E_FC!$U39</f>
        <v>0</v>
      </c>
      <c r="AG76" s="3342">
        <v>0</v>
      </c>
      <c r="AH76" s="3342">
        <v>0</v>
      </c>
      <c r="AI76" s="3316">
        <f>AD76+AG76-AH76</f>
        <v>0</v>
      </c>
      <c r="AJ76" s="3317">
        <f>AF76-AI76</f>
        <v>0</v>
      </c>
      <c r="AK76" s="3341">
        <f>MOV_REESTRUTURAÇÃO_CJ_E_FC!$X39</f>
        <v>0</v>
      </c>
      <c r="AL76" s="3342">
        <v>0</v>
      </c>
      <c r="AM76" s="3342">
        <v>0</v>
      </c>
      <c r="AN76" s="3316">
        <f>AI76+AL76-AM76</f>
        <v>0</v>
      </c>
      <c r="AO76" s="3317">
        <f>AK76-AN76</f>
        <v>0</v>
      </c>
      <c r="AP76" s="3341">
        <f>MOV_REESTRUTURAÇÃO_CJ_E_FC!$AA39</f>
        <v>0</v>
      </c>
      <c r="AQ76" s="3342">
        <v>0</v>
      </c>
      <c r="AR76" s="3342">
        <v>0</v>
      </c>
      <c r="AS76" s="3316">
        <f>AN76+AQ76-AR76</f>
        <v>0</v>
      </c>
      <c r="AT76" s="3317">
        <f>AP76-AS76</f>
        <v>0</v>
      </c>
      <c r="AU76" s="3341">
        <f>MOV_REESTRUTURAÇÃO_CJ_E_FC!$AD39</f>
        <v>0</v>
      </c>
      <c r="AV76" s="3342">
        <v>0</v>
      </c>
      <c r="AW76" s="3342">
        <v>0</v>
      </c>
      <c r="AX76" s="3316">
        <f>AS76+AV76-AW76</f>
        <v>0</v>
      </c>
      <c r="AY76" s="3317">
        <f>AU76-AX76</f>
        <v>0</v>
      </c>
      <c r="AZ76" s="3341">
        <f>MOV_REESTRUTURAÇÃO_CJ_E_FC!$AG39</f>
        <v>0</v>
      </c>
      <c r="BA76" s="3342">
        <v>0</v>
      </c>
      <c r="BB76" s="3342">
        <v>0</v>
      </c>
      <c r="BC76" s="3316">
        <f>AX76+BA76-BB76</f>
        <v>0</v>
      </c>
      <c r="BD76" s="3317">
        <f>AZ76-BC76</f>
        <v>0</v>
      </c>
      <c r="BE76" s="3341">
        <f>MOV_REESTRUTURAÇÃO_CJ_E_FC!$AJ39</f>
        <v>0</v>
      </c>
      <c r="BF76" s="3342">
        <v>0</v>
      </c>
      <c r="BG76" s="3342">
        <v>0</v>
      </c>
      <c r="BH76" s="3316">
        <f>BC76+BF76-BG76</f>
        <v>0</v>
      </c>
      <c r="BI76" s="3317">
        <f>BE76-BH76</f>
        <v>0</v>
      </c>
      <c r="BJ76" s="3341">
        <f>MOV_REESTRUTURAÇÃO_CJ_E_FC!$AM39</f>
        <v>0</v>
      </c>
      <c r="BK76" s="3342">
        <v>0</v>
      </c>
      <c r="BL76" s="3342">
        <v>0</v>
      </c>
      <c r="BM76" s="3316">
        <f>BH76+BK76-BL76</f>
        <v>0</v>
      </c>
      <c r="BN76" s="3317">
        <f>BJ76-BM76</f>
        <v>0</v>
      </c>
      <c r="BO76" s="3314">
        <f>BJ76</f>
        <v>0</v>
      </c>
      <c r="BP76" s="3343">
        <f t="shared" si="43"/>
        <v>0</v>
      </c>
      <c r="BQ76" s="3343">
        <f t="shared" si="43"/>
        <v>0</v>
      </c>
      <c r="BR76" s="3318">
        <v>0</v>
      </c>
      <c r="BS76" s="3257"/>
      <c r="BT76" s="3348">
        <f t="shared" si="39"/>
        <v>0</v>
      </c>
      <c r="BU76" s="3348"/>
      <c r="BV76" s="3303"/>
      <c r="BW76" s="3257"/>
      <c r="BX76" s="3237"/>
    </row>
    <row r="77" spans="1:76" hidden="1" x14ac:dyDescent="0.35">
      <c r="A77" s="3276" t="s">
        <v>95</v>
      </c>
      <c r="B77" s="3277"/>
      <c r="C77" s="3278"/>
      <c r="D77" s="3312">
        <v>0</v>
      </c>
      <c r="E77" s="3312">
        <v>0</v>
      </c>
      <c r="F77" s="3332">
        <f>D77-E77</f>
        <v>0</v>
      </c>
      <c r="G77" s="3341">
        <f>MOV_REESTRUTURAÇÃO_CJ_E_FC!$F40</f>
        <v>0</v>
      </c>
      <c r="H77" s="3342">
        <v>0</v>
      </c>
      <c r="I77" s="3342">
        <v>0</v>
      </c>
      <c r="J77" s="3316">
        <f>E77+H77-I77</f>
        <v>0</v>
      </c>
      <c r="K77" s="3317">
        <f>G77-J77</f>
        <v>0</v>
      </c>
      <c r="L77" s="3341">
        <f>MOV_REESTRUTURAÇÃO_CJ_E_FC!$I40</f>
        <v>0</v>
      </c>
      <c r="M77" s="3342">
        <v>0</v>
      </c>
      <c r="N77" s="3342">
        <v>0</v>
      </c>
      <c r="O77" s="3316">
        <f>J77+M77-N77</f>
        <v>0</v>
      </c>
      <c r="P77" s="3317">
        <f>L77-O77</f>
        <v>0</v>
      </c>
      <c r="Q77" s="3341">
        <f>MOV_REESTRUTURAÇÃO_CJ_E_FC!$L40</f>
        <v>0</v>
      </c>
      <c r="R77" s="3342">
        <v>0</v>
      </c>
      <c r="S77" s="3342">
        <v>0</v>
      </c>
      <c r="T77" s="3316">
        <f>O77+R77-S77</f>
        <v>0</v>
      </c>
      <c r="U77" s="3317">
        <f>Q77-T77</f>
        <v>0</v>
      </c>
      <c r="V77" s="3341">
        <f>MOV_REESTRUTURAÇÃO_CJ_E_FC!$O40</f>
        <v>0</v>
      </c>
      <c r="W77" s="3342">
        <v>0</v>
      </c>
      <c r="X77" s="3342">
        <v>0</v>
      </c>
      <c r="Y77" s="3316">
        <f>T77+W77-X77</f>
        <v>0</v>
      </c>
      <c r="Z77" s="3317">
        <f>V77-Y77</f>
        <v>0</v>
      </c>
      <c r="AA77" s="3341">
        <f>MOV_REESTRUTURAÇÃO_CJ_E_FC!$R40</f>
        <v>0</v>
      </c>
      <c r="AB77" s="3342">
        <v>0</v>
      </c>
      <c r="AC77" s="3342">
        <v>0</v>
      </c>
      <c r="AD77" s="3316">
        <f>Y77+AB77-AC77</f>
        <v>0</v>
      </c>
      <c r="AE77" s="3317">
        <f>AA77-AD77</f>
        <v>0</v>
      </c>
      <c r="AF77" s="3341">
        <f>MOV_REESTRUTURAÇÃO_CJ_E_FC!$U40</f>
        <v>0</v>
      </c>
      <c r="AG77" s="3342">
        <v>0</v>
      </c>
      <c r="AH77" s="3342">
        <v>0</v>
      </c>
      <c r="AI77" s="3316">
        <f>AD77+AG77-AH77</f>
        <v>0</v>
      </c>
      <c r="AJ77" s="3317">
        <f>AF77-AI77</f>
        <v>0</v>
      </c>
      <c r="AK77" s="3341">
        <f>MOV_REESTRUTURAÇÃO_CJ_E_FC!$X40</f>
        <v>0</v>
      </c>
      <c r="AL77" s="3342">
        <v>0</v>
      </c>
      <c r="AM77" s="3342">
        <v>0</v>
      </c>
      <c r="AN77" s="3316">
        <f>AI77+AL77-AM77</f>
        <v>0</v>
      </c>
      <c r="AO77" s="3317">
        <f>AK77-AN77</f>
        <v>0</v>
      </c>
      <c r="AP77" s="3341">
        <f>MOV_REESTRUTURAÇÃO_CJ_E_FC!$AA40</f>
        <v>0</v>
      </c>
      <c r="AQ77" s="3342">
        <v>0</v>
      </c>
      <c r="AR77" s="3342">
        <v>0</v>
      </c>
      <c r="AS77" s="3316">
        <f>AN77+AQ77-AR77</f>
        <v>0</v>
      </c>
      <c r="AT77" s="3317">
        <f>AP77-AS77</f>
        <v>0</v>
      </c>
      <c r="AU77" s="3341">
        <f>MOV_REESTRUTURAÇÃO_CJ_E_FC!$AD40</f>
        <v>0</v>
      </c>
      <c r="AV77" s="3342">
        <v>0</v>
      </c>
      <c r="AW77" s="3342">
        <v>0</v>
      </c>
      <c r="AX77" s="3316">
        <f>AS77+AV77-AW77</f>
        <v>0</v>
      </c>
      <c r="AY77" s="3317">
        <f>AU77-AX77</f>
        <v>0</v>
      </c>
      <c r="AZ77" s="3341">
        <f>MOV_REESTRUTURAÇÃO_CJ_E_FC!$AG40</f>
        <v>0</v>
      </c>
      <c r="BA77" s="3342">
        <v>0</v>
      </c>
      <c r="BB77" s="3342">
        <v>0</v>
      </c>
      <c r="BC77" s="3316">
        <f>AX77+BA77-BB77</f>
        <v>0</v>
      </c>
      <c r="BD77" s="3317">
        <f>AZ77-BC77</f>
        <v>0</v>
      </c>
      <c r="BE77" s="3341">
        <f>MOV_REESTRUTURAÇÃO_CJ_E_FC!$AJ40</f>
        <v>0</v>
      </c>
      <c r="BF77" s="3342">
        <v>0</v>
      </c>
      <c r="BG77" s="3342">
        <v>0</v>
      </c>
      <c r="BH77" s="3316">
        <f>BC77+BF77-BG77</f>
        <v>0</v>
      </c>
      <c r="BI77" s="3317">
        <f>BE77-BH77</f>
        <v>0</v>
      </c>
      <c r="BJ77" s="3341">
        <f>MOV_REESTRUTURAÇÃO_CJ_E_FC!$AM40</f>
        <v>0</v>
      </c>
      <c r="BK77" s="3342">
        <v>0</v>
      </c>
      <c r="BL77" s="3342">
        <v>0</v>
      </c>
      <c r="BM77" s="3316">
        <f>BH77+BK77-BL77</f>
        <v>0</v>
      </c>
      <c r="BN77" s="3317">
        <f>BJ77-BM77</f>
        <v>0</v>
      </c>
      <c r="BO77" s="3314">
        <f>BJ77</f>
        <v>0</v>
      </c>
      <c r="BP77" s="3343">
        <f t="shared" si="43"/>
        <v>0</v>
      </c>
      <c r="BQ77" s="3343">
        <f t="shared" si="43"/>
        <v>0</v>
      </c>
      <c r="BR77" s="3318">
        <v>0</v>
      </c>
      <c r="BS77" s="3257"/>
      <c r="BT77" s="3348">
        <f t="shared" si="39"/>
        <v>0</v>
      </c>
      <c r="BU77" s="3348"/>
      <c r="BV77" s="3303"/>
      <c r="BW77" s="3257"/>
      <c r="BX77" s="3237"/>
    </row>
    <row r="78" spans="1:76" hidden="1" x14ac:dyDescent="0.35">
      <c r="A78" s="3354" t="s">
        <v>96</v>
      </c>
      <c r="B78" s="3355"/>
      <c r="C78" s="3356"/>
      <c r="D78" s="3312">
        <v>0</v>
      </c>
      <c r="E78" s="3312">
        <v>0</v>
      </c>
      <c r="F78" s="3332">
        <f>D78-E78</f>
        <v>0</v>
      </c>
      <c r="G78" s="3341">
        <f>MOV_REESTRUTURAÇÃO_CJ_E_FC!$F41</f>
        <v>0</v>
      </c>
      <c r="H78" s="3342">
        <v>0</v>
      </c>
      <c r="I78" s="3342">
        <v>0</v>
      </c>
      <c r="J78" s="3316">
        <f>E78+H78-I78</f>
        <v>0</v>
      </c>
      <c r="K78" s="3317">
        <f>G78-J78</f>
        <v>0</v>
      </c>
      <c r="L78" s="3341">
        <f>MOV_REESTRUTURAÇÃO_CJ_E_FC!$I41</f>
        <v>0</v>
      </c>
      <c r="M78" s="3342">
        <v>0</v>
      </c>
      <c r="N78" s="3342">
        <v>0</v>
      </c>
      <c r="O78" s="3316">
        <f>J78+M78-N78</f>
        <v>0</v>
      </c>
      <c r="P78" s="3317">
        <f>L78-O78</f>
        <v>0</v>
      </c>
      <c r="Q78" s="3341">
        <f>MOV_REESTRUTURAÇÃO_CJ_E_FC!$L41</f>
        <v>0</v>
      </c>
      <c r="R78" s="3342">
        <v>0</v>
      </c>
      <c r="S78" s="3342">
        <v>0</v>
      </c>
      <c r="T78" s="3316">
        <f>O78+R78-S78</f>
        <v>0</v>
      </c>
      <c r="U78" s="3317">
        <f>Q78-T78</f>
        <v>0</v>
      </c>
      <c r="V78" s="3341">
        <f>MOV_REESTRUTURAÇÃO_CJ_E_FC!$O41</f>
        <v>0</v>
      </c>
      <c r="W78" s="3342">
        <v>0</v>
      </c>
      <c r="X78" s="3342">
        <v>0</v>
      </c>
      <c r="Y78" s="3316">
        <f>T78+W78-X78</f>
        <v>0</v>
      </c>
      <c r="Z78" s="3317">
        <f>V78-Y78</f>
        <v>0</v>
      </c>
      <c r="AA78" s="3341">
        <f>MOV_REESTRUTURAÇÃO_CJ_E_FC!$R41</f>
        <v>0</v>
      </c>
      <c r="AB78" s="3342">
        <v>0</v>
      </c>
      <c r="AC78" s="3342">
        <v>0</v>
      </c>
      <c r="AD78" s="3316">
        <f>Y78+AB78-AC78</f>
        <v>0</v>
      </c>
      <c r="AE78" s="3317">
        <f>AA78-AD78</f>
        <v>0</v>
      </c>
      <c r="AF78" s="3341">
        <f>MOV_REESTRUTURAÇÃO_CJ_E_FC!$U41</f>
        <v>0</v>
      </c>
      <c r="AG78" s="3342">
        <v>0</v>
      </c>
      <c r="AH78" s="3342">
        <v>0</v>
      </c>
      <c r="AI78" s="3316">
        <f>AD78+AG78-AH78</f>
        <v>0</v>
      </c>
      <c r="AJ78" s="3317">
        <f>AF78-AI78</f>
        <v>0</v>
      </c>
      <c r="AK78" s="3341">
        <f>MOV_REESTRUTURAÇÃO_CJ_E_FC!$X41</f>
        <v>0</v>
      </c>
      <c r="AL78" s="3342">
        <v>0</v>
      </c>
      <c r="AM78" s="3342">
        <v>0</v>
      </c>
      <c r="AN78" s="3316">
        <f>AI78+AL78-AM78</f>
        <v>0</v>
      </c>
      <c r="AO78" s="3317">
        <f>AK78-AN78</f>
        <v>0</v>
      </c>
      <c r="AP78" s="3341">
        <f>MOV_REESTRUTURAÇÃO_CJ_E_FC!$AA41</f>
        <v>0</v>
      </c>
      <c r="AQ78" s="3342">
        <v>0</v>
      </c>
      <c r="AR78" s="3342">
        <v>0</v>
      </c>
      <c r="AS78" s="3316">
        <f>AN78+AQ78-AR78</f>
        <v>0</v>
      </c>
      <c r="AT78" s="3317">
        <f>AP78-AS78</f>
        <v>0</v>
      </c>
      <c r="AU78" s="3341">
        <f>MOV_REESTRUTURAÇÃO_CJ_E_FC!$AD41</f>
        <v>0</v>
      </c>
      <c r="AV78" s="3342">
        <v>0</v>
      </c>
      <c r="AW78" s="3342">
        <v>0</v>
      </c>
      <c r="AX78" s="3316">
        <f>AS78+AV78-AW78</f>
        <v>0</v>
      </c>
      <c r="AY78" s="3317">
        <f>AU78-AX78</f>
        <v>0</v>
      </c>
      <c r="AZ78" s="3341">
        <f>MOV_REESTRUTURAÇÃO_CJ_E_FC!$AG41</f>
        <v>0</v>
      </c>
      <c r="BA78" s="3342">
        <v>0</v>
      </c>
      <c r="BB78" s="3342">
        <v>0</v>
      </c>
      <c r="BC78" s="3316">
        <f>AX78+BA78-BB78</f>
        <v>0</v>
      </c>
      <c r="BD78" s="3317">
        <f>AZ78-BC78</f>
        <v>0</v>
      </c>
      <c r="BE78" s="3341">
        <f>MOV_REESTRUTURAÇÃO_CJ_E_FC!$AJ41</f>
        <v>0</v>
      </c>
      <c r="BF78" s="3342">
        <v>0</v>
      </c>
      <c r="BG78" s="3342">
        <v>0</v>
      </c>
      <c r="BH78" s="3316">
        <f>BC78+BF78-BG78</f>
        <v>0</v>
      </c>
      <c r="BI78" s="3317">
        <f>BE78-BH78</f>
        <v>0</v>
      </c>
      <c r="BJ78" s="3341">
        <f>MOV_REESTRUTURAÇÃO_CJ_E_FC!$AM41</f>
        <v>0</v>
      </c>
      <c r="BK78" s="3342">
        <v>0</v>
      </c>
      <c r="BL78" s="3342">
        <v>0</v>
      </c>
      <c r="BM78" s="3316">
        <f>BH78+BK78-BL78</f>
        <v>0</v>
      </c>
      <c r="BN78" s="3317">
        <f>BJ78-BM78</f>
        <v>0</v>
      </c>
      <c r="BO78" s="3314">
        <f>BJ78</f>
        <v>0</v>
      </c>
      <c r="BP78" s="3343">
        <f t="shared" si="43"/>
        <v>0</v>
      </c>
      <c r="BQ78" s="3343">
        <f t="shared" si="43"/>
        <v>0</v>
      </c>
      <c r="BR78" s="3318">
        <v>0</v>
      </c>
      <c r="BS78" s="3257"/>
      <c r="BT78" s="3348">
        <f t="shared" si="39"/>
        <v>0</v>
      </c>
      <c r="BU78" s="3348"/>
      <c r="BV78" s="3303"/>
      <c r="BW78" s="3257"/>
      <c r="BX78" s="3237"/>
    </row>
    <row r="79" spans="1:76" hidden="1" x14ac:dyDescent="0.35">
      <c r="A79" s="3260" t="s">
        <v>97</v>
      </c>
      <c r="B79" s="3261"/>
      <c r="C79" s="3337"/>
      <c r="D79" s="3301">
        <f t="shared" ref="D79:AI79" si="44">SUM(D75:D78)</f>
        <v>0</v>
      </c>
      <c r="E79" s="3301">
        <f t="shared" si="44"/>
        <v>0</v>
      </c>
      <c r="F79" s="3301">
        <f t="shared" si="44"/>
        <v>0</v>
      </c>
      <c r="G79" s="3301">
        <f t="shared" si="44"/>
        <v>0</v>
      </c>
      <c r="H79" s="3301">
        <f t="shared" si="44"/>
        <v>0</v>
      </c>
      <c r="I79" s="3301">
        <f t="shared" si="44"/>
        <v>0</v>
      </c>
      <c r="J79" s="3301">
        <f t="shared" si="44"/>
        <v>0</v>
      </c>
      <c r="K79" s="3301">
        <f t="shared" si="44"/>
        <v>0</v>
      </c>
      <c r="L79" s="3301">
        <f t="shared" si="44"/>
        <v>0</v>
      </c>
      <c r="M79" s="3301">
        <f t="shared" si="44"/>
        <v>0</v>
      </c>
      <c r="N79" s="3301">
        <f t="shared" si="44"/>
        <v>0</v>
      </c>
      <c r="O79" s="3301">
        <f t="shared" si="44"/>
        <v>0</v>
      </c>
      <c r="P79" s="3301">
        <f t="shared" si="44"/>
        <v>0</v>
      </c>
      <c r="Q79" s="3301">
        <f t="shared" si="44"/>
        <v>0</v>
      </c>
      <c r="R79" s="3301">
        <f t="shared" si="44"/>
        <v>0</v>
      </c>
      <c r="S79" s="3301">
        <f t="shared" si="44"/>
        <v>0</v>
      </c>
      <c r="T79" s="3301">
        <f t="shared" si="44"/>
        <v>0</v>
      </c>
      <c r="U79" s="3301">
        <f t="shared" si="44"/>
        <v>0</v>
      </c>
      <c r="V79" s="3301">
        <f t="shared" si="44"/>
        <v>0</v>
      </c>
      <c r="W79" s="3301">
        <f t="shared" si="44"/>
        <v>0</v>
      </c>
      <c r="X79" s="3301">
        <f t="shared" si="44"/>
        <v>0</v>
      </c>
      <c r="Y79" s="3301">
        <f t="shared" si="44"/>
        <v>0</v>
      </c>
      <c r="Z79" s="3301">
        <f t="shared" si="44"/>
        <v>0</v>
      </c>
      <c r="AA79" s="3301">
        <f t="shared" si="44"/>
        <v>0</v>
      </c>
      <c r="AB79" s="3301">
        <f t="shared" si="44"/>
        <v>0</v>
      </c>
      <c r="AC79" s="3301">
        <f t="shared" si="44"/>
        <v>0</v>
      </c>
      <c r="AD79" s="3301">
        <f t="shared" si="44"/>
        <v>0</v>
      </c>
      <c r="AE79" s="3301">
        <f t="shared" si="44"/>
        <v>0</v>
      </c>
      <c r="AF79" s="3301">
        <f t="shared" si="44"/>
        <v>0</v>
      </c>
      <c r="AG79" s="3301">
        <f t="shared" si="44"/>
        <v>0</v>
      </c>
      <c r="AH79" s="3301">
        <f t="shared" si="44"/>
        <v>0</v>
      </c>
      <c r="AI79" s="3301">
        <f t="shared" si="44"/>
        <v>0</v>
      </c>
      <c r="AJ79" s="3301">
        <f t="shared" ref="AJ79:BO79" si="45">SUM(AJ75:AJ78)</f>
        <v>0</v>
      </c>
      <c r="AK79" s="3301">
        <f t="shared" si="45"/>
        <v>0</v>
      </c>
      <c r="AL79" s="3301">
        <f t="shared" si="45"/>
        <v>0</v>
      </c>
      <c r="AM79" s="3301">
        <f t="shared" si="45"/>
        <v>0</v>
      </c>
      <c r="AN79" s="3301">
        <f t="shared" si="45"/>
        <v>0</v>
      </c>
      <c r="AO79" s="3301">
        <f t="shared" si="45"/>
        <v>0</v>
      </c>
      <c r="AP79" s="3301">
        <f t="shared" si="45"/>
        <v>0</v>
      </c>
      <c r="AQ79" s="3301">
        <f t="shared" si="45"/>
        <v>0</v>
      </c>
      <c r="AR79" s="3301">
        <f t="shared" si="45"/>
        <v>0</v>
      </c>
      <c r="AS79" s="3301">
        <f t="shared" si="45"/>
        <v>0</v>
      </c>
      <c r="AT79" s="3301">
        <f t="shared" si="45"/>
        <v>0</v>
      </c>
      <c r="AU79" s="3301">
        <f t="shared" si="45"/>
        <v>0</v>
      </c>
      <c r="AV79" s="3301">
        <f t="shared" si="45"/>
        <v>0</v>
      </c>
      <c r="AW79" s="3301">
        <f t="shared" si="45"/>
        <v>0</v>
      </c>
      <c r="AX79" s="3301">
        <f t="shared" si="45"/>
        <v>0</v>
      </c>
      <c r="AY79" s="3301">
        <f t="shared" si="45"/>
        <v>0</v>
      </c>
      <c r="AZ79" s="3301">
        <f t="shared" si="45"/>
        <v>0</v>
      </c>
      <c r="BA79" s="3301">
        <f t="shared" si="45"/>
        <v>0</v>
      </c>
      <c r="BB79" s="3301">
        <f t="shared" si="45"/>
        <v>0</v>
      </c>
      <c r="BC79" s="3301">
        <f t="shared" si="45"/>
        <v>0</v>
      </c>
      <c r="BD79" s="3301">
        <f t="shared" si="45"/>
        <v>0</v>
      </c>
      <c r="BE79" s="3301">
        <f t="shared" si="45"/>
        <v>0</v>
      </c>
      <c r="BF79" s="3301">
        <f t="shared" si="45"/>
        <v>0</v>
      </c>
      <c r="BG79" s="3301">
        <f t="shared" si="45"/>
        <v>0</v>
      </c>
      <c r="BH79" s="3301">
        <f t="shared" si="45"/>
        <v>0</v>
      </c>
      <c r="BI79" s="3301">
        <f t="shared" si="45"/>
        <v>0</v>
      </c>
      <c r="BJ79" s="3301">
        <f t="shared" si="45"/>
        <v>0</v>
      </c>
      <c r="BK79" s="3301">
        <f t="shared" si="45"/>
        <v>0</v>
      </c>
      <c r="BL79" s="3301">
        <f t="shared" si="45"/>
        <v>0</v>
      </c>
      <c r="BM79" s="3301">
        <f t="shared" si="45"/>
        <v>0</v>
      </c>
      <c r="BN79" s="3301">
        <f t="shared" si="45"/>
        <v>0</v>
      </c>
      <c r="BO79" s="3301">
        <f t="shared" si="45"/>
        <v>0</v>
      </c>
      <c r="BP79" s="3301">
        <f t="shared" ref="BP79:CU79" si="46">SUM(BP75:BP78)</f>
        <v>0</v>
      </c>
      <c r="BQ79" s="3301">
        <f t="shared" si="46"/>
        <v>0</v>
      </c>
      <c r="BR79" s="3302">
        <f t="shared" si="46"/>
        <v>0</v>
      </c>
      <c r="BS79" s="3257"/>
      <c r="BT79" s="3275">
        <f t="shared" si="39"/>
        <v>0</v>
      </c>
      <c r="BU79" s="3275"/>
      <c r="BV79" s="3303"/>
      <c r="BW79" s="3257"/>
      <c r="BX79" s="3237"/>
    </row>
    <row r="80" spans="1:76" hidden="1" x14ac:dyDescent="0.35">
      <c r="A80" s="3264" t="s">
        <v>98</v>
      </c>
      <c r="B80" s="3265"/>
      <c r="C80" s="3266"/>
      <c r="D80" s="3312">
        <v>0</v>
      </c>
      <c r="E80" s="3312">
        <v>0</v>
      </c>
      <c r="F80" s="3332">
        <f t="shared" ref="F80:F85" si="47">D80-E80</f>
        <v>0</v>
      </c>
      <c r="G80" s="3314">
        <f>MOV_REESTRUTURAÇÃO_CJ_E_FC!$F43</f>
        <v>0</v>
      </c>
      <c r="H80" s="3342">
        <v>0</v>
      </c>
      <c r="I80" s="3342">
        <v>0</v>
      </c>
      <c r="J80" s="3316">
        <f t="shared" ref="J80:J85" si="48">E80+H80-I80</f>
        <v>0</v>
      </c>
      <c r="K80" s="3317">
        <f t="shared" ref="K80:K85" si="49">G80-J80</f>
        <v>0</v>
      </c>
      <c r="L80" s="3314">
        <f>MOV_REESTRUTURAÇÃO_CJ_E_FC!$I43</f>
        <v>0</v>
      </c>
      <c r="M80" s="3342">
        <v>0</v>
      </c>
      <c r="N80" s="3342">
        <v>0</v>
      </c>
      <c r="O80" s="3316">
        <f t="shared" ref="O80:O85" si="50">J80+M80-N80</f>
        <v>0</v>
      </c>
      <c r="P80" s="3317">
        <f t="shared" ref="P80:P85" si="51">L80-O80</f>
        <v>0</v>
      </c>
      <c r="Q80" s="3314">
        <f>MOV_REESTRUTURAÇÃO_CJ_E_FC!$L43</f>
        <v>0</v>
      </c>
      <c r="R80" s="3342">
        <v>0</v>
      </c>
      <c r="S80" s="3342">
        <v>0</v>
      </c>
      <c r="T80" s="3316">
        <f t="shared" ref="T80:T85" si="52">O80+R80-S80</f>
        <v>0</v>
      </c>
      <c r="U80" s="3317">
        <f t="shared" ref="U80:U85" si="53">Q80-T80</f>
        <v>0</v>
      </c>
      <c r="V80" s="3314">
        <f>MOV_REESTRUTURAÇÃO_CJ_E_FC!$O43</f>
        <v>0</v>
      </c>
      <c r="W80" s="3342">
        <v>0</v>
      </c>
      <c r="X80" s="3342">
        <v>0</v>
      </c>
      <c r="Y80" s="3316">
        <f t="shared" ref="Y80:Y85" si="54">T80+W80-X80</f>
        <v>0</v>
      </c>
      <c r="Z80" s="3317">
        <f t="shared" ref="Z80:Z85" si="55">V80-Y80</f>
        <v>0</v>
      </c>
      <c r="AA80" s="3314">
        <f>MOV_REESTRUTURAÇÃO_CJ_E_FC!$R43</f>
        <v>0</v>
      </c>
      <c r="AB80" s="3342">
        <v>0</v>
      </c>
      <c r="AC80" s="3342">
        <v>0</v>
      </c>
      <c r="AD80" s="3316">
        <f t="shared" ref="AD80:AD85" si="56">Y80+AB80-AC80</f>
        <v>0</v>
      </c>
      <c r="AE80" s="3317">
        <f t="shared" ref="AE80:AE85" si="57">AA80-AD80</f>
        <v>0</v>
      </c>
      <c r="AF80" s="3314">
        <f>MOV_REESTRUTURAÇÃO_CJ_E_FC!$U43</f>
        <v>0</v>
      </c>
      <c r="AG80" s="3342">
        <v>0</v>
      </c>
      <c r="AH80" s="3342">
        <v>0</v>
      </c>
      <c r="AI80" s="3316">
        <f t="shared" ref="AI80:AI85" si="58">AD80+AG80-AH80</f>
        <v>0</v>
      </c>
      <c r="AJ80" s="3317">
        <f t="shared" ref="AJ80:AJ85" si="59">AF80-AI80</f>
        <v>0</v>
      </c>
      <c r="AK80" s="3314">
        <f>MOV_REESTRUTURAÇÃO_CJ_E_FC!$X43</f>
        <v>0</v>
      </c>
      <c r="AL80" s="3342">
        <v>0</v>
      </c>
      <c r="AM80" s="3342">
        <v>0</v>
      </c>
      <c r="AN80" s="3316">
        <f t="shared" ref="AN80:AN85" si="60">AI80+AL80-AM80</f>
        <v>0</v>
      </c>
      <c r="AO80" s="3317">
        <f t="shared" ref="AO80:AO85" si="61">AK80-AN80</f>
        <v>0</v>
      </c>
      <c r="AP80" s="3314">
        <f>MOV_REESTRUTURAÇÃO_CJ_E_FC!$AA43</f>
        <v>0</v>
      </c>
      <c r="AQ80" s="3342">
        <v>0</v>
      </c>
      <c r="AR80" s="3342">
        <v>0</v>
      </c>
      <c r="AS80" s="3316">
        <f t="shared" ref="AS80:AS85" si="62">AN80+AQ80-AR80</f>
        <v>0</v>
      </c>
      <c r="AT80" s="3317">
        <f t="shared" ref="AT80:AT85" si="63">AP80-AS80</f>
        <v>0</v>
      </c>
      <c r="AU80" s="3314">
        <f>MOV_REESTRUTURAÇÃO_CJ_E_FC!$AD43</f>
        <v>0</v>
      </c>
      <c r="AV80" s="3342">
        <v>0</v>
      </c>
      <c r="AW80" s="3342">
        <v>0</v>
      </c>
      <c r="AX80" s="3316">
        <f t="shared" ref="AX80:AX85" si="64">AS80+AV80-AW80</f>
        <v>0</v>
      </c>
      <c r="AY80" s="3317">
        <f t="shared" ref="AY80:AY85" si="65">AU80-AX80</f>
        <v>0</v>
      </c>
      <c r="AZ80" s="3314">
        <f>MOV_REESTRUTURAÇÃO_CJ_E_FC!$AG43</f>
        <v>0</v>
      </c>
      <c r="BA80" s="3342">
        <v>0</v>
      </c>
      <c r="BB80" s="3342">
        <v>0</v>
      </c>
      <c r="BC80" s="3316">
        <f t="shared" ref="BC80:BC85" si="66">AX80+BA80-BB80</f>
        <v>0</v>
      </c>
      <c r="BD80" s="3317">
        <f t="shared" ref="BD80:BD85" si="67">AZ80-BC80</f>
        <v>0</v>
      </c>
      <c r="BE80" s="3314">
        <f>MOV_REESTRUTURAÇÃO_CJ_E_FC!$AJ43</f>
        <v>0</v>
      </c>
      <c r="BF80" s="3342">
        <v>0</v>
      </c>
      <c r="BG80" s="3342">
        <v>0</v>
      </c>
      <c r="BH80" s="3316">
        <f t="shared" ref="BH80:BH85" si="68">BC80+BF80-BG80</f>
        <v>0</v>
      </c>
      <c r="BI80" s="3317">
        <f t="shared" ref="BI80:BI85" si="69">BE80-BH80</f>
        <v>0</v>
      </c>
      <c r="BJ80" s="3314">
        <f>MOV_REESTRUTURAÇÃO_CJ_E_FC!$AM43</f>
        <v>0</v>
      </c>
      <c r="BK80" s="3342">
        <v>0</v>
      </c>
      <c r="BL80" s="3342">
        <v>0</v>
      </c>
      <c r="BM80" s="3316">
        <f t="shared" ref="BM80:BM85" si="70">BH80+BK80-BL80</f>
        <v>0</v>
      </c>
      <c r="BN80" s="3317">
        <f t="shared" ref="BN80:BN85" si="71">BJ80-BM80</f>
        <v>0</v>
      </c>
      <c r="BO80" s="3314">
        <f t="shared" ref="BO80:BO85" si="72">BJ80</f>
        <v>0</v>
      </c>
      <c r="BP80" s="3343">
        <f t="shared" ref="BP80:BQ85" si="73">BM80</f>
        <v>0</v>
      </c>
      <c r="BQ80" s="3343">
        <f t="shared" si="73"/>
        <v>0</v>
      </c>
      <c r="BR80" s="3318">
        <v>0</v>
      </c>
      <c r="BS80" s="3257"/>
      <c r="BT80" s="3348">
        <f t="shared" si="39"/>
        <v>0</v>
      </c>
      <c r="BU80" s="3348"/>
      <c r="BV80" s="3303"/>
      <c r="BW80" s="3257"/>
      <c r="BX80" s="3237"/>
    </row>
    <row r="81" spans="1:76" hidden="1" x14ac:dyDescent="0.35">
      <c r="A81" s="3276" t="s">
        <v>99</v>
      </c>
      <c r="B81" s="3277"/>
      <c r="C81" s="3278"/>
      <c r="D81" s="3312">
        <v>0</v>
      </c>
      <c r="E81" s="3312">
        <v>0</v>
      </c>
      <c r="F81" s="3332">
        <f t="shared" si="47"/>
        <v>0</v>
      </c>
      <c r="G81" s="3314">
        <f>MOV_REESTRUTURAÇÃO_CJ_E_FC!$F44</f>
        <v>0</v>
      </c>
      <c r="H81" s="3342">
        <v>0</v>
      </c>
      <c r="I81" s="3342">
        <v>0</v>
      </c>
      <c r="J81" s="3316">
        <f t="shared" si="48"/>
        <v>0</v>
      </c>
      <c r="K81" s="3317">
        <f t="shared" si="49"/>
        <v>0</v>
      </c>
      <c r="L81" s="3314">
        <f>MOV_REESTRUTURAÇÃO_CJ_E_FC!$I44</f>
        <v>0</v>
      </c>
      <c r="M81" s="3342">
        <v>0</v>
      </c>
      <c r="N81" s="3342">
        <v>0</v>
      </c>
      <c r="O81" s="3316">
        <f t="shared" si="50"/>
        <v>0</v>
      </c>
      <c r="P81" s="3317">
        <f t="shared" si="51"/>
        <v>0</v>
      </c>
      <c r="Q81" s="3314">
        <f>MOV_REESTRUTURAÇÃO_CJ_E_FC!$L44</f>
        <v>0</v>
      </c>
      <c r="R81" s="3342">
        <v>0</v>
      </c>
      <c r="S81" s="3342">
        <v>0</v>
      </c>
      <c r="T81" s="3316">
        <f t="shared" si="52"/>
        <v>0</v>
      </c>
      <c r="U81" s="3317">
        <f t="shared" si="53"/>
        <v>0</v>
      </c>
      <c r="V81" s="3314">
        <f>MOV_REESTRUTURAÇÃO_CJ_E_FC!$O44</f>
        <v>0</v>
      </c>
      <c r="W81" s="3342">
        <v>0</v>
      </c>
      <c r="X81" s="3342">
        <v>0</v>
      </c>
      <c r="Y81" s="3316">
        <f t="shared" si="54"/>
        <v>0</v>
      </c>
      <c r="Z81" s="3317">
        <f t="shared" si="55"/>
        <v>0</v>
      </c>
      <c r="AA81" s="3314">
        <f>MOV_REESTRUTURAÇÃO_CJ_E_FC!$R44</f>
        <v>0</v>
      </c>
      <c r="AB81" s="3342">
        <v>0</v>
      </c>
      <c r="AC81" s="3342">
        <v>0</v>
      </c>
      <c r="AD81" s="3316">
        <f t="shared" si="56"/>
        <v>0</v>
      </c>
      <c r="AE81" s="3317">
        <f t="shared" si="57"/>
        <v>0</v>
      </c>
      <c r="AF81" s="3314">
        <f>MOV_REESTRUTURAÇÃO_CJ_E_FC!$U44</f>
        <v>0</v>
      </c>
      <c r="AG81" s="3342">
        <v>0</v>
      </c>
      <c r="AH81" s="3342">
        <v>0</v>
      </c>
      <c r="AI81" s="3316">
        <f t="shared" si="58"/>
        <v>0</v>
      </c>
      <c r="AJ81" s="3317">
        <f t="shared" si="59"/>
        <v>0</v>
      </c>
      <c r="AK81" s="3314">
        <f>MOV_REESTRUTURAÇÃO_CJ_E_FC!$X44</f>
        <v>0</v>
      </c>
      <c r="AL81" s="3342">
        <v>0</v>
      </c>
      <c r="AM81" s="3342">
        <v>0</v>
      </c>
      <c r="AN81" s="3316">
        <f t="shared" si="60"/>
        <v>0</v>
      </c>
      <c r="AO81" s="3317">
        <f t="shared" si="61"/>
        <v>0</v>
      </c>
      <c r="AP81" s="3314">
        <f>MOV_REESTRUTURAÇÃO_CJ_E_FC!$AA44</f>
        <v>0</v>
      </c>
      <c r="AQ81" s="3342">
        <v>0</v>
      </c>
      <c r="AR81" s="3342">
        <v>0</v>
      </c>
      <c r="AS81" s="3316">
        <f t="shared" si="62"/>
        <v>0</v>
      </c>
      <c r="AT81" s="3317">
        <f t="shared" si="63"/>
        <v>0</v>
      </c>
      <c r="AU81" s="3314">
        <f>MOV_REESTRUTURAÇÃO_CJ_E_FC!$AD44</f>
        <v>0</v>
      </c>
      <c r="AV81" s="3342">
        <v>0</v>
      </c>
      <c r="AW81" s="3342">
        <v>0</v>
      </c>
      <c r="AX81" s="3316">
        <f t="shared" si="64"/>
        <v>0</v>
      </c>
      <c r="AY81" s="3317">
        <f t="shared" si="65"/>
        <v>0</v>
      </c>
      <c r="AZ81" s="3314">
        <f>MOV_REESTRUTURAÇÃO_CJ_E_FC!$AG44</f>
        <v>0</v>
      </c>
      <c r="BA81" s="3342">
        <v>0</v>
      </c>
      <c r="BB81" s="3342">
        <v>0</v>
      </c>
      <c r="BC81" s="3316">
        <f t="shared" si="66"/>
        <v>0</v>
      </c>
      <c r="BD81" s="3317">
        <f t="shared" si="67"/>
        <v>0</v>
      </c>
      <c r="BE81" s="3314">
        <f>MOV_REESTRUTURAÇÃO_CJ_E_FC!$AJ44</f>
        <v>0</v>
      </c>
      <c r="BF81" s="3342">
        <v>0</v>
      </c>
      <c r="BG81" s="3342">
        <v>0</v>
      </c>
      <c r="BH81" s="3316">
        <f t="shared" si="68"/>
        <v>0</v>
      </c>
      <c r="BI81" s="3317">
        <f t="shared" si="69"/>
        <v>0</v>
      </c>
      <c r="BJ81" s="3314">
        <f>MOV_REESTRUTURAÇÃO_CJ_E_FC!$AM44</f>
        <v>0</v>
      </c>
      <c r="BK81" s="3342">
        <v>0</v>
      </c>
      <c r="BL81" s="3342">
        <v>0</v>
      </c>
      <c r="BM81" s="3316">
        <f t="shared" si="70"/>
        <v>0</v>
      </c>
      <c r="BN81" s="3317">
        <f t="shared" si="71"/>
        <v>0</v>
      </c>
      <c r="BO81" s="3314">
        <f t="shared" si="72"/>
        <v>0</v>
      </c>
      <c r="BP81" s="3343">
        <f t="shared" si="73"/>
        <v>0</v>
      </c>
      <c r="BQ81" s="3343">
        <f t="shared" si="73"/>
        <v>0</v>
      </c>
      <c r="BR81" s="3318">
        <v>0</v>
      </c>
      <c r="BS81" s="3257"/>
      <c r="BT81" s="3348">
        <f t="shared" si="39"/>
        <v>0</v>
      </c>
      <c r="BU81" s="3348"/>
      <c r="BV81" s="3303"/>
      <c r="BW81" s="3257"/>
      <c r="BX81" s="3237"/>
    </row>
    <row r="82" spans="1:76" hidden="1" x14ac:dyDescent="0.35">
      <c r="A82" s="3276" t="s">
        <v>100</v>
      </c>
      <c r="B82" s="3277"/>
      <c r="C82" s="3278"/>
      <c r="D82" s="3312">
        <v>0</v>
      </c>
      <c r="E82" s="3312">
        <v>0</v>
      </c>
      <c r="F82" s="3332">
        <f t="shared" si="47"/>
        <v>0</v>
      </c>
      <c r="G82" s="3314">
        <f>MOV_REESTRUTURAÇÃO_CJ_E_FC!$F45</f>
        <v>0</v>
      </c>
      <c r="H82" s="3342">
        <v>0</v>
      </c>
      <c r="I82" s="3342">
        <v>0</v>
      </c>
      <c r="J82" s="3316">
        <f t="shared" si="48"/>
        <v>0</v>
      </c>
      <c r="K82" s="3317">
        <f t="shared" si="49"/>
        <v>0</v>
      </c>
      <c r="L82" s="3314">
        <f>MOV_REESTRUTURAÇÃO_CJ_E_FC!$I45</f>
        <v>0</v>
      </c>
      <c r="M82" s="3342">
        <v>0</v>
      </c>
      <c r="N82" s="3342">
        <v>0</v>
      </c>
      <c r="O82" s="3316">
        <f t="shared" si="50"/>
        <v>0</v>
      </c>
      <c r="P82" s="3317">
        <f t="shared" si="51"/>
        <v>0</v>
      </c>
      <c r="Q82" s="3314">
        <f>MOV_REESTRUTURAÇÃO_CJ_E_FC!$L45</f>
        <v>0</v>
      </c>
      <c r="R82" s="3342">
        <v>0</v>
      </c>
      <c r="S82" s="3342">
        <v>0</v>
      </c>
      <c r="T82" s="3316">
        <f t="shared" si="52"/>
        <v>0</v>
      </c>
      <c r="U82" s="3317">
        <f t="shared" si="53"/>
        <v>0</v>
      </c>
      <c r="V82" s="3314">
        <f>MOV_REESTRUTURAÇÃO_CJ_E_FC!$O45</f>
        <v>0</v>
      </c>
      <c r="W82" s="3342">
        <v>0</v>
      </c>
      <c r="X82" s="3342">
        <v>0</v>
      </c>
      <c r="Y82" s="3316">
        <f t="shared" si="54"/>
        <v>0</v>
      </c>
      <c r="Z82" s="3317">
        <f t="shared" si="55"/>
        <v>0</v>
      </c>
      <c r="AA82" s="3314">
        <f>MOV_REESTRUTURAÇÃO_CJ_E_FC!$R45</f>
        <v>0</v>
      </c>
      <c r="AB82" s="3342">
        <v>0</v>
      </c>
      <c r="AC82" s="3342">
        <v>0</v>
      </c>
      <c r="AD82" s="3316">
        <f t="shared" si="56"/>
        <v>0</v>
      </c>
      <c r="AE82" s="3317">
        <f t="shared" si="57"/>
        <v>0</v>
      </c>
      <c r="AF82" s="3314">
        <f>MOV_REESTRUTURAÇÃO_CJ_E_FC!$U45</f>
        <v>0</v>
      </c>
      <c r="AG82" s="3342">
        <v>0</v>
      </c>
      <c r="AH82" s="3342">
        <v>0</v>
      </c>
      <c r="AI82" s="3316">
        <f t="shared" si="58"/>
        <v>0</v>
      </c>
      <c r="AJ82" s="3317">
        <f t="shared" si="59"/>
        <v>0</v>
      </c>
      <c r="AK82" s="3314">
        <f>MOV_REESTRUTURAÇÃO_CJ_E_FC!$X45</f>
        <v>0</v>
      </c>
      <c r="AL82" s="3342">
        <v>0</v>
      </c>
      <c r="AM82" s="3342">
        <v>0</v>
      </c>
      <c r="AN82" s="3316">
        <f t="shared" si="60"/>
        <v>0</v>
      </c>
      <c r="AO82" s="3317">
        <f t="shared" si="61"/>
        <v>0</v>
      </c>
      <c r="AP82" s="3314">
        <f>MOV_REESTRUTURAÇÃO_CJ_E_FC!$AA45</f>
        <v>0</v>
      </c>
      <c r="AQ82" s="3342">
        <v>0</v>
      </c>
      <c r="AR82" s="3342">
        <v>0</v>
      </c>
      <c r="AS82" s="3316">
        <f t="shared" si="62"/>
        <v>0</v>
      </c>
      <c r="AT82" s="3317">
        <f t="shared" si="63"/>
        <v>0</v>
      </c>
      <c r="AU82" s="3314">
        <f>MOV_REESTRUTURAÇÃO_CJ_E_FC!$AD45</f>
        <v>0</v>
      </c>
      <c r="AV82" s="3342">
        <v>0</v>
      </c>
      <c r="AW82" s="3342">
        <v>0</v>
      </c>
      <c r="AX82" s="3316">
        <f t="shared" si="64"/>
        <v>0</v>
      </c>
      <c r="AY82" s="3317">
        <f t="shared" si="65"/>
        <v>0</v>
      </c>
      <c r="AZ82" s="3314">
        <f>MOV_REESTRUTURAÇÃO_CJ_E_FC!$AG45</f>
        <v>0</v>
      </c>
      <c r="BA82" s="3342">
        <v>0</v>
      </c>
      <c r="BB82" s="3342">
        <v>0</v>
      </c>
      <c r="BC82" s="3316">
        <f t="shared" si="66"/>
        <v>0</v>
      </c>
      <c r="BD82" s="3317">
        <f t="shared" si="67"/>
        <v>0</v>
      </c>
      <c r="BE82" s="3314">
        <f>MOV_REESTRUTURAÇÃO_CJ_E_FC!$AJ45</f>
        <v>0</v>
      </c>
      <c r="BF82" s="3342">
        <v>0</v>
      </c>
      <c r="BG82" s="3342">
        <v>0</v>
      </c>
      <c r="BH82" s="3316">
        <f t="shared" si="68"/>
        <v>0</v>
      </c>
      <c r="BI82" s="3317">
        <f t="shared" si="69"/>
        <v>0</v>
      </c>
      <c r="BJ82" s="3314">
        <f>MOV_REESTRUTURAÇÃO_CJ_E_FC!$AM45</f>
        <v>0</v>
      </c>
      <c r="BK82" s="3342">
        <v>0</v>
      </c>
      <c r="BL82" s="3342">
        <v>0</v>
      </c>
      <c r="BM82" s="3316">
        <f t="shared" si="70"/>
        <v>0</v>
      </c>
      <c r="BN82" s="3317">
        <f t="shared" si="71"/>
        <v>0</v>
      </c>
      <c r="BO82" s="3314">
        <f t="shared" si="72"/>
        <v>0</v>
      </c>
      <c r="BP82" s="3343">
        <f t="shared" si="73"/>
        <v>0</v>
      </c>
      <c r="BQ82" s="3343">
        <f t="shared" si="73"/>
        <v>0</v>
      </c>
      <c r="BR82" s="3318">
        <v>0</v>
      </c>
      <c r="BS82" s="3257"/>
      <c r="BT82" s="3348">
        <f t="shared" si="39"/>
        <v>0</v>
      </c>
      <c r="BU82" s="3348"/>
      <c r="BV82" s="3303"/>
      <c r="BW82" s="3257"/>
      <c r="BX82" s="3237"/>
    </row>
    <row r="83" spans="1:76" hidden="1" x14ac:dyDescent="0.35">
      <c r="A83" s="3276" t="s">
        <v>101</v>
      </c>
      <c r="B83" s="3277"/>
      <c r="C83" s="3278"/>
      <c r="D83" s="3312">
        <v>0</v>
      </c>
      <c r="E83" s="3312">
        <v>0</v>
      </c>
      <c r="F83" s="3332">
        <f t="shared" si="47"/>
        <v>0</v>
      </c>
      <c r="G83" s="3314">
        <f>MOV_REESTRUTURAÇÃO_CJ_E_FC!$F46</f>
        <v>0</v>
      </c>
      <c r="H83" s="3342">
        <v>0</v>
      </c>
      <c r="I83" s="3342">
        <v>0</v>
      </c>
      <c r="J83" s="3316">
        <f t="shared" si="48"/>
        <v>0</v>
      </c>
      <c r="K83" s="3317">
        <f t="shared" si="49"/>
        <v>0</v>
      </c>
      <c r="L83" s="3314">
        <f>MOV_REESTRUTURAÇÃO_CJ_E_FC!$I46</f>
        <v>0</v>
      </c>
      <c r="M83" s="3342">
        <v>0</v>
      </c>
      <c r="N83" s="3342">
        <v>0</v>
      </c>
      <c r="O83" s="3316">
        <f t="shared" si="50"/>
        <v>0</v>
      </c>
      <c r="P83" s="3317">
        <f t="shared" si="51"/>
        <v>0</v>
      </c>
      <c r="Q83" s="3314">
        <f>MOV_REESTRUTURAÇÃO_CJ_E_FC!$L46</f>
        <v>0</v>
      </c>
      <c r="R83" s="3342">
        <v>0</v>
      </c>
      <c r="S83" s="3342">
        <v>0</v>
      </c>
      <c r="T83" s="3316">
        <f t="shared" si="52"/>
        <v>0</v>
      </c>
      <c r="U83" s="3317">
        <f t="shared" si="53"/>
        <v>0</v>
      </c>
      <c r="V83" s="3314">
        <f>MOV_REESTRUTURAÇÃO_CJ_E_FC!$O46</f>
        <v>0</v>
      </c>
      <c r="W83" s="3342">
        <v>0</v>
      </c>
      <c r="X83" s="3342">
        <v>0</v>
      </c>
      <c r="Y83" s="3316">
        <f t="shared" si="54"/>
        <v>0</v>
      </c>
      <c r="Z83" s="3317">
        <f t="shared" si="55"/>
        <v>0</v>
      </c>
      <c r="AA83" s="3314">
        <f>MOV_REESTRUTURAÇÃO_CJ_E_FC!$R46</f>
        <v>0</v>
      </c>
      <c r="AB83" s="3342">
        <v>0</v>
      </c>
      <c r="AC83" s="3342">
        <v>0</v>
      </c>
      <c r="AD83" s="3316">
        <f t="shared" si="56"/>
        <v>0</v>
      </c>
      <c r="AE83" s="3317">
        <f t="shared" si="57"/>
        <v>0</v>
      </c>
      <c r="AF83" s="3314">
        <f>MOV_REESTRUTURAÇÃO_CJ_E_FC!$U46</f>
        <v>0</v>
      </c>
      <c r="AG83" s="3342">
        <v>0</v>
      </c>
      <c r="AH83" s="3342">
        <v>0</v>
      </c>
      <c r="AI83" s="3316">
        <f t="shared" si="58"/>
        <v>0</v>
      </c>
      <c r="AJ83" s="3317">
        <f t="shared" si="59"/>
        <v>0</v>
      </c>
      <c r="AK83" s="3314">
        <f>MOV_REESTRUTURAÇÃO_CJ_E_FC!$X46</f>
        <v>0</v>
      </c>
      <c r="AL83" s="3342">
        <v>0</v>
      </c>
      <c r="AM83" s="3342">
        <v>0</v>
      </c>
      <c r="AN83" s="3316">
        <f t="shared" si="60"/>
        <v>0</v>
      </c>
      <c r="AO83" s="3317">
        <f t="shared" si="61"/>
        <v>0</v>
      </c>
      <c r="AP83" s="3314">
        <f>MOV_REESTRUTURAÇÃO_CJ_E_FC!$AA46</f>
        <v>0</v>
      </c>
      <c r="AQ83" s="3342">
        <v>0</v>
      </c>
      <c r="AR83" s="3342">
        <v>0</v>
      </c>
      <c r="AS83" s="3316">
        <f t="shared" si="62"/>
        <v>0</v>
      </c>
      <c r="AT83" s="3317">
        <f t="shared" si="63"/>
        <v>0</v>
      </c>
      <c r="AU83" s="3314">
        <f>MOV_REESTRUTURAÇÃO_CJ_E_FC!$AD46</f>
        <v>0</v>
      </c>
      <c r="AV83" s="3342">
        <v>0</v>
      </c>
      <c r="AW83" s="3342">
        <v>0</v>
      </c>
      <c r="AX83" s="3316">
        <f t="shared" si="64"/>
        <v>0</v>
      </c>
      <c r="AY83" s="3317">
        <f t="shared" si="65"/>
        <v>0</v>
      </c>
      <c r="AZ83" s="3314">
        <f>MOV_REESTRUTURAÇÃO_CJ_E_FC!$AG46</f>
        <v>0</v>
      </c>
      <c r="BA83" s="3342">
        <v>0</v>
      </c>
      <c r="BB83" s="3342">
        <v>0</v>
      </c>
      <c r="BC83" s="3316">
        <f t="shared" si="66"/>
        <v>0</v>
      </c>
      <c r="BD83" s="3317">
        <f t="shared" si="67"/>
        <v>0</v>
      </c>
      <c r="BE83" s="3314">
        <f>MOV_REESTRUTURAÇÃO_CJ_E_FC!$AJ46</f>
        <v>0</v>
      </c>
      <c r="BF83" s="3342">
        <v>0</v>
      </c>
      <c r="BG83" s="3342">
        <v>0</v>
      </c>
      <c r="BH83" s="3316">
        <f t="shared" si="68"/>
        <v>0</v>
      </c>
      <c r="BI83" s="3317">
        <f t="shared" si="69"/>
        <v>0</v>
      </c>
      <c r="BJ83" s="3314">
        <f>MOV_REESTRUTURAÇÃO_CJ_E_FC!$AM46</f>
        <v>0</v>
      </c>
      <c r="BK83" s="3342">
        <v>0</v>
      </c>
      <c r="BL83" s="3342">
        <v>0</v>
      </c>
      <c r="BM83" s="3316">
        <f t="shared" si="70"/>
        <v>0</v>
      </c>
      <c r="BN83" s="3317">
        <f t="shared" si="71"/>
        <v>0</v>
      </c>
      <c r="BO83" s="3314">
        <f t="shared" si="72"/>
        <v>0</v>
      </c>
      <c r="BP83" s="3343">
        <f t="shared" si="73"/>
        <v>0</v>
      </c>
      <c r="BQ83" s="3343">
        <f t="shared" si="73"/>
        <v>0</v>
      </c>
      <c r="BR83" s="3318">
        <v>0</v>
      </c>
      <c r="BS83" s="3257"/>
      <c r="BT83" s="3348">
        <f t="shared" si="39"/>
        <v>0</v>
      </c>
      <c r="BU83" s="3348"/>
      <c r="BV83" s="3303"/>
      <c r="BW83" s="3257"/>
      <c r="BX83" s="3237"/>
    </row>
    <row r="84" spans="1:76" hidden="1" x14ac:dyDescent="0.35">
      <c r="A84" s="3276" t="s">
        <v>102</v>
      </c>
      <c r="B84" s="3277"/>
      <c r="C84" s="3278"/>
      <c r="D84" s="3312">
        <v>0</v>
      </c>
      <c r="E84" s="3312">
        <v>0</v>
      </c>
      <c r="F84" s="3332">
        <f t="shared" si="47"/>
        <v>0</v>
      </c>
      <c r="G84" s="3314">
        <f>MOV_REESTRUTURAÇÃO_CJ_E_FC!$F47</f>
        <v>0</v>
      </c>
      <c r="H84" s="3342">
        <v>0</v>
      </c>
      <c r="I84" s="3342">
        <v>0</v>
      </c>
      <c r="J84" s="3316">
        <f t="shared" si="48"/>
        <v>0</v>
      </c>
      <c r="K84" s="3317">
        <f t="shared" si="49"/>
        <v>0</v>
      </c>
      <c r="L84" s="3314">
        <f>MOV_REESTRUTURAÇÃO_CJ_E_FC!$I47</f>
        <v>0</v>
      </c>
      <c r="M84" s="3342">
        <v>0</v>
      </c>
      <c r="N84" s="3342">
        <v>0</v>
      </c>
      <c r="O84" s="3316">
        <f t="shared" si="50"/>
        <v>0</v>
      </c>
      <c r="P84" s="3317">
        <f t="shared" si="51"/>
        <v>0</v>
      </c>
      <c r="Q84" s="3314">
        <f>MOV_REESTRUTURAÇÃO_CJ_E_FC!$L47</f>
        <v>0</v>
      </c>
      <c r="R84" s="3342">
        <v>0</v>
      </c>
      <c r="S84" s="3342">
        <v>0</v>
      </c>
      <c r="T84" s="3316">
        <f t="shared" si="52"/>
        <v>0</v>
      </c>
      <c r="U84" s="3317">
        <f t="shared" si="53"/>
        <v>0</v>
      </c>
      <c r="V84" s="3314">
        <f>MOV_REESTRUTURAÇÃO_CJ_E_FC!$O47</f>
        <v>0</v>
      </c>
      <c r="W84" s="3342">
        <v>0</v>
      </c>
      <c r="X84" s="3342">
        <v>0</v>
      </c>
      <c r="Y84" s="3316">
        <f t="shared" si="54"/>
        <v>0</v>
      </c>
      <c r="Z84" s="3317">
        <f t="shared" si="55"/>
        <v>0</v>
      </c>
      <c r="AA84" s="3314">
        <f>MOV_REESTRUTURAÇÃO_CJ_E_FC!$R47</f>
        <v>0</v>
      </c>
      <c r="AB84" s="3342">
        <v>0</v>
      </c>
      <c r="AC84" s="3342">
        <v>0</v>
      </c>
      <c r="AD84" s="3316">
        <f t="shared" si="56"/>
        <v>0</v>
      </c>
      <c r="AE84" s="3317">
        <f t="shared" si="57"/>
        <v>0</v>
      </c>
      <c r="AF84" s="3314">
        <f>MOV_REESTRUTURAÇÃO_CJ_E_FC!$U47</f>
        <v>0</v>
      </c>
      <c r="AG84" s="3342">
        <v>0</v>
      </c>
      <c r="AH84" s="3342">
        <v>0</v>
      </c>
      <c r="AI84" s="3316">
        <f t="shared" si="58"/>
        <v>0</v>
      </c>
      <c r="AJ84" s="3317">
        <f t="shared" si="59"/>
        <v>0</v>
      </c>
      <c r="AK84" s="3314">
        <f>MOV_REESTRUTURAÇÃO_CJ_E_FC!$X47</f>
        <v>0</v>
      </c>
      <c r="AL84" s="3342">
        <v>0</v>
      </c>
      <c r="AM84" s="3342">
        <v>0</v>
      </c>
      <c r="AN84" s="3316">
        <f t="shared" si="60"/>
        <v>0</v>
      </c>
      <c r="AO84" s="3317">
        <f t="shared" si="61"/>
        <v>0</v>
      </c>
      <c r="AP84" s="3314">
        <f>MOV_REESTRUTURAÇÃO_CJ_E_FC!$AA47</f>
        <v>0</v>
      </c>
      <c r="AQ84" s="3342">
        <v>0</v>
      </c>
      <c r="AR84" s="3342">
        <v>0</v>
      </c>
      <c r="AS84" s="3316">
        <f t="shared" si="62"/>
        <v>0</v>
      </c>
      <c r="AT84" s="3317">
        <f t="shared" si="63"/>
        <v>0</v>
      </c>
      <c r="AU84" s="3314">
        <f>MOV_REESTRUTURAÇÃO_CJ_E_FC!$AD47</f>
        <v>0</v>
      </c>
      <c r="AV84" s="3342">
        <v>0</v>
      </c>
      <c r="AW84" s="3342">
        <v>0</v>
      </c>
      <c r="AX84" s="3316">
        <f t="shared" si="64"/>
        <v>0</v>
      </c>
      <c r="AY84" s="3317">
        <f t="shared" si="65"/>
        <v>0</v>
      </c>
      <c r="AZ84" s="3314">
        <f>MOV_REESTRUTURAÇÃO_CJ_E_FC!$AG47</f>
        <v>0</v>
      </c>
      <c r="BA84" s="3342">
        <v>0</v>
      </c>
      <c r="BB84" s="3342">
        <v>0</v>
      </c>
      <c r="BC84" s="3316">
        <f t="shared" si="66"/>
        <v>0</v>
      </c>
      <c r="BD84" s="3317">
        <f t="shared" si="67"/>
        <v>0</v>
      </c>
      <c r="BE84" s="3314">
        <f>MOV_REESTRUTURAÇÃO_CJ_E_FC!$AJ47</f>
        <v>0</v>
      </c>
      <c r="BF84" s="3342">
        <v>0</v>
      </c>
      <c r="BG84" s="3342">
        <v>0</v>
      </c>
      <c r="BH84" s="3316">
        <f t="shared" si="68"/>
        <v>0</v>
      </c>
      <c r="BI84" s="3317">
        <f t="shared" si="69"/>
        <v>0</v>
      </c>
      <c r="BJ84" s="3314">
        <f>MOV_REESTRUTURAÇÃO_CJ_E_FC!$AM47</f>
        <v>0</v>
      </c>
      <c r="BK84" s="3342">
        <v>0</v>
      </c>
      <c r="BL84" s="3342">
        <v>0</v>
      </c>
      <c r="BM84" s="3316">
        <f t="shared" si="70"/>
        <v>0</v>
      </c>
      <c r="BN84" s="3317">
        <f t="shared" si="71"/>
        <v>0</v>
      </c>
      <c r="BO84" s="3314">
        <f t="shared" si="72"/>
        <v>0</v>
      </c>
      <c r="BP84" s="3343">
        <f t="shared" si="73"/>
        <v>0</v>
      </c>
      <c r="BQ84" s="3343">
        <f t="shared" si="73"/>
        <v>0</v>
      </c>
      <c r="BR84" s="3318">
        <v>0</v>
      </c>
      <c r="BS84" s="3257"/>
      <c r="BT84" s="3348">
        <f t="shared" si="39"/>
        <v>0</v>
      </c>
      <c r="BU84" s="3348"/>
      <c r="BV84" s="3303"/>
      <c r="BW84" s="3257"/>
      <c r="BX84" s="3237"/>
    </row>
    <row r="85" spans="1:76" hidden="1" x14ac:dyDescent="0.35">
      <c r="A85" s="3354" t="s">
        <v>103</v>
      </c>
      <c r="B85" s="3355"/>
      <c r="C85" s="3356"/>
      <c r="D85" s="3372">
        <v>0</v>
      </c>
      <c r="E85" s="3372">
        <v>0</v>
      </c>
      <c r="F85" s="3373">
        <f t="shared" si="47"/>
        <v>0</v>
      </c>
      <c r="G85" s="3374">
        <f>MOV_REESTRUTURAÇÃO_CJ_E_FC!$F48</f>
        <v>0</v>
      </c>
      <c r="H85" s="3342">
        <v>0</v>
      </c>
      <c r="I85" s="3342">
        <v>0</v>
      </c>
      <c r="J85" s="3375">
        <f t="shared" si="48"/>
        <v>0</v>
      </c>
      <c r="K85" s="3376">
        <f t="shared" si="49"/>
        <v>0</v>
      </c>
      <c r="L85" s="3374">
        <f>MOV_REESTRUTURAÇÃO_CJ_E_FC!$I48</f>
        <v>0</v>
      </c>
      <c r="M85" s="3342">
        <v>0</v>
      </c>
      <c r="N85" s="3342">
        <v>0</v>
      </c>
      <c r="O85" s="3375">
        <f t="shared" si="50"/>
        <v>0</v>
      </c>
      <c r="P85" s="3376">
        <f t="shared" si="51"/>
        <v>0</v>
      </c>
      <c r="Q85" s="3374">
        <f>MOV_REESTRUTURAÇÃO_CJ_E_FC!$L48</f>
        <v>0</v>
      </c>
      <c r="R85" s="3342">
        <v>0</v>
      </c>
      <c r="S85" s="3342">
        <v>0</v>
      </c>
      <c r="T85" s="3375">
        <f t="shared" si="52"/>
        <v>0</v>
      </c>
      <c r="U85" s="3376">
        <f t="shared" si="53"/>
        <v>0</v>
      </c>
      <c r="V85" s="3374">
        <f>MOV_REESTRUTURAÇÃO_CJ_E_FC!$O48</f>
        <v>0</v>
      </c>
      <c r="W85" s="3342">
        <v>0</v>
      </c>
      <c r="X85" s="3342">
        <v>0</v>
      </c>
      <c r="Y85" s="3375">
        <f t="shared" si="54"/>
        <v>0</v>
      </c>
      <c r="Z85" s="3376">
        <f t="shared" si="55"/>
        <v>0</v>
      </c>
      <c r="AA85" s="3374">
        <f>MOV_REESTRUTURAÇÃO_CJ_E_FC!$R48</f>
        <v>0</v>
      </c>
      <c r="AB85" s="3342">
        <v>0</v>
      </c>
      <c r="AC85" s="3342">
        <v>0</v>
      </c>
      <c r="AD85" s="3375">
        <f t="shared" si="56"/>
        <v>0</v>
      </c>
      <c r="AE85" s="3376">
        <f t="shared" si="57"/>
        <v>0</v>
      </c>
      <c r="AF85" s="3374">
        <f>MOV_REESTRUTURAÇÃO_CJ_E_FC!$U48</f>
        <v>0</v>
      </c>
      <c r="AG85" s="3342">
        <v>0</v>
      </c>
      <c r="AH85" s="3342">
        <v>0</v>
      </c>
      <c r="AI85" s="3375">
        <f t="shared" si="58"/>
        <v>0</v>
      </c>
      <c r="AJ85" s="3376">
        <f t="shared" si="59"/>
        <v>0</v>
      </c>
      <c r="AK85" s="3374">
        <f>MOV_REESTRUTURAÇÃO_CJ_E_FC!$X48</f>
        <v>0</v>
      </c>
      <c r="AL85" s="3342">
        <v>0</v>
      </c>
      <c r="AM85" s="3342">
        <v>0</v>
      </c>
      <c r="AN85" s="3375">
        <f t="shared" si="60"/>
        <v>0</v>
      </c>
      <c r="AO85" s="3376">
        <f t="shared" si="61"/>
        <v>0</v>
      </c>
      <c r="AP85" s="3374">
        <f>MOV_REESTRUTURAÇÃO_CJ_E_FC!$AA48</f>
        <v>0</v>
      </c>
      <c r="AQ85" s="3342">
        <v>0</v>
      </c>
      <c r="AR85" s="3342">
        <v>0</v>
      </c>
      <c r="AS85" s="3375">
        <f t="shared" si="62"/>
        <v>0</v>
      </c>
      <c r="AT85" s="3376">
        <f t="shared" si="63"/>
        <v>0</v>
      </c>
      <c r="AU85" s="3374">
        <f>MOV_REESTRUTURAÇÃO_CJ_E_FC!$AD48</f>
        <v>0</v>
      </c>
      <c r="AV85" s="3342">
        <v>0</v>
      </c>
      <c r="AW85" s="3342">
        <v>0</v>
      </c>
      <c r="AX85" s="3375">
        <f t="shared" si="64"/>
        <v>0</v>
      </c>
      <c r="AY85" s="3376">
        <f t="shared" si="65"/>
        <v>0</v>
      </c>
      <c r="AZ85" s="3374">
        <f>MOV_REESTRUTURAÇÃO_CJ_E_FC!$AG48</f>
        <v>0</v>
      </c>
      <c r="BA85" s="3342">
        <v>0</v>
      </c>
      <c r="BB85" s="3342">
        <v>0</v>
      </c>
      <c r="BC85" s="3375">
        <f t="shared" si="66"/>
        <v>0</v>
      </c>
      <c r="BD85" s="3376">
        <f t="shared" si="67"/>
        <v>0</v>
      </c>
      <c r="BE85" s="3374">
        <f>MOV_REESTRUTURAÇÃO_CJ_E_FC!$AJ48</f>
        <v>0</v>
      </c>
      <c r="BF85" s="3342">
        <v>0</v>
      </c>
      <c r="BG85" s="3342">
        <v>0</v>
      </c>
      <c r="BH85" s="3375">
        <f t="shared" si="68"/>
        <v>0</v>
      </c>
      <c r="BI85" s="3376">
        <f t="shared" si="69"/>
        <v>0</v>
      </c>
      <c r="BJ85" s="3374">
        <f>MOV_REESTRUTURAÇÃO_CJ_E_FC!$AM48</f>
        <v>0</v>
      </c>
      <c r="BK85" s="3342">
        <v>0</v>
      </c>
      <c r="BL85" s="3342">
        <v>0</v>
      </c>
      <c r="BM85" s="3375">
        <f t="shared" si="70"/>
        <v>0</v>
      </c>
      <c r="BN85" s="3376">
        <f t="shared" si="71"/>
        <v>0</v>
      </c>
      <c r="BO85" s="3374">
        <f t="shared" si="72"/>
        <v>0</v>
      </c>
      <c r="BP85" s="3343">
        <f t="shared" si="73"/>
        <v>0</v>
      </c>
      <c r="BQ85" s="3343">
        <f t="shared" si="73"/>
        <v>0</v>
      </c>
      <c r="BR85" s="3318">
        <v>0</v>
      </c>
      <c r="BS85" s="3257"/>
      <c r="BT85" s="3348">
        <f t="shared" si="39"/>
        <v>0</v>
      </c>
      <c r="BU85" s="3348"/>
      <c r="BV85" s="3303"/>
      <c r="BW85" s="3257"/>
      <c r="BX85" s="3237"/>
    </row>
    <row r="86" spans="1:76" hidden="1" x14ac:dyDescent="0.35">
      <c r="A86" s="3260" t="s">
        <v>118</v>
      </c>
      <c r="B86" s="3261"/>
      <c r="C86" s="3337"/>
      <c r="D86" s="3301">
        <f t="shared" ref="D86:AI86" si="74">SUM(D80:D85)</f>
        <v>0</v>
      </c>
      <c r="E86" s="3301">
        <f t="shared" si="74"/>
        <v>0</v>
      </c>
      <c r="F86" s="3301">
        <f t="shared" si="74"/>
        <v>0</v>
      </c>
      <c r="G86" s="3301">
        <f t="shared" si="74"/>
        <v>0</v>
      </c>
      <c r="H86" s="3301">
        <f t="shared" si="74"/>
        <v>0</v>
      </c>
      <c r="I86" s="3301">
        <f t="shared" si="74"/>
        <v>0</v>
      </c>
      <c r="J86" s="3301">
        <f t="shared" si="74"/>
        <v>0</v>
      </c>
      <c r="K86" s="3301">
        <f t="shared" si="74"/>
        <v>0</v>
      </c>
      <c r="L86" s="3301">
        <f t="shared" si="74"/>
        <v>0</v>
      </c>
      <c r="M86" s="3301">
        <f t="shared" si="74"/>
        <v>0</v>
      </c>
      <c r="N86" s="3301">
        <f t="shared" si="74"/>
        <v>0</v>
      </c>
      <c r="O86" s="3301">
        <f t="shared" si="74"/>
        <v>0</v>
      </c>
      <c r="P86" s="3301">
        <f t="shared" si="74"/>
        <v>0</v>
      </c>
      <c r="Q86" s="3301">
        <f t="shared" si="74"/>
        <v>0</v>
      </c>
      <c r="R86" s="3301">
        <f t="shared" si="74"/>
        <v>0</v>
      </c>
      <c r="S86" s="3301">
        <f t="shared" si="74"/>
        <v>0</v>
      </c>
      <c r="T86" s="3301">
        <f t="shared" si="74"/>
        <v>0</v>
      </c>
      <c r="U86" s="3301">
        <f t="shared" si="74"/>
        <v>0</v>
      </c>
      <c r="V86" s="3301">
        <f t="shared" si="74"/>
        <v>0</v>
      </c>
      <c r="W86" s="3301">
        <f t="shared" si="74"/>
        <v>0</v>
      </c>
      <c r="X86" s="3301">
        <f t="shared" si="74"/>
        <v>0</v>
      </c>
      <c r="Y86" s="3301">
        <f t="shared" si="74"/>
        <v>0</v>
      </c>
      <c r="Z86" s="3301">
        <f t="shared" si="74"/>
        <v>0</v>
      </c>
      <c r="AA86" s="3301">
        <f t="shared" si="74"/>
        <v>0</v>
      </c>
      <c r="AB86" s="3301">
        <f t="shared" si="74"/>
        <v>0</v>
      </c>
      <c r="AC86" s="3301">
        <f t="shared" si="74"/>
        <v>0</v>
      </c>
      <c r="AD86" s="3301">
        <f t="shared" si="74"/>
        <v>0</v>
      </c>
      <c r="AE86" s="3301">
        <f t="shared" si="74"/>
        <v>0</v>
      </c>
      <c r="AF86" s="3301">
        <f t="shared" si="74"/>
        <v>0</v>
      </c>
      <c r="AG86" s="3301">
        <f t="shared" si="74"/>
        <v>0</v>
      </c>
      <c r="AH86" s="3301">
        <f t="shared" si="74"/>
        <v>0</v>
      </c>
      <c r="AI86" s="3301">
        <f t="shared" si="74"/>
        <v>0</v>
      </c>
      <c r="AJ86" s="3301">
        <f t="shared" ref="AJ86:BO86" si="75">SUM(AJ80:AJ85)</f>
        <v>0</v>
      </c>
      <c r="AK86" s="3301">
        <f t="shared" si="75"/>
        <v>0</v>
      </c>
      <c r="AL86" s="3301">
        <f t="shared" si="75"/>
        <v>0</v>
      </c>
      <c r="AM86" s="3301">
        <f t="shared" si="75"/>
        <v>0</v>
      </c>
      <c r="AN86" s="3301">
        <f t="shared" si="75"/>
        <v>0</v>
      </c>
      <c r="AO86" s="3301">
        <f t="shared" si="75"/>
        <v>0</v>
      </c>
      <c r="AP86" s="3301">
        <f t="shared" si="75"/>
        <v>0</v>
      </c>
      <c r="AQ86" s="3301">
        <f t="shared" si="75"/>
        <v>0</v>
      </c>
      <c r="AR86" s="3301">
        <f t="shared" si="75"/>
        <v>0</v>
      </c>
      <c r="AS86" s="3301">
        <f t="shared" si="75"/>
        <v>0</v>
      </c>
      <c r="AT86" s="3301">
        <f t="shared" si="75"/>
        <v>0</v>
      </c>
      <c r="AU86" s="3301">
        <f t="shared" si="75"/>
        <v>0</v>
      </c>
      <c r="AV86" s="3301">
        <f t="shared" si="75"/>
        <v>0</v>
      </c>
      <c r="AW86" s="3301">
        <f t="shared" si="75"/>
        <v>0</v>
      </c>
      <c r="AX86" s="3301">
        <f t="shared" si="75"/>
        <v>0</v>
      </c>
      <c r="AY86" s="3301">
        <f t="shared" si="75"/>
        <v>0</v>
      </c>
      <c r="AZ86" s="3301">
        <f t="shared" si="75"/>
        <v>0</v>
      </c>
      <c r="BA86" s="3301">
        <f t="shared" si="75"/>
        <v>0</v>
      </c>
      <c r="BB86" s="3301">
        <f t="shared" si="75"/>
        <v>0</v>
      </c>
      <c r="BC86" s="3301">
        <f t="shared" si="75"/>
        <v>0</v>
      </c>
      <c r="BD86" s="3301">
        <f t="shared" si="75"/>
        <v>0</v>
      </c>
      <c r="BE86" s="3301">
        <f t="shared" si="75"/>
        <v>0</v>
      </c>
      <c r="BF86" s="3301">
        <f t="shared" si="75"/>
        <v>0</v>
      </c>
      <c r="BG86" s="3301">
        <f t="shared" si="75"/>
        <v>0</v>
      </c>
      <c r="BH86" s="3301">
        <f t="shared" si="75"/>
        <v>0</v>
      </c>
      <c r="BI86" s="3301">
        <f t="shared" si="75"/>
        <v>0</v>
      </c>
      <c r="BJ86" s="3301">
        <f t="shared" si="75"/>
        <v>0</v>
      </c>
      <c r="BK86" s="3301">
        <f t="shared" si="75"/>
        <v>0</v>
      </c>
      <c r="BL86" s="3301">
        <f t="shared" si="75"/>
        <v>0</v>
      </c>
      <c r="BM86" s="3301">
        <f t="shared" si="75"/>
        <v>0</v>
      </c>
      <c r="BN86" s="3301">
        <f t="shared" si="75"/>
        <v>0</v>
      </c>
      <c r="BO86" s="3301">
        <f t="shared" si="75"/>
        <v>0</v>
      </c>
      <c r="BP86" s="3301">
        <f t="shared" ref="BP86:CU86" si="76">SUM(BP80:BP85)</f>
        <v>0</v>
      </c>
      <c r="BQ86" s="3301">
        <f t="shared" si="76"/>
        <v>0</v>
      </c>
      <c r="BR86" s="3302">
        <f t="shared" si="76"/>
        <v>0</v>
      </c>
      <c r="BS86" s="3257"/>
      <c r="BT86" s="3275">
        <f t="shared" si="39"/>
        <v>0</v>
      </c>
      <c r="BU86" s="3275"/>
      <c r="BV86" s="3303"/>
      <c r="BW86" s="3257"/>
      <c r="BX86" s="3237"/>
    </row>
    <row r="87" spans="1:76" hidden="1" x14ac:dyDescent="0.35">
      <c r="A87" s="3260" t="s">
        <v>287</v>
      </c>
      <c r="B87" s="3261"/>
      <c r="C87" s="3337"/>
      <c r="D87" s="3301">
        <f t="shared" ref="D87:AI87" si="77">D79+D86</f>
        <v>0</v>
      </c>
      <c r="E87" s="3301">
        <f t="shared" si="77"/>
        <v>0</v>
      </c>
      <c r="F87" s="3301">
        <f t="shared" si="77"/>
        <v>0</v>
      </c>
      <c r="G87" s="3301">
        <f t="shared" si="77"/>
        <v>0</v>
      </c>
      <c r="H87" s="3301">
        <f t="shared" si="77"/>
        <v>0</v>
      </c>
      <c r="I87" s="3301">
        <f t="shared" si="77"/>
        <v>0</v>
      </c>
      <c r="J87" s="3301">
        <f t="shared" si="77"/>
        <v>0</v>
      </c>
      <c r="K87" s="3301">
        <f t="shared" si="77"/>
        <v>0</v>
      </c>
      <c r="L87" s="3301">
        <f t="shared" si="77"/>
        <v>0</v>
      </c>
      <c r="M87" s="3301">
        <f t="shared" si="77"/>
        <v>0</v>
      </c>
      <c r="N87" s="3301">
        <f t="shared" si="77"/>
        <v>0</v>
      </c>
      <c r="O87" s="3301">
        <f t="shared" si="77"/>
        <v>0</v>
      </c>
      <c r="P87" s="3301">
        <f t="shared" si="77"/>
        <v>0</v>
      </c>
      <c r="Q87" s="3301">
        <f t="shared" si="77"/>
        <v>0</v>
      </c>
      <c r="R87" s="3301">
        <f t="shared" si="77"/>
        <v>0</v>
      </c>
      <c r="S87" s="3301">
        <f t="shared" si="77"/>
        <v>0</v>
      </c>
      <c r="T87" s="3301">
        <f t="shared" si="77"/>
        <v>0</v>
      </c>
      <c r="U87" s="3301">
        <f t="shared" si="77"/>
        <v>0</v>
      </c>
      <c r="V87" s="3301">
        <f t="shared" si="77"/>
        <v>0</v>
      </c>
      <c r="W87" s="3301">
        <f t="shared" si="77"/>
        <v>0</v>
      </c>
      <c r="X87" s="3301">
        <f t="shared" si="77"/>
        <v>0</v>
      </c>
      <c r="Y87" s="3301">
        <f t="shared" si="77"/>
        <v>0</v>
      </c>
      <c r="Z87" s="3301">
        <f t="shared" si="77"/>
        <v>0</v>
      </c>
      <c r="AA87" s="3301">
        <f t="shared" si="77"/>
        <v>0</v>
      </c>
      <c r="AB87" s="3301">
        <f t="shared" si="77"/>
        <v>0</v>
      </c>
      <c r="AC87" s="3301">
        <f t="shared" si="77"/>
        <v>0</v>
      </c>
      <c r="AD87" s="3301">
        <f t="shared" si="77"/>
        <v>0</v>
      </c>
      <c r="AE87" s="3301">
        <f t="shared" si="77"/>
        <v>0</v>
      </c>
      <c r="AF87" s="3301">
        <f t="shared" si="77"/>
        <v>0</v>
      </c>
      <c r="AG87" s="3301">
        <f t="shared" si="77"/>
        <v>0</v>
      </c>
      <c r="AH87" s="3301">
        <f t="shared" si="77"/>
        <v>0</v>
      </c>
      <c r="AI87" s="3301">
        <f t="shared" si="77"/>
        <v>0</v>
      </c>
      <c r="AJ87" s="3301">
        <f t="shared" ref="AJ87:BO87" si="78">AJ79+AJ86</f>
        <v>0</v>
      </c>
      <c r="AK87" s="3301">
        <f t="shared" si="78"/>
        <v>0</v>
      </c>
      <c r="AL87" s="3301">
        <f t="shared" si="78"/>
        <v>0</v>
      </c>
      <c r="AM87" s="3301">
        <f t="shared" si="78"/>
        <v>0</v>
      </c>
      <c r="AN87" s="3301">
        <f t="shared" si="78"/>
        <v>0</v>
      </c>
      <c r="AO87" s="3301">
        <f t="shared" si="78"/>
        <v>0</v>
      </c>
      <c r="AP87" s="3301">
        <f t="shared" si="78"/>
        <v>0</v>
      </c>
      <c r="AQ87" s="3301">
        <f t="shared" si="78"/>
        <v>0</v>
      </c>
      <c r="AR87" s="3301">
        <f t="shared" si="78"/>
        <v>0</v>
      </c>
      <c r="AS87" s="3301">
        <f t="shared" si="78"/>
        <v>0</v>
      </c>
      <c r="AT87" s="3301">
        <f t="shared" si="78"/>
        <v>0</v>
      </c>
      <c r="AU87" s="3301">
        <f t="shared" si="78"/>
        <v>0</v>
      </c>
      <c r="AV87" s="3301">
        <f t="shared" si="78"/>
        <v>0</v>
      </c>
      <c r="AW87" s="3301">
        <f t="shared" si="78"/>
        <v>0</v>
      </c>
      <c r="AX87" s="3301">
        <f t="shared" si="78"/>
        <v>0</v>
      </c>
      <c r="AY87" s="3301">
        <f t="shared" si="78"/>
        <v>0</v>
      </c>
      <c r="AZ87" s="3301">
        <f t="shared" si="78"/>
        <v>0</v>
      </c>
      <c r="BA87" s="3301">
        <f t="shared" si="78"/>
        <v>0</v>
      </c>
      <c r="BB87" s="3301">
        <f t="shared" si="78"/>
        <v>0</v>
      </c>
      <c r="BC87" s="3301">
        <f t="shared" si="78"/>
        <v>0</v>
      </c>
      <c r="BD87" s="3301">
        <f t="shared" si="78"/>
        <v>0</v>
      </c>
      <c r="BE87" s="3301">
        <f t="shared" si="78"/>
        <v>0</v>
      </c>
      <c r="BF87" s="3301">
        <f t="shared" si="78"/>
        <v>0</v>
      </c>
      <c r="BG87" s="3301">
        <f t="shared" si="78"/>
        <v>0</v>
      </c>
      <c r="BH87" s="3301">
        <f t="shared" si="78"/>
        <v>0</v>
      </c>
      <c r="BI87" s="3301">
        <f t="shared" si="78"/>
        <v>0</v>
      </c>
      <c r="BJ87" s="3301">
        <f t="shared" si="78"/>
        <v>0</v>
      </c>
      <c r="BK87" s="3301">
        <f t="shared" si="78"/>
        <v>0</v>
      </c>
      <c r="BL87" s="3301">
        <f t="shared" si="78"/>
        <v>0</v>
      </c>
      <c r="BM87" s="3301">
        <f t="shared" si="78"/>
        <v>0</v>
      </c>
      <c r="BN87" s="3301">
        <f t="shared" si="78"/>
        <v>0</v>
      </c>
      <c r="BO87" s="3301">
        <f t="shared" si="78"/>
        <v>0</v>
      </c>
      <c r="BP87" s="3301">
        <f t="shared" ref="BP87:CU87" si="79">BP79+BP86</f>
        <v>0</v>
      </c>
      <c r="BQ87" s="3301">
        <f t="shared" si="79"/>
        <v>0</v>
      </c>
      <c r="BR87" s="3302">
        <f t="shared" si="79"/>
        <v>0</v>
      </c>
      <c r="BS87" s="3257"/>
      <c r="BT87" s="3275">
        <f t="shared" si="39"/>
        <v>0</v>
      </c>
      <c r="BU87" s="3275"/>
      <c r="BV87" s="3303"/>
      <c r="BW87" s="3257"/>
      <c r="BX87" s="3237"/>
    </row>
    <row r="88" spans="1:76" hidden="1" x14ac:dyDescent="0.35">
      <c r="A88" s="3260" t="s">
        <v>110</v>
      </c>
      <c r="B88" s="3261"/>
      <c r="C88" s="3261"/>
      <c r="D88" s="3262"/>
      <c r="E88" s="3262"/>
      <c r="F88" s="3262"/>
      <c r="G88" s="3262"/>
      <c r="H88" s="3262"/>
      <c r="I88" s="3262"/>
      <c r="J88" s="3262"/>
      <c r="K88" s="3262"/>
      <c r="L88" s="3262"/>
      <c r="M88" s="3262"/>
      <c r="N88" s="3262"/>
      <c r="O88" s="3262"/>
      <c r="P88" s="3262"/>
      <c r="Q88" s="3262"/>
      <c r="R88" s="3262"/>
      <c r="S88" s="3262"/>
      <c r="T88" s="3262"/>
      <c r="U88" s="3262"/>
      <c r="V88" s="3262"/>
      <c r="W88" s="3262"/>
      <c r="X88" s="3262"/>
      <c r="Y88" s="3262"/>
      <c r="Z88" s="3262"/>
      <c r="AA88" s="3262"/>
      <c r="AB88" s="3262"/>
      <c r="AC88" s="3262"/>
      <c r="AD88" s="3262"/>
      <c r="AE88" s="3262"/>
      <c r="AF88" s="3262"/>
      <c r="AG88" s="3262"/>
      <c r="AH88" s="3262"/>
      <c r="AI88" s="3262"/>
      <c r="AJ88" s="3262"/>
      <c r="AK88" s="3262"/>
      <c r="AL88" s="3262"/>
      <c r="AM88" s="3262"/>
      <c r="AN88" s="3262"/>
      <c r="AO88" s="3262"/>
      <c r="AP88" s="3262"/>
      <c r="AQ88" s="3262"/>
      <c r="AR88" s="3262"/>
      <c r="AS88" s="3262"/>
      <c r="AT88" s="3262"/>
      <c r="AU88" s="3262"/>
      <c r="AV88" s="3262"/>
      <c r="AW88" s="3262"/>
      <c r="AX88" s="3262"/>
      <c r="AY88" s="3262"/>
      <c r="AZ88" s="3262"/>
      <c r="BA88" s="3262"/>
      <c r="BB88" s="3262"/>
      <c r="BC88" s="3262"/>
      <c r="BD88" s="3262"/>
      <c r="BE88" s="3262"/>
      <c r="BF88" s="3262"/>
      <c r="BG88" s="3262"/>
      <c r="BH88" s="3262"/>
      <c r="BI88" s="3262"/>
      <c r="BJ88" s="3262"/>
      <c r="BK88" s="3262"/>
      <c r="BL88" s="3262"/>
      <c r="BM88" s="3262"/>
      <c r="BN88" s="3262"/>
      <c r="BO88" s="3262"/>
      <c r="BP88" s="3262"/>
      <c r="BQ88" s="3262"/>
      <c r="BR88" s="3262"/>
      <c r="BS88" s="3257"/>
      <c r="BT88" s="3263">
        <f t="shared" si="39"/>
        <v>0</v>
      </c>
      <c r="BU88" s="3263"/>
      <c r="BV88" s="3257"/>
      <c r="BW88" s="3257"/>
      <c r="BX88" s="3237"/>
    </row>
    <row r="89" spans="1:76" hidden="1" x14ac:dyDescent="0.35">
      <c r="A89" s="3264" t="s">
        <v>93</v>
      </c>
      <c r="B89" s="3265"/>
      <c r="C89" s="3266"/>
      <c r="D89" s="3304">
        <v>0</v>
      </c>
      <c r="E89" s="3304">
        <v>0</v>
      </c>
      <c r="F89" s="3330">
        <f>D89-E89</f>
        <v>0</v>
      </c>
      <c r="G89" s="3341">
        <f>MOV_REESTRUTURAÇÃO_CJ_E_FC!$F52</f>
        <v>0</v>
      </c>
      <c r="H89" s="3342">
        <v>0</v>
      </c>
      <c r="I89" s="3342">
        <v>0</v>
      </c>
      <c r="J89" s="3343">
        <f>E89+H89-I89</f>
        <v>0</v>
      </c>
      <c r="K89" s="3344">
        <f>G89-J89</f>
        <v>0</v>
      </c>
      <c r="L89" s="3341">
        <f>MOV_REESTRUTURAÇÃO_CJ_E_FC!$I52</f>
        <v>0</v>
      </c>
      <c r="M89" s="3342">
        <v>0</v>
      </c>
      <c r="N89" s="3342">
        <v>0</v>
      </c>
      <c r="O89" s="3343">
        <f>J89+M89-N89</f>
        <v>0</v>
      </c>
      <c r="P89" s="3344">
        <f>L89-O89</f>
        <v>0</v>
      </c>
      <c r="Q89" s="3341">
        <f>MOV_REESTRUTURAÇÃO_CJ_E_FC!$L52</f>
        <v>0</v>
      </c>
      <c r="R89" s="3342">
        <v>0</v>
      </c>
      <c r="S89" s="3342">
        <v>0</v>
      </c>
      <c r="T89" s="3343">
        <f>O89+R89-S89</f>
        <v>0</v>
      </c>
      <c r="U89" s="3344">
        <f>Q89-T89</f>
        <v>0</v>
      </c>
      <c r="V89" s="3341">
        <f>MOV_REESTRUTURAÇÃO_CJ_E_FC!$O52</f>
        <v>0</v>
      </c>
      <c r="W89" s="3342">
        <v>0</v>
      </c>
      <c r="X89" s="3342">
        <v>0</v>
      </c>
      <c r="Y89" s="3343">
        <f>T89+W89-X89</f>
        <v>0</v>
      </c>
      <c r="Z89" s="3344">
        <f>V89-Y89</f>
        <v>0</v>
      </c>
      <c r="AA89" s="3341">
        <f>MOV_REESTRUTURAÇÃO_CJ_E_FC!$R52</f>
        <v>0</v>
      </c>
      <c r="AB89" s="3342">
        <v>0</v>
      </c>
      <c r="AC89" s="3342">
        <v>0</v>
      </c>
      <c r="AD89" s="3343">
        <f>Y89+AB89-AC89</f>
        <v>0</v>
      </c>
      <c r="AE89" s="3344">
        <f>AA89-AD89</f>
        <v>0</v>
      </c>
      <c r="AF89" s="3341">
        <f>MOV_REESTRUTURAÇÃO_CJ_E_FC!$U52</f>
        <v>0</v>
      </c>
      <c r="AG89" s="3342">
        <v>0</v>
      </c>
      <c r="AH89" s="3342">
        <v>0</v>
      </c>
      <c r="AI89" s="3343">
        <f>AD89+AG89-AH89</f>
        <v>0</v>
      </c>
      <c r="AJ89" s="3344">
        <f>AF89-AI89</f>
        <v>0</v>
      </c>
      <c r="AK89" s="3341">
        <f>MOV_REESTRUTURAÇÃO_CJ_E_FC!$X52</f>
        <v>0</v>
      </c>
      <c r="AL89" s="3342">
        <v>0</v>
      </c>
      <c r="AM89" s="3342">
        <v>0</v>
      </c>
      <c r="AN89" s="3343">
        <f>AI89+AL89-AM89</f>
        <v>0</v>
      </c>
      <c r="AO89" s="3344">
        <f>AK89-AN89</f>
        <v>0</v>
      </c>
      <c r="AP89" s="3341">
        <f>MOV_REESTRUTURAÇÃO_CJ_E_FC!$AA52</f>
        <v>0</v>
      </c>
      <c r="AQ89" s="3342">
        <v>0</v>
      </c>
      <c r="AR89" s="3342">
        <v>0</v>
      </c>
      <c r="AS89" s="3343">
        <f>AN89+AQ89-AR89</f>
        <v>0</v>
      </c>
      <c r="AT89" s="3344">
        <f>AP89-AS89</f>
        <v>0</v>
      </c>
      <c r="AU89" s="3341">
        <f>MOV_REESTRUTURAÇÃO_CJ_E_FC!$AD52</f>
        <v>0</v>
      </c>
      <c r="AV89" s="3342">
        <v>0</v>
      </c>
      <c r="AW89" s="3342">
        <v>0</v>
      </c>
      <c r="AX89" s="3343">
        <f>AS89+AV89-AW89</f>
        <v>0</v>
      </c>
      <c r="AY89" s="3344">
        <f>AU89-AX89</f>
        <v>0</v>
      </c>
      <c r="AZ89" s="3341">
        <f>MOV_REESTRUTURAÇÃO_CJ_E_FC!$AG52</f>
        <v>0</v>
      </c>
      <c r="BA89" s="3342">
        <v>0</v>
      </c>
      <c r="BB89" s="3342">
        <v>0</v>
      </c>
      <c r="BC89" s="3343">
        <f>AX89+BA89-BB89</f>
        <v>0</v>
      </c>
      <c r="BD89" s="3344">
        <f>AZ89-BC89</f>
        <v>0</v>
      </c>
      <c r="BE89" s="3341">
        <f>MOV_REESTRUTURAÇÃO_CJ_E_FC!$AJ52</f>
        <v>0</v>
      </c>
      <c r="BF89" s="3342">
        <v>0</v>
      </c>
      <c r="BG89" s="3342">
        <v>0</v>
      </c>
      <c r="BH89" s="3343">
        <f>BC89+BF89-BG89</f>
        <v>0</v>
      </c>
      <c r="BI89" s="3344">
        <f>BE89-BH89</f>
        <v>0</v>
      </c>
      <c r="BJ89" s="3341">
        <f>MOV_REESTRUTURAÇÃO_CJ_E_FC!$AM52</f>
        <v>0</v>
      </c>
      <c r="BK89" s="3342">
        <v>0</v>
      </c>
      <c r="BL89" s="3342">
        <v>0</v>
      </c>
      <c r="BM89" s="3343">
        <f>BH89+BK89-BL89</f>
        <v>0</v>
      </c>
      <c r="BN89" s="3344">
        <f>BJ89-BM89</f>
        <v>0</v>
      </c>
      <c r="BO89" s="3341">
        <f>BJ89</f>
        <v>0</v>
      </c>
      <c r="BP89" s="3343">
        <f t="shared" ref="BP89:BQ92" si="80">BM89</f>
        <v>0</v>
      </c>
      <c r="BQ89" s="3343">
        <f t="shared" si="80"/>
        <v>0</v>
      </c>
      <c r="BR89" s="3318">
        <v>0</v>
      </c>
      <c r="BS89" s="3257"/>
      <c r="BT89" s="3348">
        <f t="shared" si="39"/>
        <v>0</v>
      </c>
      <c r="BU89" s="3348"/>
      <c r="BV89" s="3303"/>
      <c r="BW89" s="3257"/>
      <c r="BX89" s="3237"/>
    </row>
    <row r="90" spans="1:76" hidden="1" x14ac:dyDescent="0.35">
      <c r="A90" s="3276" t="s">
        <v>94</v>
      </c>
      <c r="B90" s="3277"/>
      <c r="C90" s="3278"/>
      <c r="D90" s="3312">
        <v>0</v>
      </c>
      <c r="E90" s="3312">
        <v>0</v>
      </c>
      <c r="F90" s="3332">
        <f>D90-E90</f>
        <v>0</v>
      </c>
      <c r="G90" s="3341">
        <f>MOV_REESTRUTURAÇÃO_CJ_E_FC!$F53</f>
        <v>0</v>
      </c>
      <c r="H90" s="3342">
        <v>0</v>
      </c>
      <c r="I90" s="3342">
        <v>0</v>
      </c>
      <c r="J90" s="3316">
        <f>E90+H90-I90</f>
        <v>0</v>
      </c>
      <c r="K90" s="3317">
        <f>G90-J90</f>
        <v>0</v>
      </c>
      <c r="L90" s="3341">
        <f>MOV_REESTRUTURAÇÃO_CJ_E_FC!$I53</f>
        <v>0</v>
      </c>
      <c r="M90" s="3342">
        <v>0</v>
      </c>
      <c r="N90" s="3342">
        <v>0</v>
      </c>
      <c r="O90" s="3316">
        <f>J90+M90-N90</f>
        <v>0</v>
      </c>
      <c r="P90" s="3317">
        <f>L90-O90</f>
        <v>0</v>
      </c>
      <c r="Q90" s="3341">
        <f>MOV_REESTRUTURAÇÃO_CJ_E_FC!$L53</f>
        <v>0</v>
      </c>
      <c r="R90" s="3342">
        <v>0</v>
      </c>
      <c r="S90" s="3342">
        <v>0</v>
      </c>
      <c r="T90" s="3316">
        <f>O90+R90-S90</f>
        <v>0</v>
      </c>
      <c r="U90" s="3317">
        <f>Q90-T90</f>
        <v>0</v>
      </c>
      <c r="V90" s="3341">
        <f>MOV_REESTRUTURAÇÃO_CJ_E_FC!$O53</f>
        <v>0</v>
      </c>
      <c r="W90" s="3342">
        <v>0</v>
      </c>
      <c r="X90" s="3342">
        <v>0</v>
      </c>
      <c r="Y90" s="3316">
        <f>T90+W90-X90</f>
        <v>0</v>
      </c>
      <c r="Z90" s="3317">
        <f>V90-Y90</f>
        <v>0</v>
      </c>
      <c r="AA90" s="3341">
        <f>MOV_REESTRUTURAÇÃO_CJ_E_FC!$R53</f>
        <v>0</v>
      </c>
      <c r="AB90" s="3342">
        <v>0</v>
      </c>
      <c r="AC90" s="3342">
        <v>0</v>
      </c>
      <c r="AD90" s="3316">
        <f>Y90+AB90-AC90</f>
        <v>0</v>
      </c>
      <c r="AE90" s="3317">
        <f>AA90-AD90</f>
        <v>0</v>
      </c>
      <c r="AF90" s="3341">
        <f>MOV_REESTRUTURAÇÃO_CJ_E_FC!$U53</f>
        <v>0</v>
      </c>
      <c r="AG90" s="3342">
        <v>0</v>
      </c>
      <c r="AH90" s="3342">
        <v>0</v>
      </c>
      <c r="AI90" s="3316">
        <f>AD90+AG90-AH90</f>
        <v>0</v>
      </c>
      <c r="AJ90" s="3317">
        <f>AF90-AI90</f>
        <v>0</v>
      </c>
      <c r="AK90" s="3341">
        <f>MOV_REESTRUTURAÇÃO_CJ_E_FC!$X53</f>
        <v>0</v>
      </c>
      <c r="AL90" s="3342">
        <v>0</v>
      </c>
      <c r="AM90" s="3342">
        <v>0</v>
      </c>
      <c r="AN90" s="3316">
        <f>AI90+AL90-AM90</f>
        <v>0</v>
      </c>
      <c r="AO90" s="3317">
        <f>AK90-AN90</f>
        <v>0</v>
      </c>
      <c r="AP90" s="3341">
        <f>MOV_REESTRUTURAÇÃO_CJ_E_FC!$AA53</f>
        <v>0</v>
      </c>
      <c r="AQ90" s="3342">
        <v>0</v>
      </c>
      <c r="AR90" s="3342">
        <v>0</v>
      </c>
      <c r="AS90" s="3316">
        <f>AN90+AQ90-AR90</f>
        <v>0</v>
      </c>
      <c r="AT90" s="3317">
        <f>AP90-AS90</f>
        <v>0</v>
      </c>
      <c r="AU90" s="3341">
        <f>MOV_REESTRUTURAÇÃO_CJ_E_FC!$AD53</f>
        <v>0</v>
      </c>
      <c r="AV90" s="3342">
        <v>0</v>
      </c>
      <c r="AW90" s="3342">
        <v>0</v>
      </c>
      <c r="AX90" s="3316">
        <f>AS90+AV90-AW90</f>
        <v>0</v>
      </c>
      <c r="AY90" s="3317">
        <f>AU90-AX90</f>
        <v>0</v>
      </c>
      <c r="AZ90" s="3341">
        <f>MOV_REESTRUTURAÇÃO_CJ_E_FC!$AG53</f>
        <v>0</v>
      </c>
      <c r="BA90" s="3342">
        <v>0</v>
      </c>
      <c r="BB90" s="3342">
        <v>0</v>
      </c>
      <c r="BC90" s="3316">
        <f>AX90+BA90-BB90</f>
        <v>0</v>
      </c>
      <c r="BD90" s="3317">
        <f>AZ90-BC90</f>
        <v>0</v>
      </c>
      <c r="BE90" s="3341">
        <f>MOV_REESTRUTURAÇÃO_CJ_E_FC!$AJ53</f>
        <v>0</v>
      </c>
      <c r="BF90" s="3342">
        <v>0</v>
      </c>
      <c r="BG90" s="3342">
        <v>0</v>
      </c>
      <c r="BH90" s="3316">
        <f>BC90+BF90-BG90</f>
        <v>0</v>
      </c>
      <c r="BI90" s="3317">
        <f>BE90-BH90</f>
        <v>0</v>
      </c>
      <c r="BJ90" s="3341">
        <f>MOV_REESTRUTURAÇÃO_CJ_E_FC!$AM53</f>
        <v>0</v>
      </c>
      <c r="BK90" s="3342">
        <v>0</v>
      </c>
      <c r="BL90" s="3342">
        <v>0</v>
      </c>
      <c r="BM90" s="3316">
        <f>BH90+BK90-BL90</f>
        <v>0</v>
      </c>
      <c r="BN90" s="3317">
        <f>BJ90-BM90</f>
        <v>0</v>
      </c>
      <c r="BO90" s="3314">
        <f>BJ90</f>
        <v>0</v>
      </c>
      <c r="BP90" s="3343">
        <f t="shared" si="80"/>
        <v>0</v>
      </c>
      <c r="BQ90" s="3343">
        <f t="shared" si="80"/>
        <v>0</v>
      </c>
      <c r="BR90" s="3318">
        <v>0</v>
      </c>
      <c r="BS90" s="3257"/>
      <c r="BT90" s="3348">
        <f t="shared" si="39"/>
        <v>0</v>
      </c>
      <c r="BU90" s="3348"/>
      <c r="BV90" s="3303"/>
      <c r="BW90" s="3257"/>
      <c r="BX90" s="3237"/>
    </row>
    <row r="91" spans="1:76" hidden="1" x14ac:dyDescent="0.35">
      <c r="A91" s="3276" t="s">
        <v>95</v>
      </c>
      <c r="B91" s="3277"/>
      <c r="C91" s="3278"/>
      <c r="D91" s="3312">
        <v>0</v>
      </c>
      <c r="E91" s="3312">
        <v>0</v>
      </c>
      <c r="F91" s="3332">
        <f>D91-E91</f>
        <v>0</v>
      </c>
      <c r="G91" s="3341">
        <f>MOV_REESTRUTURAÇÃO_CJ_E_FC!$F54</f>
        <v>0</v>
      </c>
      <c r="H91" s="3342">
        <v>0</v>
      </c>
      <c r="I91" s="3342">
        <v>0</v>
      </c>
      <c r="J91" s="3316">
        <f>E91+H91-I91</f>
        <v>0</v>
      </c>
      <c r="K91" s="3317">
        <f>G91-J91</f>
        <v>0</v>
      </c>
      <c r="L91" s="3341">
        <f>MOV_REESTRUTURAÇÃO_CJ_E_FC!$I54</f>
        <v>0</v>
      </c>
      <c r="M91" s="3342">
        <v>0</v>
      </c>
      <c r="N91" s="3342">
        <v>0</v>
      </c>
      <c r="O91" s="3316">
        <f>J91+M91-N91</f>
        <v>0</v>
      </c>
      <c r="P91" s="3317">
        <f>L91-O91</f>
        <v>0</v>
      </c>
      <c r="Q91" s="3341">
        <f>MOV_REESTRUTURAÇÃO_CJ_E_FC!$L54</f>
        <v>0</v>
      </c>
      <c r="R91" s="3342">
        <v>0</v>
      </c>
      <c r="S91" s="3342">
        <v>0</v>
      </c>
      <c r="T91" s="3316">
        <f>O91+R91-S91</f>
        <v>0</v>
      </c>
      <c r="U91" s="3317">
        <f>Q91-T91</f>
        <v>0</v>
      </c>
      <c r="V91" s="3341">
        <f>MOV_REESTRUTURAÇÃO_CJ_E_FC!$O54</f>
        <v>0</v>
      </c>
      <c r="W91" s="3342">
        <v>0</v>
      </c>
      <c r="X91" s="3342">
        <v>0</v>
      </c>
      <c r="Y91" s="3316">
        <f>T91+W91-X91</f>
        <v>0</v>
      </c>
      <c r="Z91" s="3317">
        <f>V91-Y91</f>
        <v>0</v>
      </c>
      <c r="AA91" s="3341">
        <f>MOV_REESTRUTURAÇÃO_CJ_E_FC!$R54</f>
        <v>0</v>
      </c>
      <c r="AB91" s="3342">
        <v>0</v>
      </c>
      <c r="AC91" s="3342">
        <v>0</v>
      </c>
      <c r="AD91" s="3316">
        <f>Y91+AB91-AC91</f>
        <v>0</v>
      </c>
      <c r="AE91" s="3317">
        <f>AA91-AD91</f>
        <v>0</v>
      </c>
      <c r="AF91" s="3341">
        <f>MOV_REESTRUTURAÇÃO_CJ_E_FC!$U54</f>
        <v>0</v>
      </c>
      <c r="AG91" s="3342">
        <v>0</v>
      </c>
      <c r="AH91" s="3342">
        <v>0</v>
      </c>
      <c r="AI91" s="3316">
        <f>AD91+AG91-AH91</f>
        <v>0</v>
      </c>
      <c r="AJ91" s="3317">
        <f>AF91-AI91</f>
        <v>0</v>
      </c>
      <c r="AK91" s="3341">
        <f>MOV_REESTRUTURAÇÃO_CJ_E_FC!$X54</f>
        <v>0</v>
      </c>
      <c r="AL91" s="3342">
        <v>0</v>
      </c>
      <c r="AM91" s="3342">
        <v>0</v>
      </c>
      <c r="AN91" s="3316">
        <f>AI91+AL91-AM91</f>
        <v>0</v>
      </c>
      <c r="AO91" s="3317">
        <f>AK91-AN91</f>
        <v>0</v>
      </c>
      <c r="AP91" s="3341">
        <f>MOV_REESTRUTURAÇÃO_CJ_E_FC!$AA54</f>
        <v>0</v>
      </c>
      <c r="AQ91" s="3342">
        <v>0</v>
      </c>
      <c r="AR91" s="3342">
        <v>0</v>
      </c>
      <c r="AS91" s="3316">
        <f>AN91+AQ91-AR91</f>
        <v>0</v>
      </c>
      <c r="AT91" s="3317">
        <f>AP91-AS91</f>
        <v>0</v>
      </c>
      <c r="AU91" s="3341">
        <f>MOV_REESTRUTURAÇÃO_CJ_E_FC!$AD54</f>
        <v>0</v>
      </c>
      <c r="AV91" s="3342">
        <v>0</v>
      </c>
      <c r="AW91" s="3342">
        <v>0</v>
      </c>
      <c r="AX91" s="3316">
        <f>AS91+AV91-AW91</f>
        <v>0</v>
      </c>
      <c r="AY91" s="3317">
        <f>AU91-AX91</f>
        <v>0</v>
      </c>
      <c r="AZ91" s="3341">
        <f>MOV_REESTRUTURAÇÃO_CJ_E_FC!$AG54</f>
        <v>0</v>
      </c>
      <c r="BA91" s="3342">
        <v>0</v>
      </c>
      <c r="BB91" s="3342">
        <v>0</v>
      </c>
      <c r="BC91" s="3316">
        <f>AX91+BA91-BB91</f>
        <v>0</v>
      </c>
      <c r="BD91" s="3317">
        <f>AZ91-BC91</f>
        <v>0</v>
      </c>
      <c r="BE91" s="3341">
        <f>MOV_REESTRUTURAÇÃO_CJ_E_FC!$AJ54</f>
        <v>0</v>
      </c>
      <c r="BF91" s="3342">
        <v>0</v>
      </c>
      <c r="BG91" s="3342">
        <v>0</v>
      </c>
      <c r="BH91" s="3316">
        <f>BC91+BF91-BG91</f>
        <v>0</v>
      </c>
      <c r="BI91" s="3317">
        <f>BE91-BH91</f>
        <v>0</v>
      </c>
      <c r="BJ91" s="3341">
        <f>MOV_REESTRUTURAÇÃO_CJ_E_FC!$AM54</f>
        <v>0</v>
      </c>
      <c r="BK91" s="3342">
        <v>0</v>
      </c>
      <c r="BL91" s="3342">
        <v>0</v>
      </c>
      <c r="BM91" s="3316">
        <f>BH91+BK91-BL91</f>
        <v>0</v>
      </c>
      <c r="BN91" s="3317">
        <f>BJ91-BM91</f>
        <v>0</v>
      </c>
      <c r="BO91" s="3314">
        <f>BJ91</f>
        <v>0</v>
      </c>
      <c r="BP91" s="3343">
        <f t="shared" si="80"/>
        <v>0</v>
      </c>
      <c r="BQ91" s="3343">
        <f t="shared" si="80"/>
        <v>0</v>
      </c>
      <c r="BR91" s="3318">
        <v>0</v>
      </c>
      <c r="BS91" s="3257"/>
      <c r="BT91" s="3348">
        <f t="shared" si="39"/>
        <v>0</v>
      </c>
      <c r="BU91" s="3348"/>
      <c r="BV91" s="3303"/>
      <c r="BW91" s="3257"/>
      <c r="BX91" s="3237"/>
    </row>
    <row r="92" spans="1:76" hidden="1" x14ac:dyDescent="0.35">
      <c r="A92" s="3354" t="s">
        <v>96</v>
      </c>
      <c r="B92" s="3355"/>
      <c r="C92" s="3356"/>
      <c r="D92" s="3312">
        <v>0</v>
      </c>
      <c r="E92" s="3312">
        <v>0</v>
      </c>
      <c r="F92" s="3332">
        <f>D92-E92</f>
        <v>0</v>
      </c>
      <c r="G92" s="3341">
        <f>MOV_REESTRUTURAÇÃO_CJ_E_FC!$F55</f>
        <v>0</v>
      </c>
      <c r="H92" s="3342">
        <v>0</v>
      </c>
      <c r="I92" s="3342">
        <v>0</v>
      </c>
      <c r="J92" s="3316">
        <f>E92+H92-I92</f>
        <v>0</v>
      </c>
      <c r="K92" s="3317">
        <f>G92-J92</f>
        <v>0</v>
      </c>
      <c r="L92" s="3341">
        <f>MOV_REESTRUTURAÇÃO_CJ_E_FC!$I55</f>
        <v>0</v>
      </c>
      <c r="M92" s="3342">
        <v>0</v>
      </c>
      <c r="N92" s="3342">
        <v>0</v>
      </c>
      <c r="O92" s="3316">
        <f>J92+M92-N92</f>
        <v>0</v>
      </c>
      <c r="P92" s="3317">
        <f>L92-O92</f>
        <v>0</v>
      </c>
      <c r="Q92" s="3341">
        <f>MOV_REESTRUTURAÇÃO_CJ_E_FC!$L55</f>
        <v>0</v>
      </c>
      <c r="R92" s="3342">
        <v>0</v>
      </c>
      <c r="S92" s="3342">
        <v>0</v>
      </c>
      <c r="T92" s="3316">
        <f>O92+R92-S92</f>
        <v>0</v>
      </c>
      <c r="U92" s="3317">
        <f>Q92-T92</f>
        <v>0</v>
      </c>
      <c r="V92" s="3341">
        <f>MOV_REESTRUTURAÇÃO_CJ_E_FC!$O55</f>
        <v>0</v>
      </c>
      <c r="W92" s="3342">
        <v>0</v>
      </c>
      <c r="X92" s="3342">
        <v>0</v>
      </c>
      <c r="Y92" s="3316">
        <f>T92+W92-X92</f>
        <v>0</v>
      </c>
      <c r="Z92" s="3317">
        <f>V92-Y92</f>
        <v>0</v>
      </c>
      <c r="AA92" s="3341">
        <f>MOV_REESTRUTURAÇÃO_CJ_E_FC!$R55</f>
        <v>0</v>
      </c>
      <c r="AB92" s="3342">
        <v>0</v>
      </c>
      <c r="AC92" s="3342">
        <v>0</v>
      </c>
      <c r="AD92" s="3316">
        <f>Y92+AB92-AC92</f>
        <v>0</v>
      </c>
      <c r="AE92" s="3317">
        <f>AA92-AD92</f>
        <v>0</v>
      </c>
      <c r="AF92" s="3341">
        <f>MOV_REESTRUTURAÇÃO_CJ_E_FC!$U55</f>
        <v>0</v>
      </c>
      <c r="AG92" s="3342">
        <v>0</v>
      </c>
      <c r="AH92" s="3342">
        <v>0</v>
      </c>
      <c r="AI92" s="3316">
        <f>AD92+AG92-AH92</f>
        <v>0</v>
      </c>
      <c r="AJ92" s="3317">
        <f>AF92-AI92</f>
        <v>0</v>
      </c>
      <c r="AK92" s="3341">
        <f>MOV_REESTRUTURAÇÃO_CJ_E_FC!$X55</f>
        <v>0</v>
      </c>
      <c r="AL92" s="3342">
        <v>0</v>
      </c>
      <c r="AM92" s="3342">
        <v>0</v>
      </c>
      <c r="AN92" s="3316">
        <f>AI92+AL92-AM92</f>
        <v>0</v>
      </c>
      <c r="AO92" s="3317">
        <f>AK92-AN92</f>
        <v>0</v>
      </c>
      <c r="AP92" s="3341">
        <f>MOV_REESTRUTURAÇÃO_CJ_E_FC!$AA55</f>
        <v>0</v>
      </c>
      <c r="AQ92" s="3342">
        <v>0</v>
      </c>
      <c r="AR92" s="3342">
        <v>0</v>
      </c>
      <c r="AS92" s="3316">
        <f>AN92+AQ92-AR92</f>
        <v>0</v>
      </c>
      <c r="AT92" s="3317">
        <f>AP92-AS92</f>
        <v>0</v>
      </c>
      <c r="AU92" s="3341">
        <f>MOV_REESTRUTURAÇÃO_CJ_E_FC!$AD55</f>
        <v>0</v>
      </c>
      <c r="AV92" s="3342">
        <v>0</v>
      </c>
      <c r="AW92" s="3342">
        <v>0</v>
      </c>
      <c r="AX92" s="3316">
        <f>AS92+AV92-AW92</f>
        <v>0</v>
      </c>
      <c r="AY92" s="3317">
        <f>AU92-AX92</f>
        <v>0</v>
      </c>
      <c r="AZ92" s="3341">
        <f>MOV_REESTRUTURAÇÃO_CJ_E_FC!$AG55</f>
        <v>0</v>
      </c>
      <c r="BA92" s="3342">
        <v>0</v>
      </c>
      <c r="BB92" s="3342">
        <v>0</v>
      </c>
      <c r="BC92" s="3316">
        <f>AX92+BA92-BB92</f>
        <v>0</v>
      </c>
      <c r="BD92" s="3317">
        <f>AZ92-BC92</f>
        <v>0</v>
      </c>
      <c r="BE92" s="3341">
        <f>MOV_REESTRUTURAÇÃO_CJ_E_FC!$AJ55</f>
        <v>0</v>
      </c>
      <c r="BF92" s="3342">
        <v>0</v>
      </c>
      <c r="BG92" s="3342">
        <v>0</v>
      </c>
      <c r="BH92" s="3316">
        <f>BC92+BF92-BG92</f>
        <v>0</v>
      </c>
      <c r="BI92" s="3317">
        <f>BE92-BH92</f>
        <v>0</v>
      </c>
      <c r="BJ92" s="3341">
        <f>MOV_REESTRUTURAÇÃO_CJ_E_FC!$AM55</f>
        <v>0</v>
      </c>
      <c r="BK92" s="3342">
        <v>0</v>
      </c>
      <c r="BL92" s="3342">
        <v>0</v>
      </c>
      <c r="BM92" s="3316">
        <f>BH92+BK92-BL92</f>
        <v>0</v>
      </c>
      <c r="BN92" s="3317">
        <f>BJ92-BM92</f>
        <v>0</v>
      </c>
      <c r="BO92" s="3314">
        <f>BJ92</f>
        <v>0</v>
      </c>
      <c r="BP92" s="3343">
        <f t="shared" si="80"/>
        <v>0</v>
      </c>
      <c r="BQ92" s="3343">
        <f t="shared" si="80"/>
        <v>0</v>
      </c>
      <c r="BR92" s="3318">
        <v>0</v>
      </c>
      <c r="BS92" s="3257"/>
      <c r="BT92" s="3348">
        <f t="shared" si="39"/>
        <v>0</v>
      </c>
      <c r="BU92" s="3348"/>
      <c r="BV92" s="3303"/>
      <c r="BW92" s="3257"/>
      <c r="BX92" s="3237"/>
    </row>
    <row r="93" spans="1:76" hidden="1" x14ac:dyDescent="0.35">
      <c r="A93" s="3260" t="s">
        <v>97</v>
      </c>
      <c r="B93" s="3261"/>
      <c r="C93" s="3337"/>
      <c r="D93" s="3301">
        <f t="shared" ref="D93:AI93" si="81">SUM(D89:D92)</f>
        <v>0</v>
      </c>
      <c r="E93" s="3301">
        <f t="shared" si="81"/>
        <v>0</v>
      </c>
      <c r="F93" s="3301">
        <f t="shared" si="81"/>
        <v>0</v>
      </c>
      <c r="G93" s="3301">
        <f t="shared" si="81"/>
        <v>0</v>
      </c>
      <c r="H93" s="3301">
        <f t="shared" si="81"/>
        <v>0</v>
      </c>
      <c r="I93" s="3301">
        <f t="shared" si="81"/>
        <v>0</v>
      </c>
      <c r="J93" s="3301">
        <f t="shared" si="81"/>
        <v>0</v>
      </c>
      <c r="K93" s="3301">
        <f t="shared" si="81"/>
        <v>0</v>
      </c>
      <c r="L93" s="3301">
        <f t="shared" si="81"/>
        <v>0</v>
      </c>
      <c r="M93" s="3301">
        <f t="shared" si="81"/>
        <v>0</v>
      </c>
      <c r="N93" s="3301">
        <f t="shared" si="81"/>
        <v>0</v>
      </c>
      <c r="O93" s="3301">
        <f t="shared" si="81"/>
        <v>0</v>
      </c>
      <c r="P93" s="3301">
        <f t="shared" si="81"/>
        <v>0</v>
      </c>
      <c r="Q93" s="3301">
        <f t="shared" si="81"/>
        <v>0</v>
      </c>
      <c r="R93" s="3301">
        <f t="shared" si="81"/>
        <v>0</v>
      </c>
      <c r="S93" s="3301">
        <f t="shared" si="81"/>
        <v>0</v>
      </c>
      <c r="T93" s="3301">
        <f t="shared" si="81"/>
        <v>0</v>
      </c>
      <c r="U93" s="3301">
        <f t="shared" si="81"/>
        <v>0</v>
      </c>
      <c r="V93" s="3301">
        <f t="shared" si="81"/>
        <v>0</v>
      </c>
      <c r="W93" s="3301">
        <f t="shared" si="81"/>
        <v>0</v>
      </c>
      <c r="X93" s="3301">
        <f t="shared" si="81"/>
        <v>0</v>
      </c>
      <c r="Y93" s="3301">
        <f t="shared" si="81"/>
        <v>0</v>
      </c>
      <c r="Z93" s="3301">
        <f t="shared" si="81"/>
        <v>0</v>
      </c>
      <c r="AA93" s="3301">
        <f t="shared" si="81"/>
        <v>0</v>
      </c>
      <c r="AB93" s="3301">
        <f t="shared" si="81"/>
        <v>0</v>
      </c>
      <c r="AC93" s="3301">
        <f t="shared" si="81"/>
        <v>0</v>
      </c>
      <c r="AD93" s="3301">
        <f t="shared" si="81"/>
        <v>0</v>
      </c>
      <c r="AE93" s="3301">
        <f t="shared" si="81"/>
        <v>0</v>
      </c>
      <c r="AF93" s="3301">
        <f t="shared" si="81"/>
        <v>0</v>
      </c>
      <c r="AG93" s="3301">
        <f t="shared" si="81"/>
        <v>0</v>
      </c>
      <c r="AH93" s="3301">
        <f t="shared" si="81"/>
        <v>0</v>
      </c>
      <c r="AI93" s="3301">
        <f t="shared" si="81"/>
        <v>0</v>
      </c>
      <c r="AJ93" s="3301">
        <f t="shared" ref="AJ93:BO93" si="82">SUM(AJ89:AJ92)</f>
        <v>0</v>
      </c>
      <c r="AK93" s="3301">
        <f t="shared" si="82"/>
        <v>0</v>
      </c>
      <c r="AL93" s="3301">
        <f t="shared" si="82"/>
        <v>0</v>
      </c>
      <c r="AM93" s="3301">
        <f t="shared" si="82"/>
        <v>0</v>
      </c>
      <c r="AN93" s="3301">
        <f t="shared" si="82"/>
        <v>0</v>
      </c>
      <c r="AO93" s="3301">
        <f t="shared" si="82"/>
        <v>0</v>
      </c>
      <c r="AP93" s="3301">
        <f t="shared" si="82"/>
        <v>0</v>
      </c>
      <c r="AQ93" s="3301">
        <f t="shared" si="82"/>
        <v>0</v>
      </c>
      <c r="AR93" s="3301">
        <f t="shared" si="82"/>
        <v>0</v>
      </c>
      <c r="AS93" s="3301">
        <f t="shared" si="82"/>
        <v>0</v>
      </c>
      <c r="AT93" s="3301">
        <f t="shared" si="82"/>
        <v>0</v>
      </c>
      <c r="AU93" s="3301">
        <f t="shared" si="82"/>
        <v>0</v>
      </c>
      <c r="AV93" s="3301">
        <f t="shared" si="82"/>
        <v>0</v>
      </c>
      <c r="AW93" s="3301">
        <f t="shared" si="82"/>
        <v>0</v>
      </c>
      <c r="AX93" s="3301">
        <f t="shared" si="82"/>
        <v>0</v>
      </c>
      <c r="AY93" s="3301">
        <f t="shared" si="82"/>
        <v>0</v>
      </c>
      <c r="AZ93" s="3301">
        <f t="shared" si="82"/>
        <v>0</v>
      </c>
      <c r="BA93" s="3301">
        <f t="shared" si="82"/>
        <v>0</v>
      </c>
      <c r="BB93" s="3301">
        <f t="shared" si="82"/>
        <v>0</v>
      </c>
      <c r="BC93" s="3301">
        <f t="shared" si="82"/>
        <v>0</v>
      </c>
      <c r="BD93" s="3301">
        <f t="shared" si="82"/>
        <v>0</v>
      </c>
      <c r="BE93" s="3301">
        <f t="shared" si="82"/>
        <v>0</v>
      </c>
      <c r="BF93" s="3301">
        <f t="shared" si="82"/>
        <v>0</v>
      </c>
      <c r="BG93" s="3301">
        <f t="shared" si="82"/>
        <v>0</v>
      </c>
      <c r="BH93" s="3301">
        <f t="shared" si="82"/>
        <v>0</v>
      </c>
      <c r="BI93" s="3301">
        <f t="shared" si="82"/>
        <v>0</v>
      </c>
      <c r="BJ93" s="3301">
        <f t="shared" si="82"/>
        <v>0</v>
      </c>
      <c r="BK93" s="3301">
        <f t="shared" si="82"/>
        <v>0</v>
      </c>
      <c r="BL93" s="3301">
        <f t="shared" si="82"/>
        <v>0</v>
      </c>
      <c r="BM93" s="3301">
        <f t="shared" si="82"/>
        <v>0</v>
      </c>
      <c r="BN93" s="3301">
        <f t="shared" si="82"/>
        <v>0</v>
      </c>
      <c r="BO93" s="3301">
        <f t="shared" si="82"/>
        <v>0</v>
      </c>
      <c r="BP93" s="3301">
        <f t="shared" ref="BP93:CU93" si="83">SUM(BP89:BP92)</f>
        <v>0</v>
      </c>
      <c r="BQ93" s="3301">
        <f t="shared" si="83"/>
        <v>0</v>
      </c>
      <c r="BR93" s="3302">
        <f t="shared" si="83"/>
        <v>0</v>
      </c>
      <c r="BS93" s="3257"/>
      <c r="BT93" s="3275">
        <f t="shared" si="39"/>
        <v>0</v>
      </c>
      <c r="BU93" s="3275"/>
      <c r="BV93" s="3303"/>
      <c r="BW93" s="3257"/>
      <c r="BX93" s="3237"/>
    </row>
    <row r="94" spans="1:76" hidden="1" x14ac:dyDescent="0.35">
      <c r="A94" s="3264" t="s">
        <v>98</v>
      </c>
      <c r="B94" s="3265"/>
      <c r="C94" s="3266"/>
      <c r="D94" s="3312">
        <v>0</v>
      </c>
      <c r="E94" s="3312">
        <v>0</v>
      </c>
      <c r="F94" s="3332">
        <f t="shared" ref="F94:F99" si="84">D94-E94</f>
        <v>0</v>
      </c>
      <c r="G94" s="3314">
        <f>MOV_REESTRUTURAÇÃO_CJ_E_FC!$F57</f>
        <v>0</v>
      </c>
      <c r="H94" s="3342">
        <v>0</v>
      </c>
      <c r="I94" s="3342">
        <v>0</v>
      </c>
      <c r="J94" s="3316">
        <f t="shared" ref="J94:J99" si="85">E94+H94-I94</f>
        <v>0</v>
      </c>
      <c r="K94" s="3317">
        <f t="shared" ref="K94:K99" si="86">G94-J94</f>
        <v>0</v>
      </c>
      <c r="L94" s="3314">
        <f>MOV_REESTRUTURAÇÃO_CJ_E_FC!$I57</f>
        <v>0</v>
      </c>
      <c r="M94" s="3342">
        <v>0</v>
      </c>
      <c r="N94" s="3342">
        <v>0</v>
      </c>
      <c r="O94" s="3316">
        <f t="shared" ref="O94:O99" si="87">J94+M94-N94</f>
        <v>0</v>
      </c>
      <c r="P94" s="3317">
        <f t="shared" ref="P94:P99" si="88">L94-O94</f>
        <v>0</v>
      </c>
      <c r="Q94" s="3314">
        <f>MOV_REESTRUTURAÇÃO_CJ_E_FC!$L57</f>
        <v>0</v>
      </c>
      <c r="R94" s="3342">
        <v>0</v>
      </c>
      <c r="S94" s="3342">
        <v>0</v>
      </c>
      <c r="T94" s="3316">
        <f t="shared" ref="T94:T99" si="89">O94+R94-S94</f>
        <v>0</v>
      </c>
      <c r="U94" s="3317">
        <f t="shared" ref="U94:U99" si="90">Q94-T94</f>
        <v>0</v>
      </c>
      <c r="V94" s="3314">
        <f>MOV_REESTRUTURAÇÃO_CJ_E_FC!$O57</f>
        <v>0</v>
      </c>
      <c r="W94" s="3342">
        <v>0</v>
      </c>
      <c r="X94" s="3342">
        <v>0</v>
      </c>
      <c r="Y94" s="3316">
        <f t="shared" ref="Y94:Y99" si="91">T94+W94-X94</f>
        <v>0</v>
      </c>
      <c r="Z94" s="3317">
        <f t="shared" ref="Z94:Z99" si="92">V94-Y94</f>
        <v>0</v>
      </c>
      <c r="AA94" s="3314">
        <f>MOV_REESTRUTURAÇÃO_CJ_E_FC!$R57</f>
        <v>0</v>
      </c>
      <c r="AB94" s="3342">
        <v>0</v>
      </c>
      <c r="AC94" s="3342">
        <v>0</v>
      </c>
      <c r="AD94" s="3316">
        <f t="shared" ref="AD94:AD99" si="93">Y94+AB94-AC94</f>
        <v>0</v>
      </c>
      <c r="AE94" s="3317">
        <f t="shared" ref="AE94:AE99" si="94">AA94-AD94</f>
        <v>0</v>
      </c>
      <c r="AF94" s="3314">
        <f>MOV_REESTRUTURAÇÃO_CJ_E_FC!$U57</f>
        <v>0</v>
      </c>
      <c r="AG94" s="3342">
        <v>0</v>
      </c>
      <c r="AH94" s="3342">
        <v>0</v>
      </c>
      <c r="AI94" s="3316">
        <f t="shared" ref="AI94:AI99" si="95">AD94+AG94-AH94</f>
        <v>0</v>
      </c>
      <c r="AJ94" s="3317">
        <f t="shared" ref="AJ94:AJ99" si="96">AF94-AI94</f>
        <v>0</v>
      </c>
      <c r="AK94" s="3314">
        <f>MOV_REESTRUTURAÇÃO_CJ_E_FC!$X57</f>
        <v>0</v>
      </c>
      <c r="AL94" s="3342">
        <v>0</v>
      </c>
      <c r="AM94" s="3342">
        <v>0</v>
      </c>
      <c r="AN94" s="3316">
        <f t="shared" ref="AN94:AN99" si="97">AI94+AL94-AM94</f>
        <v>0</v>
      </c>
      <c r="AO94" s="3317">
        <f t="shared" ref="AO94:AO99" si="98">AK94-AN94</f>
        <v>0</v>
      </c>
      <c r="AP94" s="3314">
        <f>MOV_REESTRUTURAÇÃO_CJ_E_FC!$AA57</f>
        <v>0</v>
      </c>
      <c r="AQ94" s="3342">
        <v>0</v>
      </c>
      <c r="AR94" s="3342">
        <v>0</v>
      </c>
      <c r="AS94" s="3316">
        <f t="shared" ref="AS94:AS99" si="99">AN94+AQ94-AR94</f>
        <v>0</v>
      </c>
      <c r="AT94" s="3317">
        <f t="shared" ref="AT94:AT99" si="100">AP94-AS94</f>
        <v>0</v>
      </c>
      <c r="AU94" s="3314">
        <f>MOV_REESTRUTURAÇÃO_CJ_E_FC!$AD57</f>
        <v>0</v>
      </c>
      <c r="AV94" s="3342">
        <v>0</v>
      </c>
      <c r="AW94" s="3342">
        <v>0</v>
      </c>
      <c r="AX94" s="3316">
        <f t="shared" ref="AX94:AX99" si="101">AS94+AV94-AW94</f>
        <v>0</v>
      </c>
      <c r="AY94" s="3317">
        <f t="shared" ref="AY94:AY99" si="102">AU94-AX94</f>
        <v>0</v>
      </c>
      <c r="AZ94" s="3314">
        <f>MOV_REESTRUTURAÇÃO_CJ_E_FC!$AG57</f>
        <v>0</v>
      </c>
      <c r="BA94" s="3342">
        <v>0</v>
      </c>
      <c r="BB94" s="3342">
        <v>0</v>
      </c>
      <c r="BC94" s="3316">
        <f t="shared" ref="BC94:BC99" si="103">AX94+BA94-BB94</f>
        <v>0</v>
      </c>
      <c r="BD94" s="3317">
        <f t="shared" ref="BD94:BD99" si="104">AZ94-BC94</f>
        <v>0</v>
      </c>
      <c r="BE94" s="3314">
        <f>MOV_REESTRUTURAÇÃO_CJ_E_FC!$AJ57</f>
        <v>0</v>
      </c>
      <c r="BF94" s="3342">
        <v>0</v>
      </c>
      <c r="BG94" s="3342">
        <v>0</v>
      </c>
      <c r="BH94" s="3316">
        <f t="shared" ref="BH94:BH99" si="105">BC94+BF94-BG94</f>
        <v>0</v>
      </c>
      <c r="BI94" s="3317">
        <f t="shared" ref="BI94:BI99" si="106">BE94-BH94</f>
        <v>0</v>
      </c>
      <c r="BJ94" s="3314">
        <f>MOV_REESTRUTURAÇÃO_CJ_E_FC!$AM57</f>
        <v>0</v>
      </c>
      <c r="BK94" s="3342">
        <v>0</v>
      </c>
      <c r="BL94" s="3342">
        <v>0</v>
      </c>
      <c r="BM94" s="3316">
        <f t="shared" ref="BM94:BM99" si="107">BH94+BK94-BL94</f>
        <v>0</v>
      </c>
      <c r="BN94" s="3317">
        <f t="shared" ref="BN94:BN99" si="108">BJ94-BM94</f>
        <v>0</v>
      </c>
      <c r="BO94" s="3314">
        <f t="shared" ref="BO94:BO99" si="109">BJ94</f>
        <v>0</v>
      </c>
      <c r="BP94" s="3343">
        <f t="shared" ref="BP94:BQ99" si="110">BM94</f>
        <v>0</v>
      </c>
      <c r="BQ94" s="3343">
        <f t="shared" si="110"/>
        <v>0</v>
      </c>
      <c r="BR94" s="3318">
        <v>0</v>
      </c>
      <c r="BS94" s="3257"/>
      <c r="BT94" s="3348">
        <f t="shared" si="39"/>
        <v>0</v>
      </c>
      <c r="BU94" s="3348"/>
      <c r="BV94" s="3303"/>
      <c r="BW94" s="3257"/>
      <c r="BX94" s="3237"/>
    </row>
    <row r="95" spans="1:76" hidden="1" x14ac:dyDescent="0.35">
      <c r="A95" s="3276" t="s">
        <v>99</v>
      </c>
      <c r="B95" s="3277"/>
      <c r="C95" s="3278"/>
      <c r="D95" s="3312">
        <v>0</v>
      </c>
      <c r="E95" s="3312">
        <v>0</v>
      </c>
      <c r="F95" s="3332">
        <f t="shared" si="84"/>
        <v>0</v>
      </c>
      <c r="G95" s="3314">
        <f>MOV_REESTRUTURAÇÃO_CJ_E_FC!$F58</f>
        <v>0</v>
      </c>
      <c r="H95" s="3342">
        <v>0</v>
      </c>
      <c r="I95" s="3342">
        <v>0</v>
      </c>
      <c r="J95" s="3316">
        <f t="shared" si="85"/>
        <v>0</v>
      </c>
      <c r="K95" s="3317">
        <f t="shared" si="86"/>
        <v>0</v>
      </c>
      <c r="L95" s="3314">
        <f>MOV_REESTRUTURAÇÃO_CJ_E_FC!$I58</f>
        <v>0</v>
      </c>
      <c r="M95" s="3342">
        <v>0</v>
      </c>
      <c r="N95" s="3342">
        <v>0</v>
      </c>
      <c r="O95" s="3316">
        <f t="shared" si="87"/>
        <v>0</v>
      </c>
      <c r="P95" s="3317">
        <f t="shared" si="88"/>
        <v>0</v>
      </c>
      <c r="Q95" s="3314">
        <f>MOV_REESTRUTURAÇÃO_CJ_E_FC!$L58</f>
        <v>0</v>
      </c>
      <c r="R95" s="3342">
        <v>0</v>
      </c>
      <c r="S95" s="3342">
        <v>0</v>
      </c>
      <c r="T95" s="3316">
        <f t="shared" si="89"/>
        <v>0</v>
      </c>
      <c r="U95" s="3317">
        <f t="shared" si="90"/>
        <v>0</v>
      </c>
      <c r="V95" s="3314">
        <f>MOV_REESTRUTURAÇÃO_CJ_E_FC!$O58</f>
        <v>0</v>
      </c>
      <c r="W95" s="3342">
        <v>0</v>
      </c>
      <c r="X95" s="3342">
        <v>0</v>
      </c>
      <c r="Y95" s="3316">
        <f t="shared" si="91"/>
        <v>0</v>
      </c>
      <c r="Z95" s="3317">
        <f t="shared" si="92"/>
        <v>0</v>
      </c>
      <c r="AA95" s="3314">
        <f>MOV_REESTRUTURAÇÃO_CJ_E_FC!$R58</f>
        <v>0</v>
      </c>
      <c r="AB95" s="3342">
        <v>0</v>
      </c>
      <c r="AC95" s="3342">
        <v>0</v>
      </c>
      <c r="AD95" s="3316">
        <f t="shared" si="93"/>
        <v>0</v>
      </c>
      <c r="AE95" s="3317">
        <f t="shared" si="94"/>
        <v>0</v>
      </c>
      <c r="AF95" s="3314">
        <f>MOV_REESTRUTURAÇÃO_CJ_E_FC!$U58</f>
        <v>0</v>
      </c>
      <c r="AG95" s="3342">
        <v>0</v>
      </c>
      <c r="AH95" s="3342">
        <v>0</v>
      </c>
      <c r="AI95" s="3316">
        <f t="shared" si="95"/>
        <v>0</v>
      </c>
      <c r="AJ95" s="3317">
        <f t="shared" si="96"/>
        <v>0</v>
      </c>
      <c r="AK95" s="3314">
        <f>MOV_REESTRUTURAÇÃO_CJ_E_FC!$X58</f>
        <v>0</v>
      </c>
      <c r="AL95" s="3342">
        <v>0</v>
      </c>
      <c r="AM95" s="3342">
        <v>0</v>
      </c>
      <c r="AN95" s="3316">
        <f t="shared" si="97"/>
        <v>0</v>
      </c>
      <c r="AO95" s="3317">
        <f t="shared" si="98"/>
        <v>0</v>
      </c>
      <c r="AP95" s="3314">
        <f>MOV_REESTRUTURAÇÃO_CJ_E_FC!$AA58</f>
        <v>0</v>
      </c>
      <c r="AQ95" s="3342">
        <v>0</v>
      </c>
      <c r="AR95" s="3342">
        <v>0</v>
      </c>
      <c r="AS95" s="3316">
        <f t="shared" si="99"/>
        <v>0</v>
      </c>
      <c r="AT95" s="3317">
        <f t="shared" si="100"/>
        <v>0</v>
      </c>
      <c r="AU95" s="3314">
        <f>MOV_REESTRUTURAÇÃO_CJ_E_FC!$AD58</f>
        <v>0</v>
      </c>
      <c r="AV95" s="3342">
        <v>0</v>
      </c>
      <c r="AW95" s="3342">
        <v>0</v>
      </c>
      <c r="AX95" s="3316">
        <f t="shared" si="101"/>
        <v>0</v>
      </c>
      <c r="AY95" s="3317">
        <f t="shared" si="102"/>
        <v>0</v>
      </c>
      <c r="AZ95" s="3314">
        <f>MOV_REESTRUTURAÇÃO_CJ_E_FC!$AG58</f>
        <v>0</v>
      </c>
      <c r="BA95" s="3342">
        <v>0</v>
      </c>
      <c r="BB95" s="3342">
        <v>0</v>
      </c>
      <c r="BC95" s="3316">
        <f t="shared" si="103"/>
        <v>0</v>
      </c>
      <c r="BD95" s="3317">
        <f t="shared" si="104"/>
        <v>0</v>
      </c>
      <c r="BE95" s="3314">
        <f>MOV_REESTRUTURAÇÃO_CJ_E_FC!$AJ58</f>
        <v>0</v>
      </c>
      <c r="BF95" s="3342">
        <v>0</v>
      </c>
      <c r="BG95" s="3342">
        <v>0</v>
      </c>
      <c r="BH95" s="3316">
        <f t="shared" si="105"/>
        <v>0</v>
      </c>
      <c r="BI95" s="3317">
        <f t="shared" si="106"/>
        <v>0</v>
      </c>
      <c r="BJ95" s="3314">
        <f>MOV_REESTRUTURAÇÃO_CJ_E_FC!$AM58</f>
        <v>0</v>
      </c>
      <c r="BK95" s="3342">
        <v>0</v>
      </c>
      <c r="BL95" s="3342">
        <v>0</v>
      </c>
      <c r="BM95" s="3316">
        <f t="shared" si="107"/>
        <v>0</v>
      </c>
      <c r="BN95" s="3317">
        <f t="shared" si="108"/>
        <v>0</v>
      </c>
      <c r="BO95" s="3314">
        <f t="shared" si="109"/>
        <v>0</v>
      </c>
      <c r="BP95" s="3343">
        <f t="shared" si="110"/>
        <v>0</v>
      </c>
      <c r="BQ95" s="3343">
        <f t="shared" si="110"/>
        <v>0</v>
      </c>
      <c r="BR95" s="3318">
        <v>0</v>
      </c>
      <c r="BS95" s="3257"/>
      <c r="BT95" s="3348">
        <f t="shared" si="39"/>
        <v>0</v>
      </c>
      <c r="BU95" s="3348"/>
      <c r="BV95" s="3303"/>
      <c r="BW95" s="3257"/>
      <c r="BX95" s="3237"/>
    </row>
    <row r="96" spans="1:76" hidden="1" x14ac:dyDescent="0.35">
      <c r="A96" s="3276" t="s">
        <v>100</v>
      </c>
      <c r="B96" s="3277"/>
      <c r="C96" s="3278"/>
      <c r="D96" s="3312">
        <v>0</v>
      </c>
      <c r="E96" s="3312">
        <v>0</v>
      </c>
      <c r="F96" s="3332">
        <f t="shared" si="84"/>
        <v>0</v>
      </c>
      <c r="G96" s="3314">
        <f>MOV_REESTRUTURAÇÃO_CJ_E_FC!$F59</f>
        <v>0</v>
      </c>
      <c r="H96" s="3342">
        <v>0</v>
      </c>
      <c r="I96" s="3342">
        <v>0</v>
      </c>
      <c r="J96" s="3316">
        <f t="shared" si="85"/>
        <v>0</v>
      </c>
      <c r="K96" s="3317">
        <f t="shared" si="86"/>
        <v>0</v>
      </c>
      <c r="L96" s="3314">
        <f>MOV_REESTRUTURAÇÃO_CJ_E_FC!$I59</f>
        <v>0</v>
      </c>
      <c r="M96" s="3342">
        <v>0</v>
      </c>
      <c r="N96" s="3342">
        <v>0</v>
      </c>
      <c r="O96" s="3316">
        <f t="shared" si="87"/>
        <v>0</v>
      </c>
      <c r="P96" s="3317">
        <f t="shared" si="88"/>
        <v>0</v>
      </c>
      <c r="Q96" s="3314">
        <f>MOV_REESTRUTURAÇÃO_CJ_E_FC!$L59</f>
        <v>0</v>
      </c>
      <c r="R96" s="3342">
        <v>0</v>
      </c>
      <c r="S96" s="3342">
        <v>0</v>
      </c>
      <c r="T96" s="3316">
        <f t="shared" si="89"/>
        <v>0</v>
      </c>
      <c r="U96" s="3317">
        <f t="shared" si="90"/>
        <v>0</v>
      </c>
      <c r="V96" s="3314">
        <f>MOV_REESTRUTURAÇÃO_CJ_E_FC!$O59</f>
        <v>0</v>
      </c>
      <c r="W96" s="3342">
        <v>0</v>
      </c>
      <c r="X96" s="3342">
        <v>0</v>
      </c>
      <c r="Y96" s="3316">
        <f t="shared" si="91"/>
        <v>0</v>
      </c>
      <c r="Z96" s="3317">
        <f t="shared" si="92"/>
        <v>0</v>
      </c>
      <c r="AA96" s="3314">
        <f>MOV_REESTRUTURAÇÃO_CJ_E_FC!$R59</f>
        <v>0</v>
      </c>
      <c r="AB96" s="3342">
        <v>0</v>
      </c>
      <c r="AC96" s="3342">
        <v>0</v>
      </c>
      <c r="AD96" s="3316">
        <f t="shared" si="93"/>
        <v>0</v>
      </c>
      <c r="AE96" s="3317">
        <f t="shared" si="94"/>
        <v>0</v>
      </c>
      <c r="AF96" s="3314">
        <f>MOV_REESTRUTURAÇÃO_CJ_E_FC!$U59</f>
        <v>0</v>
      </c>
      <c r="AG96" s="3342">
        <v>0</v>
      </c>
      <c r="AH96" s="3342">
        <v>0</v>
      </c>
      <c r="AI96" s="3316">
        <f t="shared" si="95"/>
        <v>0</v>
      </c>
      <c r="AJ96" s="3317">
        <f t="shared" si="96"/>
        <v>0</v>
      </c>
      <c r="AK96" s="3314">
        <f>MOV_REESTRUTURAÇÃO_CJ_E_FC!$X59</f>
        <v>0</v>
      </c>
      <c r="AL96" s="3342">
        <v>0</v>
      </c>
      <c r="AM96" s="3342">
        <v>0</v>
      </c>
      <c r="AN96" s="3316">
        <f t="shared" si="97"/>
        <v>0</v>
      </c>
      <c r="AO96" s="3317">
        <f t="shared" si="98"/>
        <v>0</v>
      </c>
      <c r="AP96" s="3314">
        <f>MOV_REESTRUTURAÇÃO_CJ_E_FC!$AA59</f>
        <v>0</v>
      </c>
      <c r="AQ96" s="3342">
        <v>0</v>
      </c>
      <c r="AR96" s="3342">
        <v>0</v>
      </c>
      <c r="AS96" s="3316">
        <f t="shared" si="99"/>
        <v>0</v>
      </c>
      <c r="AT96" s="3317">
        <f t="shared" si="100"/>
        <v>0</v>
      </c>
      <c r="AU96" s="3314">
        <f>MOV_REESTRUTURAÇÃO_CJ_E_FC!$AD59</f>
        <v>0</v>
      </c>
      <c r="AV96" s="3342">
        <v>0</v>
      </c>
      <c r="AW96" s="3342">
        <v>0</v>
      </c>
      <c r="AX96" s="3316">
        <f t="shared" si="101"/>
        <v>0</v>
      </c>
      <c r="AY96" s="3317">
        <f t="shared" si="102"/>
        <v>0</v>
      </c>
      <c r="AZ96" s="3314">
        <f>MOV_REESTRUTURAÇÃO_CJ_E_FC!$AG59</f>
        <v>0</v>
      </c>
      <c r="BA96" s="3342">
        <v>0</v>
      </c>
      <c r="BB96" s="3342">
        <v>0</v>
      </c>
      <c r="BC96" s="3316">
        <f t="shared" si="103"/>
        <v>0</v>
      </c>
      <c r="BD96" s="3317">
        <f t="shared" si="104"/>
        <v>0</v>
      </c>
      <c r="BE96" s="3314">
        <f>MOV_REESTRUTURAÇÃO_CJ_E_FC!$AJ59</f>
        <v>0</v>
      </c>
      <c r="BF96" s="3342">
        <v>0</v>
      </c>
      <c r="BG96" s="3342">
        <v>0</v>
      </c>
      <c r="BH96" s="3316">
        <f t="shared" si="105"/>
        <v>0</v>
      </c>
      <c r="BI96" s="3317">
        <f t="shared" si="106"/>
        <v>0</v>
      </c>
      <c r="BJ96" s="3314">
        <f>MOV_REESTRUTURAÇÃO_CJ_E_FC!$AM59</f>
        <v>0</v>
      </c>
      <c r="BK96" s="3342">
        <v>0</v>
      </c>
      <c r="BL96" s="3342">
        <v>0</v>
      </c>
      <c r="BM96" s="3316">
        <f t="shared" si="107"/>
        <v>0</v>
      </c>
      <c r="BN96" s="3317">
        <f t="shared" si="108"/>
        <v>0</v>
      </c>
      <c r="BO96" s="3314">
        <f t="shared" si="109"/>
        <v>0</v>
      </c>
      <c r="BP96" s="3343">
        <f t="shared" si="110"/>
        <v>0</v>
      </c>
      <c r="BQ96" s="3343">
        <f t="shared" si="110"/>
        <v>0</v>
      </c>
      <c r="BR96" s="3318">
        <v>0</v>
      </c>
      <c r="BS96" s="3257"/>
      <c r="BT96" s="3348">
        <f t="shared" si="39"/>
        <v>0</v>
      </c>
      <c r="BU96" s="3348"/>
      <c r="BV96" s="3303"/>
      <c r="BW96" s="3257"/>
      <c r="BX96" s="3237"/>
    </row>
    <row r="97" spans="1:76" hidden="1" x14ac:dyDescent="0.35">
      <c r="A97" s="3276" t="s">
        <v>101</v>
      </c>
      <c r="B97" s="3277"/>
      <c r="C97" s="3278"/>
      <c r="D97" s="3312">
        <v>0</v>
      </c>
      <c r="E97" s="3312">
        <v>0</v>
      </c>
      <c r="F97" s="3332">
        <f t="shared" si="84"/>
        <v>0</v>
      </c>
      <c r="G97" s="3314">
        <f>MOV_REESTRUTURAÇÃO_CJ_E_FC!$F60</f>
        <v>0</v>
      </c>
      <c r="H97" s="3342">
        <v>0</v>
      </c>
      <c r="I97" s="3342">
        <v>0</v>
      </c>
      <c r="J97" s="3316">
        <f t="shared" si="85"/>
        <v>0</v>
      </c>
      <c r="K97" s="3317">
        <f t="shared" si="86"/>
        <v>0</v>
      </c>
      <c r="L97" s="3314">
        <f>MOV_REESTRUTURAÇÃO_CJ_E_FC!$I60</f>
        <v>0</v>
      </c>
      <c r="M97" s="3342">
        <v>0</v>
      </c>
      <c r="N97" s="3342">
        <v>0</v>
      </c>
      <c r="O97" s="3316">
        <f t="shared" si="87"/>
        <v>0</v>
      </c>
      <c r="P97" s="3317">
        <f t="shared" si="88"/>
        <v>0</v>
      </c>
      <c r="Q97" s="3314">
        <f>MOV_REESTRUTURAÇÃO_CJ_E_FC!$L60</f>
        <v>0</v>
      </c>
      <c r="R97" s="3342">
        <v>0</v>
      </c>
      <c r="S97" s="3342">
        <v>0</v>
      </c>
      <c r="T97" s="3316">
        <f t="shared" si="89"/>
        <v>0</v>
      </c>
      <c r="U97" s="3317">
        <f t="shared" si="90"/>
        <v>0</v>
      </c>
      <c r="V97" s="3314">
        <f>MOV_REESTRUTURAÇÃO_CJ_E_FC!$O60</f>
        <v>0</v>
      </c>
      <c r="W97" s="3342">
        <v>0</v>
      </c>
      <c r="X97" s="3342">
        <v>0</v>
      </c>
      <c r="Y97" s="3316">
        <f t="shared" si="91"/>
        <v>0</v>
      </c>
      <c r="Z97" s="3317">
        <f t="shared" si="92"/>
        <v>0</v>
      </c>
      <c r="AA97" s="3314">
        <f>MOV_REESTRUTURAÇÃO_CJ_E_FC!$R60</f>
        <v>0</v>
      </c>
      <c r="AB97" s="3342">
        <v>0</v>
      </c>
      <c r="AC97" s="3342">
        <v>0</v>
      </c>
      <c r="AD97" s="3316">
        <f t="shared" si="93"/>
        <v>0</v>
      </c>
      <c r="AE97" s="3317">
        <f t="shared" si="94"/>
        <v>0</v>
      </c>
      <c r="AF97" s="3314">
        <f>MOV_REESTRUTURAÇÃO_CJ_E_FC!$U60</f>
        <v>0</v>
      </c>
      <c r="AG97" s="3342">
        <v>0</v>
      </c>
      <c r="AH97" s="3342">
        <v>0</v>
      </c>
      <c r="AI97" s="3316">
        <f t="shared" si="95"/>
        <v>0</v>
      </c>
      <c r="AJ97" s="3317">
        <f t="shared" si="96"/>
        <v>0</v>
      </c>
      <c r="AK97" s="3314">
        <f>MOV_REESTRUTURAÇÃO_CJ_E_FC!$X60</f>
        <v>0</v>
      </c>
      <c r="AL97" s="3342">
        <v>0</v>
      </c>
      <c r="AM97" s="3342">
        <v>0</v>
      </c>
      <c r="AN97" s="3316">
        <f t="shared" si="97"/>
        <v>0</v>
      </c>
      <c r="AO97" s="3317">
        <f t="shared" si="98"/>
        <v>0</v>
      </c>
      <c r="AP97" s="3314">
        <f>MOV_REESTRUTURAÇÃO_CJ_E_FC!$AA60</f>
        <v>0</v>
      </c>
      <c r="AQ97" s="3342">
        <v>0</v>
      </c>
      <c r="AR97" s="3342">
        <v>0</v>
      </c>
      <c r="AS97" s="3316">
        <f t="shared" si="99"/>
        <v>0</v>
      </c>
      <c r="AT97" s="3317">
        <f t="shared" si="100"/>
        <v>0</v>
      </c>
      <c r="AU97" s="3314">
        <f>MOV_REESTRUTURAÇÃO_CJ_E_FC!$AD60</f>
        <v>0</v>
      </c>
      <c r="AV97" s="3342">
        <v>0</v>
      </c>
      <c r="AW97" s="3342">
        <v>0</v>
      </c>
      <c r="AX97" s="3316">
        <f t="shared" si="101"/>
        <v>0</v>
      </c>
      <c r="AY97" s="3317">
        <f t="shared" si="102"/>
        <v>0</v>
      </c>
      <c r="AZ97" s="3314">
        <f>MOV_REESTRUTURAÇÃO_CJ_E_FC!$AG60</f>
        <v>0</v>
      </c>
      <c r="BA97" s="3342">
        <v>0</v>
      </c>
      <c r="BB97" s="3342">
        <v>0</v>
      </c>
      <c r="BC97" s="3316">
        <f t="shared" si="103"/>
        <v>0</v>
      </c>
      <c r="BD97" s="3317">
        <f t="shared" si="104"/>
        <v>0</v>
      </c>
      <c r="BE97" s="3314">
        <f>MOV_REESTRUTURAÇÃO_CJ_E_FC!$AJ60</f>
        <v>0</v>
      </c>
      <c r="BF97" s="3342">
        <v>0</v>
      </c>
      <c r="BG97" s="3342">
        <v>0</v>
      </c>
      <c r="BH97" s="3316">
        <f t="shared" si="105"/>
        <v>0</v>
      </c>
      <c r="BI97" s="3317">
        <f t="shared" si="106"/>
        <v>0</v>
      </c>
      <c r="BJ97" s="3314">
        <f>MOV_REESTRUTURAÇÃO_CJ_E_FC!$AM60</f>
        <v>0</v>
      </c>
      <c r="BK97" s="3342">
        <v>0</v>
      </c>
      <c r="BL97" s="3342">
        <v>0</v>
      </c>
      <c r="BM97" s="3316">
        <f t="shared" si="107"/>
        <v>0</v>
      </c>
      <c r="BN97" s="3317">
        <f t="shared" si="108"/>
        <v>0</v>
      </c>
      <c r="BO97" s="3314">
        <f t="shared" si="109"/>
        <v>0</v>
      </c>
      <c r="BP97" s="3343">
        <f t="shared" si="110"/>
        <v>0</v>
      </c>
      <c r="BQ97" s="3343">
        <f t="shared" si="110"/>
        <v>0</v>
      </c>
      <c r="BR97" s="3318">
        <v>0</v>
      </c>
      <c r="BS97" s="3257"/>
      <c r="BT97" s="3348">
        <f t="shared" si="39"/>
        <v>0</v>
      </c>
      <c r="BU97" s="3348"/>
      <c r="BV97" s="3303"/>
      <c r="BW97" s="3257"/>
      <c r="BX97" s="3237"/>
    </row>
    <row r="98" spans="1:76" hidden="1" x14ac:dyDescent="0.35">
      <c r="A98" s="3276" t="s">
        <v>102</v>
      </c>
      <c r="B98" s="3277"/>
      <c r="C98" s="3278"/>
      <c r="D98" s="3312">
        <v>0</v>
      </c>
      <c r="E98" s="3312">
        <v>0</v>
      </c>
      <c r="F98" s="3332">
        <f t="shared" si="84"/>
        <v>0</v>
      </c>
      <c r="G98" s="3314">
        <f>MOV_REESTRUTURAÇÃO_CJ_E_FC!$F61</f>
        <v>0</v>
      </c>
      <c r="H98" s="3342">
        <v>0</v>
      </c>
      <c r="I98" s="3342">
        <v>0</v>
      </c>
      <c r="J98" s="3316">
        <f t="shared" si="85"/>
        <v>0</v>
      </c>
      <c r="K98" s="3317">
        <f t="shared" si="86"/>
        <v>0</v>
      </c>
      <c r="L98" s="3314">
        <f>MOV_REESTRUTURAÇÃO_CJ_E_FC!$I61</f>
        <v>0</v>
      </c>
      <c r="M98" s="3342">
        <v>0</v>
      </c>
      <c r="N98" s="3342">
        <v>0</v>
      </c>
      <c r="O98" s="3316">
        <f t="shared" si="87"/>
        <v>0</v>
      </c>
      <c r="P98" s="3317">
        <f t="shared" si="88"/>
        <v>0</v>
      </c>
      <c r="Q98" s="3314">
        <f>MOV_REESTRUTURAÇÃO_CJ_E_FC!$L61</f>
        <v>0</v>
      </c>
      <c r="R98" s="3342">
        <v>0</v>
      </c>
      <c r="S98" s="3342">
        <v>0</v>
      </c>
      <c r="T98" s="3316">
        <f t="shared" si="89"/>
        <v>0</v>
      </c>
      <c r="U98" s="3317">
        <f t="shared" si="90"/>
        <v>0</v>
      </c>
      <c r="V98" s="3314">
        <f>MOV_REESTRUTURAÇÃO_CJ_E_FC!$O61</f>
        <v>0</v>
      </c>
      <c r="W98" s="3342">
        <v>0</v>
      </c>
      <c r="X98" s="3342">
        <v>0</v>
      </c>
      <c r="Y98" s="3316">
        <f t="shared" si="91"/>
        <v>0</v>
      </c>
      <c r="Z98" s="3317">
        <f t="shared" si="92"/>
        <v>0</v>
      </c>
      <c r="AA98" s="3314">
        <f>MOV_REESTRUTURAÇÃO_CJ_E_FC!$R61</f>
        <v>0</v>
      </c>
      <c r="AB98" s="3342">
        <v>0</v>
      </c>
      <c r="AC98" s="3342">
        <v>0</v>
      </c>
      <c r="AD98" s="3316">
        <f t="shared" si="93"/>
        <v>0</v>
      </c>
      <c r="AE98" s="3317">
        <f t="shared" si="94"/>
        <v>0</v>
      </c>
      <c r="AF98" s="3314">
        <f>MOV_REESTRUTURAÇÃO_CJ_E_FC!$U61</f>
        <v>0</v>
      </c>
      <c r="AG98" s="3342">
        <v>0</v>
      </c>
      <c r="AH98" s="3342">
        <v>0</v>
      </c>
      <c r="AI98" s="3316">
        <f t="shared" si="95"/>
        <v>0</v>
      </c>
      <c r="AJ98" s="3317">
        <f t="shared" si="96"/>
        <v>0</v>
      </c>
      <c r="AK98" s="3314">
        <f>MOV_REESTRUTURAÇÃO_CJ_E_FC!$X61</f>
        <v>0</v>
      </c>
      <c r="AL98" s="3342">
        <v>0</v>
      </c>
      <c r="AM98" s="3342">
        <v>0</v>
      </c>
      <c r="AN98" s="3316">
        <f t="shared" si="97"/>
        <v>0</v>
      </c>
      <c r="AO98" s="3317">
        <f t="shared" si="98"/>
        <v>0</v>
      </c>
      <c r="AP98" s="3314">
        <f>MOV_REESTRUTURAÇÃO_CJ_E_FC!$AA61</f>
        <v>0</v>
      </c>
      <c r="AQ98" s="3342">
        <v>0</v>
      </c>
      <c r="AR98" s="3342">
        <v>0</v>
      </c>
      <c r="AS98" s="3316">
        <f t="shared" si="99"/>
        <v>0</v>
      </c>
      <c r="AT98" s="3317">
        <f t="shared" si="100"/>
        <v>0</v>
      </c>
      <c r="AU98" s="3314">
        <f>MOV_REESTRUTURAÇÃO_CJ_E_FC!$AD61</f>
        <v>0</v>
      </c>
      <c r="AV98" s="3342">
        <v>0</v>
      </c>
      <c r="AW98" s="3342">
        <v>0</v>
      </c>
      <c r="AX98" s="3316">
        <f t="shared" si="101"/>
        <v>0</v>
      </c>
      <c r="AY98" s="3317">
        <f t="shared" si="102"/>
        <v>0</v>
      </c>
      <c r="AZ98" s="3314">
        <f>MOV_REESTRUTURAÇÃO_CJ_E_FC!$AG61</f>
        <v>0</v>
      </c>
      <c r="BA98" s="3342">
        <v>0</v>
      </c>
      <c r="BB98" s="3342">
        <v>0</v>
      </c>
      <c r="BC98" s="3316">
        <f t="shared" si="103"/>
        <v>0</v>
      </c>
      <c r="BD98" s="3317">
        <f t="shared" si="104"/>
        <v>0</v>
      </c>
      <c r="BE98" s="3314">
        <f>MOV_REESTRUTURAÇÃO_CJ_E_FC!$AJ61</f>
        <v>0</v>
      </c>
      <c r="BF98" s="3342">
        <v>0</v>
      </c>
      <c r="BG98" s="3342">
        <v>0</v>
      </c>
      <c r="BH98" s="3316">
        <f t="shared" si="105"/>
        <v>0</v>
      </c>
      <c r="BI98" s="3317">
        <f t="shared" si="106"/>
        <v>0</v>
      </c>
      <c r="BJ98" s="3314">
        <f>MOV_REESTRUTURAÇÃO_CJ_E_FC!$AM61</f>
        <v>0</v>
      </c>
      <c r="BK98" s="3342">
        <v>0</v>
      </c>
      <c r="BL98" s="3342">
        <v>0</v>
      </c>
      <c r="BM98" s="3316">
        <f t="shared" si="107"/>
        <v>0</v>
      </c>
      <c r="BN98" s="3317">
        <f t="shared" si="108"/>
        <v>0</v>
      </c>
      <c r="BO98" s="3314">
        <f t="shared" si="109"/>
        <v>0</v>
      </c>
      <c r="BP98" s="3343">
        <f t="shared" si="110"/>
        <v>0</v>
      </c>
      <c r="BQ98" s="3343">
        <f t="shared" si="110"/>
        <v>0</v>
      </c>
      <c r="BR98" s="3318">
        <v>0</v>
      </c>
      <c r="BS98" s="3257"/>
      <c r="BT98" s="3348">
        <f t="shared" si="39"/>
        <v>0</v>
      </c>
      <c r="BU98" s="3348"/>
      <c r="BV98" s="3303"/>
      <c r="BW98" s="3257"/>
      <c r="BX98" s="3237"/>
    </row>
    <row r="99" spans="1:76" hidden="1" x14ac:dyDescent="0.35">
      <c r="A99" s="3354" t="s">
        <v>103</v>
      </c>
      <c r="B99" s="3355"/>
      <c r="C99" s="3356"/>
      <c r="D99" s="3372">
        <v>0</v>
      </c>
      <c r="E99" s="3372">
        <v>0</v>
      </c>
      <c r="F99" s="3373">
        <f t="shared" si="84"/>
        <v>0</v>
      </c>
      <c r="G99" s="3374">
        <f>MOV_REESTRUTURAÇÃO_CJ_E_FC!$F62</f>
        <v>0</v>
      </c>
      <c r="H99" s="3342">
        <v>0</v>
      </c>
      <c r="I99" s="3342">
        <v>0</v>
      </c>
      <c r="J99" s="3375">
        <f t="shared" si="85"/>
        <v>0</v>
      </c>
      <c r="K99" s="3376">
        <f t="shared" si="86"/>
        <v>0</v>
      </c>
      <c r="L99" s="3374">
        <f>MOV_REESTRUTURAÇÃO_CJ_E_FC!$I62</f>
        <v>0</v>
      </c>
      <c r="M99" s="3342">
        <v>0</v>
      </c>
      <c r="N99" s="3342">
        <v>0</v>
      </c>
      <c r="O99" s="3375">
        <f t="shared" si="87"/>
        <v>0</v>
      </c>
      <c r="P99" s="3376">
        <f t="shared" si="88"/>
        <v>0</v>
      </c>
      <c r="Q99" s="3374">
        <f>MOV_REESTRUTURAÇÃO_CJ_E_FC!$L62</f>
        <v>0</v>
      </c>
      <c r="R99" s="3342">
        <v>0</v>
      </c>
      <c r="S99" s="3342">
        <v>0</v>
      </c>
      <c r="T99" s="3375">
        <f t="shared" si="89"/>
        <v>0</v>
      </c>
      <c r="U99" s="3376">
        <f t="shared" si="90"/>
        <v>0</v>
      </c>
      <c r="V99" s="3374">
        <f>MOV_REESTRUTURAÇÃO_CJ_E_FC!$O62</f>
        <v>0</v>
      </c>
      <c r="W99" s="3342">
        <v>0</v>
      </c>
      <c r="X99" s="3342">
        <v>0</v>
      </c>
      <c r="Y99" s="3375">
        <f t="shared" si="91"/>
        <v>0</v>
      </c>
      <c r="Z99" s="3376">
        <f t="shared" si="92"/>
        <v>0</v>
      </c>
      <c r="AA99" s="3374">
        <f>MOV_REESTRUTURAÇÃO_CJ_E_FC!$R62</f>
        <v>0</v>
      </c>
      <c r="AB99" s="3342">
        <v>0</v>
      </c>
      <c r="AC99" s="3342">
        <v>0</v>
      </c>
      <c r="AD99" s="3375">
        <f t="shared" si="93"/>
        <v>0</v>
      </c>
      <c r="AE99" s="3376">
        <f t="shared" si="94"/>
        <v>0</v>
      </c>
      <c r="AF99" s="3374">
        <f>MOV_REESTRUTURAÇÃO_CJ_E_FC!$U62</f>
        <v>0</v>
      </c>
      <c r="AG99" s="3342">
        <v>0</v>
      </c>
      <c r="AH99" s="3342">
        <v>0</v>
      </c>
      <c r="AI99" s="3375">
        <f t="shared" si="95"/>
        <v>0</v>
      </c>
      <c r="AJ99" s="3376">
        <f t="shared" si="96"/>
        <v>0</v>
      </c>
      <c r="AK99" s="3374">
        <f>MOV_REESTRUTURAÇÃO_CJ_E_FC!$X62</f>
        <v>0</v>
      </c>
      <c r="AL99" s="3342">
        <v>0</v>
      </c>
      <c r="AM99" s="3342">
        <v>0</v>
      </c>
      <c r="AN99" s="3375">
        <f t="shared" si="97"/>
        <v>0</v>
      </c>
      <c r="AO99" s="3376">
        <f t="shared" si="98"/>
        <v>0</v>
      </c>
      <c r="AP99" s="3374">
        <f>MOV_REESTRUTURAÇÃO_CJ_E_FC!$AA62</f>
        <v>0</v>
      </c>
      <c r="AQ99" s="3342">
        <v>0</v>
      </c>
      <c r="AR99" s="3342">
        <v>0</v>
      </c>
      <c r="AS99" s="3375">
        <f t="shared" si="99"/>
        <v>0</v>
      </c>
      <c r="AT99" s="3376">
        <f t="shared" si="100"/>
        <v>0</v>
      </c>
      <c r="AU99" s="3374">
        <f>MOV_REESTRUTURAÇÃO_CJ_E_FC!$AD62</f>
        <v>0</v>
      </c>
      <c r="AV99" s="3342">
        <v>0</v>
      </c>
      <c r="AW99" s="3342">
        <v>0</v>
      </c>
      <c r="AX99" s="3375">
        <f t="shared" si="101"/>
        <v>0</v>
      </c>
      <c r="AY99" s="3376">
        <f t="shared" si="102"/>
        <v>0</v>
      </c>
      <c r="AZ99" s="3374">
        <f>MOV_REESTRUTURAÇÃO_CJ_E_FC!$AG62</f>
        <v>0</v>
      </c>
      <c r="BA99" s="3342">
        <v>0</v>
      </c>
      <c r="BB99" s="3342">
        <v>0</v>
      </c>
      <c r="BC99" s="3375">
        <f t="shared" si="103"/>
        <v>0</v>
      </c>
      <c r="BD99" s="3376">
        <f t="shared" si="104"/>
        <v>0</v>
      </c>
      <c r="BE99" s="3374">
        <f>MOV_REESTRUTURAÇÃO_CJ_E_FC!$AJ62</f>
        <v>0</v>
      </c>
      <c r="BF99" s="3342">
        <v>0</v>
      </c>
      <c r="BG99" s="3342">
        <v>0</v>
      </c>
      <c r="BH99" s="3375">
        <f t="shared" si="105"/>
        <v>0</v>
      </c>
      <c r="BI99" s="3376">
        <f t="shared" si="106"/>
        <v>0</v>
      </c>
      <c r="BJ99" s="3374">
        <f>MOV_REESTRUTURAÇÃO_CJ_E_FC!$AM62</f>
        <v>0</v>
      </c>
      <c r="BK99" s="3342">
        <v>0</v>
      </c>
      <c r="BL99" s="3342">
        <v>0</v>
      </c>
      <c r="BM99" s="3375">
        <f t="shared" si="107"/>
        <v>0</v>
      </c>
      <c r="BN99" s="3376">
        <f t="shared" si="108"/>
        <v>0</v>
      </c>
      <c r="BO99" s="3374">
        <f t="shared" si="109"/>
        <v>0</v>
      </c>
      <c r="BP99" s="3343">
        <f t="shared" si="110"/>
        <v>0</v>
      </c>
      <c r="BQ99" s="3343">
        <f t="shared" si="110"/>
        <v>0</v>
      </c>
      <c r="BR99" s="3318">
        <v>0</v>
      </c>
      <c r="BS99" s="3257"/>
      <c r="BT99" s="3348">
        <f t="shared" si="39"/>
        <v>0</v>
      </c>
      <c r="BU99" s="3348"/>
      <c r="BV99" s="3303"/>
      <c r="BW99" s="3257"/>
      <c r="BX99" s="3237"/>
    </row>
    <row r="100" spans="1:76" hidden="1" x14ac:dyDescent="0.35">
      <c r="A100" s="3260" t="s">
        <v>118</v>
      </c>
      <c r="B100" s="3261"/>
      <c r="C100" s="3337"/>
      <c r="D100" s="3301">
        <f t="shared" ref="D100:AI100" si="111">SUM(D94:D99)</f>
        <v>0</v>
      </c>
      <c r="E100" s="3301">
        <f t="shared" si="111"/>
        <v>0</v>
      </c>
      <c r="F100" s="3301">
        <f t="shared" si="111"/>
        <v>0</v>
      </c>
      <c r="G100" s="3301">
        <f t="shared" si="111"/>
        <v>0</v>
      </c>
      <c r="H100" s="3301">
        <f t="shared" si="111"/>
        <v>0</v>
      </c>
      <c r="I100" s="3301">
        <f t="shared" si="111"/>
        <v>0</v>
      </c>
      <c r="J100" s="3301">
        <f t="shared" si="111"/>
        <v>0</v>
      </c>
      <c r="K100" s="3301">
        <f t="shared" si="111"/>
        <v>0</v>
      </c>
      <c r="L100" s="3301">
        <f t="shared" si="111"/>
        <v>0</v>
      </c>
      <c r="M100" s="3301">
        <f t="shared" si="111"/>
        <v>0</v>
      </c>
      <c r="N100" s="3301">
        <f t="shared" si="111"/>
        <v>0</v>
      </c>
      <c r="O100" s="3301">
        <f t="shared" si="111"/>
        <v>0</v>
      </c>
      <c r="P100" s="3301">
        <f t="shared" si="111"/>
        <v>0</v>
      </c>
      <c r="Q100" s="3301">
        <f t="shared" si="111"/>
        <v>0</v>
      </c>
      <c r="R100" s="3301">
        <f t="shared" si="111"/>
        <v>0</v>
      </c>
      <c r="S100" s="3301">
        <f t="shared" si="111"/>
        <v>0</v>
      </c>
      <c r="T100" s="3301">
        <f t="shared" si="111"/>
        <v>0</v>
      </c>
      <c r="U100" s="3301">
        <f t="shared" si="111"/>
        <v>0</v>
      </c>
      <c r="V100" s="3301">
        <f t="shared" si="111"/>
        <v>0</v>
      </c>
      <c r="W100" s="3301">
        <f t="shared" si="111"/>
        <v>0</v>
      </c>
      <c r="X100" s="3301">
        <f t="shared" si="111"/>
        <v>0</v>
      </c>
      <c r="Y100" s="3301">
        <f t="shared" si="111"/>
        <v>0</v>
      </c>
      <c r="Z100" s="3301">
        <f t="shared" si="111"/>
        <v>0</v>
      </c>
      <c r="AA100" s="3301">
        <f t="shared" si="111"/>
        <v>0</v>
      </c>
      <c r="AB100" s="3301">
        <f t="shared" si="111"/>
        <v>0</v>
      </c>
      <c r="AC100" s="3301">
        <f t="shared" si="111"/>
        <v>0</v>
      </c>
      <c r="AD100" s="3301">
        <f t="shared" si="111"/>
        <v>0</v>
      </c>
      <c r="AE100" s="3301">
        <f t="shared" si="111"/>
        <v>0</v>
      </c>
      <c r="AF100" s="3301">
        <f t="shared" si="111"/>
        <v>0</v>
      </c>
      <c r="AG100" s="3301">
        <f t="shared" si="111"/>
        <v>0</v>
      </c>
      <c r="AH100" s="3301">
        <f t="shared" si="111"/>
        <v>0</v>
      </c>
      <c r="AI100" s="3301">
        <f t="shared" si="111"/>
        <v>0</v>
      </c>
      <c r="AJ100" s="3301">
        <f t="shared" ref="AJ100:BO100" si="112">SUM(AJ94:AJ99)</f>
        <v>0</v>
      </c>
      <c r="AK100" s="3301">
        <f t="shared" si="112"/>
        <v>0</v>
      </c>
      <c r="AL100" s="3301">
        <f t="shared" si="112"/>
        <v>0</v>
      </c>
      <c r="AM100" s="3301">
        <f t="shared" si="112"/>
        <v>0</v>
      </c>
      <c r="AN100" s="3301">
        <f t="shared" si="112"/>
        <v>0</v>
      </c>
      <c r="AO100" s="3301">
        <f t="shared" si="112"/>
        <v>0</v>
      </c>
      <c r="AP100" s="3301">
        <f t="shared" si="112"/>
        <v>0</v>
      </c>
      <c r="AQ100" s="3301">
        <f t="shared" si="112"/>
        <v>0</v>
      </c>
      <c r="AR100" s="3301">
        <f t="shared" si="112"/>
        <v>0</v>
      </c>
      <c r="AS100" s="3301">
        <f t="shared" si="112"/>
        <v>0</v>
      </c>
      <c r="AT100" s="3301">
        <f t="shared" si="112"/>
        <v>0</v>
      </c>
      <c r="AU100" s="3301">
        <f t="shared" si="112"/>
        <v>0</v>
      </c>
      <c r="AV100" s="3301">
        <f t="shared" si="112"/>
        <v>0</v>
      </c>
      <c r="AW100" s="3301">
        <f t="shared" si="112"/>
        <v>0</v>
      </c>
      <c r="AX100" s="3301">
        <f t="shared" si="112"/>
        <v>0</v>
      </c>
      <c r="AY100" s="3301">
        <f t="shared" si="112"/>
        <v>0</v>
      </c>
      <c r="AZ100" s="3301">
        <f t="shared" si="112"/>
        <v>0</v>
      </c>
      <c r="BA100" s="3301">
        <f t="shared" si="112"/>
        <v>0</v>
      </c>
      <c r="BB100" s="3301">
        <f t="shared" si="112"/>
        <v>0</v>
      </c>
      <c r="BC100" s="3301">
        <f t="shared" si="112"/>
        <v>0</v>
      </c>
      <c r="BD100" s="3301">
        <f t="shared" si="112"/>
        <v>0</v>
      </c>
      <c r="BE100" s="3301">
        <f t="shared" si="112"/>
        <v>0</v>
      </c>
      <c r="BF100" s="3301">
        <f t="shared" si="112"/>
        <v>0</v>
      </c>
      <c r="BG100" s="3301">
        <f t="shared" si="112"/>
        <v>0</v>
      </c>
      <c r="BH100" s="3301">
        <f t="shared" si="112"/>
        <v>0</v>
      </c>
      <c r="BI100" s="3301">
        <f t="shared" si="112"/>
        <v>0</v>
      </c>
      <c r="BJ100" s="3301">
        <f t="shared" si="112"/>
        <v>0</v>
      </c>
      <c r="BK100" s="3301">
        <f t="shared" si="112"/>
        <v>0</v>
      </c>
      <c r="BL100" s="3301">
        <f t="shared" si="112"/>
        <v>0</v>
      </c>
      <c r="BM100" s="3301">
        <f t="shared" si="112"/>
        <v>0</v>
      </c>
      <c r="BN100" s="3301">
        <f t="shared" si="112"/>
        <v>0</v>
      </c>
      <c r="BO100" s="3301">
        <f t="shared" si="112"/>
        <v>0</v>
      </c>
      <c r="BP100" s="3301">
        <f t="shared" ref="BP100:CU100" si="113">SUM(BP94:BP99)</f>
        <v>0</v>
      </c>
      <c r="BQ100" s="3301">
        <f t="shared" si="113"/>
        <v>0</v>
      </c>
      <c r="BR100" s="3302">
        <f t="shared" si="113"/>
        <v>0</v>
      </c>
      <c r="BS100" s="3257"/>
      <c r="BT100" s="3275">
        <f t="shared" si="39"/>
        <v>0</v>
      </c>
      <c r="BU100" s="3275"/>
      <c r="BV100" s="3303"/>
      <c r="BW100" s="3257"/>
      <c r="BX100" s="3237"/>
    </row>
    <row r="101" spans="1:76" hidden="1" x14ac:dyDescent="0.35">
      <c r="A101" s="3260" t="s">
        <v>288</v>
      </c>
      <c r="B101" s="3261"/>
      <c r="C101" s="3337"/>
      <c r="D101" s="3301">
        <f t="shared" ref="D101:AI101" si="114">D93+D100</f>
        <v>0</v>
      </c>
      <c r="E101" s="3301">
        <f t="shared" si="114"/>
        <v>0</v>
      </c>
      <c r="F101" s="3301">
        <f t="shared" si="114"/>
        <v>0</v>
      </c>
      <c r="G101" s="3301">
        <f t="shared" si="114"/>
        <v>0</v>
      </c>
      <c r="H101" s="3301">
        <f t="shared" si="114"/>
        <v>0</v>
      </c>
      <c r="I101" s="3301">
        <f t="shared" si="114"/>
        <v>0</v>
      </c>
      <c r="J101" s="3301">
        <f t="shared" si="114"/>
        <v>0</v>
      </c>
      <c r="K101" s="3301">
        <f t="shared" si="114"/>
        <v>0</v>
      </c>
      <c r="L101" s="3301">
        <f t="shared" si="114"/>
        <v>0</v>
      </c>
      <c r="M101" s="3301">
        <f t="shared" si="114"/>
        <v>0</v>
      </c>
      <c r="N101" s="3301">
        <f t="shared" si="114"/>
        <v>0</v>
      </c>
      <c r="O101" s="3301">
        <f t="shared" si="114"/>
        <v>0</v>
      </c>
      <c r="P101" s="3301">
        <f t="shared" si="114"/>
        <v>0</v>
      </c>
      <c r="Q101" s="3301">
        <f t="shared" si="114"/>
        <v>0</v>
      </c>
      <c r="R101" s="3301">
        <f t="shared" si="114"/>
        <v>0</v>
      </c>
      <c r="S101" s="3301">
        <f t="shared" si="114"/>
        <v>0</v>
      </c>
      <c r="T101" s="3301">
        <f t="shared" si="114"/>
        <v>0</v>
      </c>
      <c r="U101" s="3301">
        <f t="shared" si="114"/>
        <v>0</v>
      </c>
      <c r="V101" s="3301">
        <f t="shared" si="114"/>
        <v>0</v>
      </c>
      <c r="W101" s="3301">
        <f t="shared" si="114"/>
        <v>0</v>
      </c>
      <c r="X101" s="3301">
        <f t="shared" si="114"/>
        <v>0</v>
      </c>
      <c r="Y101" s="3301">
        <f t="shared" si="114"/>
        <v>0</v>
      </c>
      <c r="Z101" s="3301">
        <f t="shared" si="114"/>
        <v>0</v>
      </c>
      <c r="AA101" s="3301">
        <f t="shared" si="114"/>
        <v>0</v>
      </c>
      <c r="AB101" s="3301">
        <f t="shared" si="114"/>
        <v>0</v>
      </c>
      <c r="AC101" s="3301">
        <f t="shared" si="114"/>
        <v>0</v>
      </c>
      <c r="AD101" s="3301">
        <f t="shared" si="114"/>
        <v>0</v>
      </c>
      <c r="AE101" s="3301">
        <f t="shared" si="114"/>
        <v>0</v>
      </c>
      <c r="AF101" s="3301">
        <f t="shared" si="114"/>
        <v>0</v>
      </c>
      <c r="AG101" s="3301">
        <f t="shared" si="114"/>
        <v>0</v>
      </c>
      <c r="AH101" s="3301">
        <f t="shared" si="114"/>
        <v>0</v>
      </c>
      <c r="AI101" s="3301">
        <f t="shared" si="114"/>
        <v>0</v>
      </c>
      <c r="AJ101" s="3301">
        <f t="shared" ref="AJ101:BO101" si="115">AJ93+AJ100</f>
        <v>0</v>
      </c>
      <c r="AK101" s="3301">
        <f t="shared" si="115"/>
        <v>0</v>
      </c>
      <c r="AL101" s="3301">
        <f t="shared" si="115"/>
        <v>0</v>
      </c>
      <c r="AM101" s="3301">
        <f t="shared" si="115"/>
        <v>0</v>
      </c>
      <c r="AN101" s="3301">
        <f t="shared" si="115"/>
        <v>0</v>
      </c>
      <c r="AO101" s="3301">
        <f t="shared" si="115"/>
        <v>0</v>
      </c>
      <c r="AP101" s="3301">
        <f t="shared" si="115"/>
        <v>0</v>
      </c>
      <c r="AQ101" s="3301">
        <f t="shared" si="115"/>
        <v>0</v>
      </c>
      <c r="AR101" s="3301">
        <f t="shared" si="115"/>
        <v>0</v>
      </c>
      <c r="AS101" s="3301">
        <f t="shared" si="115"/>
        <v>0</v>
      </c>
      <c r="AT101" s="3301">
        <f t="shared" si="115"/>
        <v>0</v>
      </c>
      <c r="AU101" s="3301">
        <f t="shared" si="115"/>
        <v>0</v>
      </c>
      <c r="AV101" s="3301">
        <f t="shared" si="115"/>
        <v>0</v>
      </c>
      <c r="AW101" s="3301">
        <f t="shared" si="115"/>
        <v>0</v>
      </c>
      <c r="AX101" s="3301">
        <f t="shared" si="115"/>
        <v>0</v>
      </c>
      <c r="AY101" s="3301">
        <f t="shared" si="115"/>
        <v>0</v>
      </c>
      <c r="AZ101" s="3301">
        <f t="shared" si="115"/>
        <v>0</v>
      </c>
      <c r="BA101" s="3301">
        <f t="shared" si="115"/>
        <v>0</v>
      </c>
      <c r="BB101" s="3301">
        <f t="shared" si="115"/>
        <v>0</v>
      </c>
      <c r="BC101" s="3301">
        <f t="shared" si="115"/>
        <v>0</v>
      </c>
      <c r="BD101" s="3301">
        <f t="shared" si="115"/>
        <v>0</v>
      </c>
      <c r="BE101" s="3301">
        <f t="shared" si="115"/>
        <v>0</v>
      </c>
      <c r="BF101" s="3301">
        <f t="shared" si="115"/>
        <v>0</v>
      </c>
      <c r="BG101" s="3301">
        <f t="shared" si="115"/>
        <v>0</v>
      </c>
      <c r="BH101" s="3301">
        <f t="shared" si="115"/>
        <v>0</v>
      </c>
      <c r="BI101" s="3301">
        <f t="shared" si="115"/>
        <v>0</v>
      </c>
      <c r="BJ101" s="3301">
        <f t="shared" si="115"/>
        <v>0</v>
      </c>
      <c r="BK101" s="3301">
        <f t="shared" si="115"/>
        <v>0</v>
      </c>
      <c r="BL101" s="3301">
        <f t="shared" si="115"/>
        <v>0</v>
      </c>
      <c r="BM101" s="3301">
        <f t="shared" si="115"/>
        <v>0</v>
      </c>
      <c r="BN101" s="3301">
        <f t="shared" si="115"/>
        <v>0</v>
      </c>
      <c r="BO101" s="3301">
        <f t="shared" si="115"/>
        <v>0</v>
      </c>
      <c r="BP101" s="3301">
        <f t="shared" ref="BP101:CU101" si="116">BP93+BP100</f>
        <v>0</v>
      </c>
      <c r="BQ101" s="3301">
        <f t="shared" si="116"/>
        <v>0</v>
      </c>
      <c r="BR101" s="3302">
        <f t="shared" si="116"/>
        <v>0</v>
      </c>
      <c r="BS101" s="3257"/>
      <c r="BT101" s="3275">
        <f t="shared" si="39"/>
        <v>0</v>
      </c>
      <c r="BU101" s="3275"/>
      <c r="BV101" s="3303"/>
      <c r="BW101" s="3257"/>
      <c r="BX101" s="3237"/>
    </row>
    <row r="102" spans="1:76" hidden="1" x14ac:dyDescent="0.35">
      <c r="A102" s="3260" t="s">
        <v>112</v>
      </c>
      <c r="B102" s="3261"/>
      <c r="C102" s="3261"/>
      <c r="D102" s="3262"/>
      <c r="E102" s="3262"/>
      <c r="F102" s="3262"/>
      <c r="G102" s="3262"/>
      <c r="H102" s="3262"/>
      <c r="I102" s="3262"/>
      <c r="J102" s="3262"/>
      <c r="K102" s="3262"/>
      <c r="L102" s="3262"/>
      <c r="M102" s="3262"/>
      <c r="N102" s="3262"/>
      <c r="O102" s="3262"/>
      <c r="P102" s="3262"/>
      <c r="Q102" s="3262"/>
      <c r="R102" s="3262"/>
      <c r="S102" s="3262"/>
      <c r="T102" s="3262"/>
      <c r="U102" s="3262"/>
      <c r="V102" s="3262"/>
      <c r="W102" s="3262"/>
      <c r="X102" s="3262"/>
      <c r="Y102" s="3262"/>
      <c r="Z102" s="3262"/>
      <c r="AA102" s="3262"/>
      <c r="AB102" s="3262"/>
      <c r="AC102" s="3262"/>
      <c r="AD102" s="3262"/>
      <c r="AE102" s="3262"/>
      <c r="AF102" s="3262"/>
      <c r="AG102" s="3262"/>
      <c r="AH102" s="3262"/>
      <c r="AI102" s="3262"/>
      <c r="AJ102" s="3262"/>
      <c r="AK102" s="3262"/>
      <c r="AL102" s="3262"/>
      <c r="AM102" s="3262"/>
      <c r="AN102" s="3262"/>
      <c r="AO102" s="3262"/>
      <c r="AP102" s="3262"/>
      <c r="AQ102" s="3262"/>
      <c r="AR102" s="3262"/>
      <c r="AS102" s="3262"/>
      <c r="AT102" s="3262"/>
      <c r="AU102" s="3262"/>
      <c r="AV102" s="3262"/>
      <c r="AW102" s="3262"/>
      <c r="AX102" s="3262"/>
      <c r="AY102" s="3262"/>
      <c r="AZ102" s="3262"/>
      <c r="BA102" s="3262"/>
      <c r="BB102" s="3262"/>
      <c r="BC102" s="3262"/>
      <c r="BD102" s="3262"/>
      <c r="BE102" s="3262"/>
      <c r="BF102" s="3262"/>
      <c r="BG102" s="3262"/>
      <c r="BH102" s="3262"/>
      <c r="BI102" s="3262"/>
      <c r="BJ102" s="3262"/>
      <c r="BK102" s="3262"/>
      <c r="BL102" s="3262"/>
      <c r="BM102" s="3262"/>
      <c r="BN102" s="3262"/>
      <c r="BO102" s="3262"/>
      <c r="BP102" s="3262"/>
      <c r="BQ102" s="3262"/>
      <c r="BR102" s="3262"/>
      <c r="BS102" s="3257"/>
      <c r="BT102" s="3263">
        <f t="shared" si="39"/>
        <v>0</v>
      </c>
      <c r="BU102" s="3263"/>
      <c r="BV102" s="3257"/>
      <c r="BW102" s="3257"/>
      <c r="BX102" s="3237"/>
    </row>
    <row r="103" spans="1:76" hidden="1" x14ac:dyDescent="0.35">
      <c r="A103" s="3264" t="s">
        <v>93</v>
      </c>
      <c r="B103" s="3265"/>
      <c r="C103" s="3266"/>
      <c r="D103" s="3304">
        <v>0</v>
      </c>
      <c r="E103" s="3304">
        <v>0</v>
      </c>
      <c r="F103" s="3330">
        <f>D103-E103</f>
        <v>0</v>
      </c>
      <c r="G103" s="3341">
        <f>MOV_REESTRUTURAÇÃO_CJ_E_FC!$F66</f>
        <v>0</v>
      </c>
      <c r="H103" s="3342">
        <v>0</v>
      </c>
      <c r="I103" s="3342">
        <v>0</v>
      </c>
      <c r="J103" s="3343">
        <f>E103+H103-I103</f>
        <v>0</v>
      </c>
      <c r="K103" s="3344">
        <f>G103-J103</f>
        <v>0</v>
      </c>
      <c r="L103" s="3341">
        <f>MOV_REESTRUTURAÇÃO_CJ_E_FC!$I66</f>
        <v>0</v>
      </c>
      <c r="M103" s="3342">
        <v>0</v>
      </c>
      <c r="N103" s="3342">
        <v>0</v>
      </c>
      <c r="O103" s="3343">
        <f>J103+M103-N103</f>
        <v>0</v>
      </c>
      <c r="P103" s="3344">
        <f>L103-O103</f>
        <v>0</v>
      </c>
      <c r="Q103" s="3341">
        <f>MOV_REESTRUTURAÇÃO_CJ_E_FC!$L66</f>
        <v>0</v>
      </c>
      <c r="R103" s="3342">
        <v>0</v>
      </c>
      <c r="S103" s="3342">
        <v>0</v>
      </c>
      <c r="T103" s="3343">
        <f>O103+R103-S103</f>
        <v>0</v>
      </c>
      <c r="U103" s="3344">
        <f>Q103-T103</f>
        <v>0</v>
      </c>
      <c r="V103" s="3341">
        <f>MOV_REESTRUTURAÇÃO_CJ_E_FC!$O66</f>
        <v>0</v>
      </c>
      <c r="W103" s="3342">
        <v>0</v>
      </c>
      <c r="X103" s="3342">
        <v>0</v>
      </c>
      <c r="Y103" s="3343">
        <f>T103+W103-X103</f>
        <v>0</v>
      </c>
      <c r="Z103" s="3344">
        <f>V103-Y103</f>
        <v>0</v>
      </c>
      <c r="AA103" s="3341">
        <f>MOV_REESTRUTURAÇÃO_CJ_E_FC!$R66</f>
        <v>0</v>
      </c>
      <c r="AB103" s="3342">
        <v>0</v>
      </c>
      <c r="AC103" s="3342">
        <v>0</v>
      </c>
      <c r="AD103" s="3343">
        <f>Y103+AB103-AC103</f>
        <v>0</v>
      </c>
      <c r="AE103" s="3344">
        <f>AA103-AD103</f>
        <v>0</v>
      </c>
      <c r="AF103" s="3341">
        <f>MOV_REESTRUTURAÇÃO_CJ_E_FC!$U66</f>
        <v>0</v>
      </c>
      <c r="AG103" s="3342">
        <v>0</v>
      </c>
      <c r="AH103" s="3342">
        <v>0</v>
      </c>
      <c r="AI103" s="3343">
        <f>AD103+AG103-AH103</f>
        <v>0</v>
      </c>
      <c r="AJ103" s="3344">
        <f>AF103-AI103</f>
        <v>0</v>
      </c>
      <c r="AK103" s="3341">
        <f>MOV_REESTRUTURAÇÃO_CJ_E_FC!$X66</f>
        <v>0</v>
      </c>
      <c r="AL103" s="3342">
        <v>0</v>
      </c>
      <c r="AM103" s="3342">
        <v>0</v>
      </c>
      <c r="AN103" s="3343">
        <f>AI103+AL103-AM103</f>
        <v>0</v>
      </c>
      <c r="AO103" s="3344">
        <f>AK103-AN103</f>
        <v>0</v>
      </c>
      <c r="AP103" s="3341">
        <f>MOV_REESTRUTURAÇÃO_CJ_E_FC!$AA66</f>
        <v>0</v>
      </c>
      <c r="AQ103" s="3342">
        <v>0</v>
      </c>
      <c r="AR103" s="3342">
        <v>0</v>
      </c>
      <c r="AS103" s="3343">
        <f>AN103+AQ103-AR103</f>
        <v>0</v>
      </c>
      <c r="AT103" s="3344">
        <f>AP103-AS103</f>
        <v>0</v>
      </c>
      <c r="AU103" s="3341">
        <f>MOV_REESTRUTURAÇÃO_CJ_E_FC!$AD66</f>
        <v>0</v>
      </c>
      <c r="AV103" s="3342">
        <v>0</v>
      </c>
      <c r="AW103" s="3342">
        <v>0</v>
      </c>
      <c r="AX103" s="3343">
        <f>AS103+AV103-AW103</f>
        <v>0</v>
      </c>
      <c r="AY103" s="3344">
        <f>AU103-AX103</f>
        <v>0</v>
      </c>
      <c r="AZ103" s="3341">
        <f>MOV_REESTRUTURAÇÃO_CJ_E_FC!$AG66</f>
        <v>0</v>
      </c>
      <c r="BA103" s="3342">
        <v>0</v>
      </c>
      <c r="BB103" s="3342">
        <v>0</v>
      </c>
      <c r="BC103" s="3343">
        <f>AX103+BA103-BB103</f>
        <v>0</v>
      </c>
      <c r="BD103" s="3344">
        <f>AZ103-BC103</f>
        <v>0</v>
      </c>
      <c r="BE103" s="3341">
        <f>MOV_REESTRUTURAÇÃO_CJ_E_FC!$AJ66</f>
        <v>0</v>
      </c>
      <c r="BF103" s="3342">
        <v>0</v>
      </c>
      <c r="BG103" s="3342">
        <v>0</v>
      </c>
      <c r="BH103" s="3343">
        <f>BC103+BF103-BG103</f>
        <v>0</v>
      </c>
      <c r="BI103" s="3344">
        <f>BE103-BH103</f>
        <v>0</v>
      </c>
      <c r="BJ103" s="3341">
        <f>MOV_REESTRUTURAÇÃO_CJ_E_FC!$AM66</f>
        <v>0</v>
      </c>
      <c r="BK103" s="3342">
        <v>0</v>
      </c>
      <c r="BL103" s="3342">
        <v>0</v>
      </c>
      <c r="BM103" s="3343">
        <f>BH103+BK103-BL103</f>
        <v>0</v>
      </c>
      <c r="BN103" s="3344">
        <f>BJ103-BM103</f>
        <v>0</v>
      </c>
      <c r="BO103" s="3341">
        <f>BJ103</f>
        <v>0</v>
      </c>
      <c r="BP103" s="3343">
        <f t="shared" ref="BP103:BQ106" si="117">BM103</f>
        <v>0</v>
      </c>
      <c r="BQ103" s="3343">
        <f t="shared" si="117"/>
        <v>0</v>
      </c>
      <c r="BR103" s="3318">
        <v>0</v>
      </c>
      <c r="BS103" s="3257"/>
      <c r="BT103" s="3348">
        <f t="shared" si="39"/>
        <v>0</v>
      </c>
      <c r="BU103" s="3348"/>
      <c r="BV103" s="3303"/>
      <c r="BW103" s="3257"/>
      <c r="BX103" s="3237"/>
    </row>
    <row r="104" spans="1:76" hidden="1" x14ac:dyDescent="0.35">
      <c r="A104" s="3276" t="s">
        <v>94</v>
      </c>
      <c r="B104" s="3277"/>
      <c r="C104" s="3278"/>
      <c r="D104" s="3312">
        <v>0</v>
      </c>
      <c r="E104" s="3312">
        <v>0</v>
      </c>
      <c r="F104" s="3332">
        <f>D104-E104</f>
        <v>0</v>
      </c>
      <c r="G104" s="3341">
        <f>MOV_REESTRUTURAÇÃO_CJ_E_FC!$F67</f>
        <v>0</v>
      </c>
      <c r="H104" s="3342">
        <v>0</v>
      </c>
      <c r="I104" s="3342">
        <v>0</v>
      </c>
      <c r="J104" s="3316">
        <f>E104+H104-I104</f>
        <v>0</v>
      </c>
      <c r="K104" s="3317">
        <f>G104-J104</f>
        <v>0</v>
      </c>
      <c r="L104" s="3341">
        <f>MOV_REESTRUTURAÇÃO_CJ_E_FC!$I67</f>
        <v>0</v>
      </c>
      <c r="M104" s="3342">
        <v>0</v>
      </c>
      <c r="N104" s="3342">
        <v>0</v>
      </c>
      <c r="O104" s="3316">
        <f>J104+M104-N104</f>
        <v>0</v>
      </c>
      <c r="P104" s="3317">
        <f>L104-O104</f>
        <v>0</v>
      </c>
      <c r="Q104" s="3341">
        <f>MOV_REESTRUTURAÇÃO_CJ_E_FC!$L67</f>
        <v>0</v>
      </c>
      <c r="R104" s="3342">
        <v>0</v>
      </c>
      <c r="S104" s="3342">
        <v>0</v>
      </c>
      <c r="T104" s="3316">
        <f>O104+R104-S104</f>
        <v>0</v>
      </c>
      <c r="U104" s="3317">
        <f>Q104-T104</f>
        <v>0</v>
      </c>
      <c r="V104" s="3341">
        <f>MOV_REESTRUTURAÇÃO_CJ_E_FC!$O67</f>
        <v>0</v>
      </c>
      <c r="W104" s="3342">
        <v>0</v>
      </c>
      <c r="X104" s="3342">
        <v>0</v>
      </c>
      <c r="Y104" s="3316">
        <f>T104+W104-X104</f>
        <v>0</v>
      </c>
      <c r="Z104" s="3317">
        <f>V104-Y104</f>
        <v>0</v>
      </c>
      <c r="AA104" s="3341">
        <f>MOV_REESTRUTURAÇÃO_CJ_E_FC!$R67</f>
        <v>0</v>
      </c>
      <c r="AB104" s="3342">
        <v>0</v>
      </c>
      <c r="AC104" s="3342">
        <v>0</v>
      </c>
      <c r="AD104" s="3316">
        <f>Y104+AB104-AC104</f>
        <v>0</v>
      </c>
      <c r="AE104" s="3317">
        <f>AA104-AD104</f>
        <v>0</v>
      </c>
      <c r="AF104" s="3341">
        <f>MOV_REESTRUTURAÇÃO_CJ_E_FC!$U67</f>
        <v>0</v>
      </c>
      <c r="AG104" s="3342">
        <v>0</v>
      </c>
      <c r="AH104" s="3342">
        <v>0</v>
      </c>
      <c r="AI104" s="3316">
        <f>AD104+AG104-AH104</f>
        <v>0</v>
      </c>
      <c r="AJ104" s="3317">
        <f>AF104-AI104</f>
        <v>0</v>
      </c>
      <c r="AK104" s="3341">
        <f>MOV_REESTRUTURAÇÃO_CJ_E_FC!$X67</f>
        <v>0</v>
      </c>
      <c r="AL104" s="3342">
        <v>0</v>
      </c>
      <c r="AM104" s="3342">
        <v>0</v>
      </c>
      <c r="AN104" s="3316">
        <f>AI104+AL104-AM104</f>
        <v>0</v>
      </c>
      <c r="AO104" s="3317">
        <f>AK104-AN104</f>
        <v>0</v>
      </c>
      <c r="AP104" s="3341">
        <f>MOV_REESTRUTURAÇÃO_CJ_E_FC!$AA67</f>
        <v>0</v>
      </c>
      <c r="AQ104" s="3342">
        <v>0</v>
      </c>
      <c r="AR104" s="3342">
        <v>0</v>
      </c>
      <c r="AS104" s="3316">
        <f>AN104+AQ104-AR104</f>
        <v>0</v>
      </c>
      <c r="AT104" s="3317">
        <f>AP104-AS104</f>
        <v>0</v>
      </c>
      <c r="AU104" s="3341">
        <f>MOV_REESTRUTURAÇÃO_CJ_E_FC!$AD67</f>
        <v>0</v>
      </c>
      <c r="AV104" s="3342">
        <v>0</v>
      </c>
      <c r="AW104" s="3342">
        <v>0</v>
      </c>
      <c r="AX104" s="3316">
        <f>AS104+AV104-AW104</f>
        <v>0</v>
      </c>
      <c r="AY104" s="3317">
        <f>AU104-AX104</f>
        <v>0</v>
      </c>
      <c r="AZ104" s="3341">
        <f>MOV_REESTRUTURAÇÃO_CJ_E_FC!$AG67</f>
        <v>0</v>
      </c>
      <c r="BA104" s="3342">
        <v>0</v>
      </c>
      <c r="BB104" s="3342">
        <v>0</v>
      </c>
      <c r="BC104" s="3316">
        <f>AX104+BA104-BB104</f>
        <v>0</v>
      </c>
      <c r="BD104" s="3317">
        <f>AZ104-BC104</f>
        <v>0</v>
      </c>
      <c r="BE104" s="3341">
        <f>MOV_REESTRUTURAÇÃO_CJ_E_FC!$AJ67</f>
        <v>0</v>
      </c>
      <c r="BF104" s="3342">
        <v>0</v>
      </c>
      <c r="BG104" s="3342">
        <v>0</v>
      </c>
      <c r="BH104" s="3316">
        <f>BC104+BF104-BG104</f>
        <v>0</v>
      </c>
      <c r="BI104" s="3317">
        <f>BE104-BH104</f>
        <v>0</v>
      </c>
      <c r="BJ104" s="3341">
        <f>MOV_REESTRUTURAÇÃO_CJ_E_FC!$AM67</f>
        <v>0</v>
      </c>
      <c r="BK104" s="3342">
        <v>0</v>
      </c>
      <c r="BL104" s="3342">
        <v>0</v>
      </c>
      <c r="BM104" s="3316">
        <f>BH104+BK104-BL104</f>
        <v>0</v>
      </c>
      <c r="BN104" s="3317">
        <f>BJ104-BM104</f>
        <v>0</v>
      </c>
      <c r="BO104" s="3314">
        <f>BJ104</f>
        <v>0</v>
      </c>
      <c r="BP104" s="3343">
        <f t="shared" si="117"/>
        <v>0</v>
      </c>
      <c r="BQ104" s="3343">
        <f t="shared" si="117"/>
        <v>0</v>
      </c>
      <c r="BR104" s="3318">
        <v>0</v>
      </c>
      <c r="BS104" s="3257"/>
      <c r="BT104" s="3348">
        <f t="shared" ref="BT104:BT131" si="118">BP104+BQ104</f>
        <v>0</v>
      </c>
      <c r="BU104" s="3348"/>
      <c r="BV104" s="3303"/>
      <c r="BW104" s="3257"/>
      <c r="BX104" s="3237"/>
    </row>
    <row r="105" spans="1:76" hidden="1" x14ac:dyDescent="0.35">
      <c r="A105" s="3276" t="s">
        <v>95</v>
      </c>
      <c r="B105" s="3277"/>
      <c r="C105" s="3278"/>
      <c r="D105" s="3312">
        <v>0</v>
      </c>
      <c r="E105" s="3312">
        <v>0</v>
      </c>
      <c r="F105" s="3332">
        <f>D105-E105</f>
        <v>0</v>
      </c>
      <c r="G105" s="3341">
        <f>MOV_REESTRUTURAÇÃO_CJ_E_FC!$F68</f>
        <v>0</v>
      </c>
      <c r="H105" s="3342">
        <v>0</v>
      </c>
      <c r="I105" s="3342">
        <v>0</v>
      </c>
      <c r="J105" s="3316">
        <f>E105+H105-I105</f>
        <v>0</v>
      </c>
      <c r="K105" s="3317">
        <f>G105-J105</f>
        <v>0</v>
      </c>
      <c r="L105" s="3341">
        <f>MOV_REESTRUTURAÇÃO_CJ_E_FC!$I68</f>
        <v>0</v>
      </c>
      <c r="M105" s="3342">
        <v>0</v>
      </c>
      <c r="N105" s="3342">
        <v>0</v>
      </c>
      <c r="O105" s="3316">
        <f>J105+M105-N105</f>
        <v>0</v>
      </c>
      <c r="P105" s="3317">
        <f>L105-O105</f>
        <v>0</v>
      </c>
      <c r="Q105" s="3341">
        <f>MOV_REESTRUTURAÇÃO_CJ_E_FC!$L68</f>
        <v>0</v>
      </c>
      <c r="R105" s="3342">
        <v>0</v>
      </c>
      <c r="S105" s="3342">
        <v>0</v>
      </c>
      <c r="T105" s="3316">
        <f>O105+R105-S105</f>
        <v>0</v>
      </c>
      <c r="U105" s="3317">
        <f>Q105-T105</f>
        <v>0</v>
      </c>
      <c r="V105" s="3341">
        <f>MOV_REESTRUTURAÇÃO_CJ_E_FC!$O68</f>
        <v>0</v>
      </c>
      <c r="W105" s="3342">
        <v>0</v>
      </c>
      <c r="X105" s="3342">
        <v>0</v>
      </c>
      <c r="Y105" s="3316">
        <f>T105+W105-X105</f>
        <v>0</v>
      </c>
      <c r="Z105" s="3317">
        <f>V105-Y105</f>
        <v>0</v>
      </c>
      <c r="AA105" s="3341">
        <f>MOV_REESTRUTURAÇÃO_CJ_E_FC!$R68</f>
        <v>0</v>
      </c>
      <c r="AB105" s="3342">
        <v>0</v>
      </c>
      <c r="AC105" s="3342">
        <v>0</v>
      </c>
      <c r="AD105" s="3316">
        <f>Y105+AB105-AC105</f>
        <v>0</v>
      </c>
      <c r="AE105" s="3317">
        <f>AA105-AD105</f>
        <v>0</v>
      </c>
      <c r="AF105" s="3341">
        <f>MOV_REESTRUTURAÇÃO_CJ_E_FC!$U68</f>
        <v>0</v>
      </c>
      <c r="AG105" s="3342">
        <v>0</v>
      </c>
      <c r="AH105" s="3342">
        <v>0</v>
      </c>
      <c r="AI105" s="3316">
        <f>AD105+AG105-AH105</f>
        <v>0</v>
      </c>
      <c r="AJ105" s="3317">
        <f>AF105-AI105</f>
        <v>0</v>
      </c>
      <c r="AK105" s="3341">
        <f>MOV_REESTRUTURAÇÃO_CJ_E_FC!$X68</f>
        <v>0</v>
      </c>
      <c r="AL105" s="3342">
        <v>0</v>
      </c>
      <c r="AM105" s="3342">
        <v>0</v>
      </c>
      <c r="AN105" s="3316">
        <f>AI105+AL105-AM105</f>
        <v>0</v>
      </c>
      <c r="AO105" s="3317">
        <f>AK105-AN105</f>
        <v>0</v>
      </c>
      <c r="AP105" s="3341">
        <f>MOV_REESTRUTURAÇÃO_CJ_E_FC!$AA68</f>
        <v>0</v>
      </c>
      <c r="AQ105" s="3342">
        <v>0</v>
      </c>
      <c r="AR105" s="3342">
        <v>0</v>
      </c>
      <c r="AS105" s="3316">
        <f>AN105+AQ105-AR105</f>
        <v>0</v>
      </c>
      <c r="AT105" s="3317">
        <f>AP105-AS105</f>
        <v>0</v>
      </c>
      <c r="AU105" s="3341">
        <f>MOV_REESTRUTURAÇÃO_CJ_E_FC!$AD68</f>
        <v>0</v>
      </c>
      <c r="AV105" s="3342">
        <v>0</v>
      </c>
      <c r="AW105" s="3342">
        <v>0</v>
      </c>
      <c r="AX105" s="3316">
        <f>AS105+AV105-AW105</f>
        <v>0</v>
      </c>
      <c r="AY105" s="3317">
        <f>AU105-AX105</f>
        <v>0</v>
      </c>
      <c r="AZ105" s="3341">
        <f>MOV_REESTRUTURAÇÃO_CJ_E_FC!$AG68</f>
        <v>0</v>
      </c>
      <c r="BA105" s="3342">
        <v>0</v>
      </c>
      <c r="BB105" s="3342">
        <v>0</v>
      </c>
      <c r="BC105" s="3316">
        <f>AX105+BA105-BB105</f>
        <v>0</v>
      </c>
      <c r="BD105" s="3317">
        <f>AZ105-BC105</f>
        <v>0</v>
      </c>
      <c r="BE105" s="3341">
        <f>MOV_REESTRUTURAÇÃO_CJ_E_FC!$AJ68</f>
        <v>0</v>
      </c>
      <c r="BF105" s="3342">
        <v>0</v>
      </c>
      <c r="BG105" s="3342">
        <v>0</v>
      </c>
      <c r="BH105" s="3316">
        <f>BC105+BF105-BG105</f>
        <v>0</v>
      </c>
      <c r="BI105" s="3317">
        <f>BE105-BH105</f>
        <v>0</v>
      </c>
      <c r="BJ105" s="3341">
        <f>MOV_REESTRUTURAÇÃO_CJ_E_FC!$AM68</f>
        <v>0</v>
      </c>
      <c r="BK105" s="3342">
        <v>0</v>
      </c>
      <c r="BL105" s="3342">
        <v>0</v>
      </c>
      <c r="BM105" s="3316">
        <f>BH105+BK105-BL105</f>
        <v>0</v>
      </c>
      <c r="BN105" s="3317">
        <f>BJ105-BM105</f>
        <v>0</v>
      </c>
      <c r="BO105" s="3314">
        <f>BJ105</f>
        <v>0</v>
      </c>
      <c r="BP105" s="3343">
        <f t="shared" si="117"/>
        <v>0</v>
      </c>
      <c r="BQ105" s="3343">
        <f t="shared" si="117"/>
        <v>0</v>
      </c>
      <c r="BR105" s="3318">
        <v>0</v>
      </c>
      <c r="BS105" s="3257"/>
      <c r="BT105" s="3348">
        <f t="shared" si="118"/>
        <v>0</v>
      </c>
      <c r="BU105" s="3348"/>
      <c r="BV105" s="3303"/>
      <c r="BW105" s="3257"/>
      <c r="BX105" s="3237"/>
    </row>
    <row r="106" spans="1:76" hidden="1" x14ac:dyDescent="0.35">
      <c r="A106" s="3354" t="s">
        <v>96</v>
      </c>
      <c r="B106" s="3355"/>
      <c r="C106" s="3356"/>
      <c r="D106" s="3312">
        <v>0</v>
      </c>
      <c r="E106" s="3312">
        <v>0</v>
      </c>
      <c r="F106" s="3332">
        <f>D106-E106</f>
        <v>0</v>
      </c>
      <c r="G106" s="3341">
        <f>MOV_REESTRUTURAÇÃO_CJ_E_FC!$F69</f>
        <v>0</v>
      </c>
      <c r="H106" s="3342">
        <v>0</v>
      </c>
      <c r="I106" s="3342">
        <v>0</v>
      </c>
      <c r="J106" s="3316">
        <f>E106+H106-I106</f>
        <v>0</v>
      </c>
      <c r="K106" s="3317">
        <f>G106-J106</f>
        <v>0</v>
      </c>
      <c r="L106" s="3341">
        <f>MOV_REESTRUTURAÇÃO_CJ_E_FC!$I69</f>
        <v>0</v>
      </c>
      <c r="M106" s="3342">
        <v>0</v>
      </c>
      <c r="N106" s="3342">
        <v>0</v>
      </c>
      <c r="O106" s="3316">
        <f>J106+M106-N106</f>
        <v>0</v>
      </c>
      <c r="P106" s="3317">
        <f>L106-O106</f>
        <v>0</v>
      </c>
      <c r="Q106" s="3341">
        <f>MOV_REESTRUTURAÇÃO_CJ_E_FC!$L69</f>
        <v>0</v>
      </c>
      <c r="R106" s="3342">
        <v>0</v>
      </c>
      <c r="S106" s="3342">
        <v>0</v>
      </c>
      <c r="T106" s="3316">
        <f>O106+R106-S106</f>
        <v>0</v>
      </c>
      <c r="U106" s="3317">
        <f>Q106-T106</f>
        <v>0</v>
      </c>
      <c r="V106" s="3341">
        <f>MOV_REESTRUTURAÇÃO_CJ_E_FC!$O69</f>
        <v>0</v>
      </c>
      <c r="W106" s="3342">
        <v>0</v>
      </c>
      <c r="X106" s="3342">
        <v>0</v>
      </c>
      <c r="Y106" s="3316">
        <f>T106+W106-X106</f>
        <v>0</v>
      </c>
      <c r="Z106" s="3317">
        <f>V106-Y106</f>
        <v>0</v>
      </c>
      <c r="AA106" s="3341">
        <f>MOV_REESTRUTURAÇÃO_CJ_E_FC!$R69</f>
        <v>0</v>
      </c>
      <c r="AB106" s="3342">
        <v>0</v>
      </c>
      <c r="AC106" s="3342">
        <v>0</v>
      </c>
      <c r="AD106" s="3316">
        <f>Y106+AB106-AC106</f>
        <v>0</v>
      </c>
      <c r="AE106" s="3317">
        <f>AA106-AD106</f>
        <v>0</v>
      </c>
      <c r="AF106" s="3341">
        <f>MOV_REESTRUTURAÇÃO_CJ_E_FC!$U69</f>
        <v>0</v>
      </c>
      <c r="AG106" s="3342">
        <v>0</v>
      </c>
      <c r="AH106" s="3342">
        <v>0</v>
      </c>
      <c r="AI106" s="3316">
        <f>AD106+AG106-AH106</f>
        <v>0</v>
      </c>
      <c r="AJ106" s="3317">
        <f>AF106-AI106</f>
        <v>0</v>
      </c>
      <c r="AK106" s="3341">
        <f>MOV_REESTRUTURAÇÃO_CJ_E_FC!$X69</f>
        <v>0</v>
      </c>
      <c r="AL106" s="3342">
        <v>0</v>
      </c>
      <c r="AM106" s="3342">
        <v>0</v>
      </c>
      <c r="AN106" s="3316">
        <f>AI106+AL106-AM106</f>
        <v>0</v>
      </c>
      <c r="AO106" s="3317">
        <f>AK106-AN106</f>
        <v>0</v>
      </c>
      <c r="AP106" s="3341">
        <f>MOV_REESTRUTURAÇÃO_CJ_E_FC!$AA69</f>
        <v>0</v>
      </c>
      <c r="AQ106" s="3342">
        <v>0</v>
      </c>
      <c r="AR106" s="3342">
        <v>0</v>
      </c>
      <c r="AS106" s="3316">
        <f>AN106+AQ106-AR106</f>
        <v>0</v>
      </c>
      <c r="AT106" s="3317">
        <f>AP106-AS106</f>
        <v>0</v>
      </c>
      <c r="AU106" s="3341">
        <f>MOV_REESTRUTURAÇÃO_CJ_E_FC!$AD69</f>
        <v>0</v>
      </c>
      <c r="AV106" s="3342">
        <v>0</v>
      </c>
      <c r="AW106" s="3342">
        <v>0</v>
      </c>
      <c r="AX106" s="3316">
        <f>AS106+AV106-AW106</f>
        <v>0</v>
      </c>
      <c r="AY106" s="3317">
        <f>AU106-AX106</f>
        <v>0</v>
      </c>
      <c r="AZ106" s="3341">
        <f>MOV_REESTRUTURAÇÃO_CJ_E_FC!$AG69</f>
        <v>0</v>
      </c>
      <c r="BA106" s="3342">
        <v>0</v>
      </c>
      <c r="BB106" s="3342">
        <v>0</v>
      </c>
      <c r="BC106" s="3316">
        <f>AX106+BA106-BB106</f>
        <v>0</v>
      </c>
      <c r="BD106" s="3317">
        <f>AZ106-BC106</f>
        <v>0</v>
      </c>
      <c r="BE106" s="3341">
        <f>MOV_REESTRUTURAÇÃO_CJ_E_FC!$AJ69</f>
        <v>0</v>
      </c>
      <c r="BF106" s="3342">
        <v>0</v>
      </c>
      <c r="BG106" s="3342">
        <v>0</v>
      </c>
      <c r="BH106" s="3316">
        <f>BC106+BF106-BG106</f>
        <v>0</v>
      </c>
      <c r="BI106" s="3317">
        <f>BE106-BH106</f>
        <v>0</v>
      </c>
      <c r="BJ106" s="3341">
        <f>MOV_REESTRUTURAÇÃO_CJ_E_FC!$AM69</f>
        <v>0</v>
      </c>
      <c r="BK106" s="3342">
        <v>0</v>
      </c>
      <c r="BL106" s="3342">
        <v>0</v>
      </c>
      <c r="BM106" s="3316">
        <f>BH106+BK106-BL106</f>
        <v>0</v>
      </c>
      <c r="BN106" s="3317">
        <f>BJ106-BM106</f>
        <v>0</v>
      </c>
      <c r="BO106" s="3314">
        <f>BJ106</f>
        <v>0</v>
      </c>
      <c r="BP106" s="3343">
        <f t="shared" si="117"/>
        <v>0</v>
      </c>
      <c r="BQ106" s="3343">
        <f t="shared" si="117"/>
        <v>0</v>
      </c>
      <c r="BR106" s="3318">
        <v>0</v>
      </c>
      <c r="BS106" s="3257"/>
      <c r="BT106" s="3348">
        <f t="shared" si="118"/>
        <v>0</v>
      </c>
      <c r="BU106" s="3348"/>
      <c r="BV106" s="3303"/>
      <c r="BW106" s="3257"/>
      <c r="BX106" s="3237"/>
    </row>
    <row r="107" spans="1:76" hidden="1" x14ac:dyDescent="0.35">
      <c r="A107" s="3260" t="s">
        <v>97</v>
      </c>
      <c r="B107" s="3261"/>
      <c r="C107" s="3337"/>
      <c r="D107" s="3301">
        <f t="shared" ref="D107:AI107" si="119">SUM(D103:D106)</f>
        <v>0</v>
      </c>
      <c r="E107" s="3301">
        <f t="shared" si="119"/>
        <v>0</v>
      </c>
      <c r="F107" s="3301">
        <f t="shared" si="119"/>
        <v>0</v>
      </c>
      <c r="G107" s="3301">
        <f t="shared" si="119"/>
        <v>0</v>
      </c>
      <c r="H107" s="3301">
        <f t="shared" si="119"/>
        <v>0</v>
      </c>
      <c r="I107" s="3301">
        <f t="shared" si="119"/>
        <v>0</v>
      </c>
      <c r="J107" s="3301">
        <f t="shared" si="119"/>
        <v>0</v>
      </c>
      <c r="K107" s="3301">
        <f t="shared" si="119"/>
        <v>0</v>
      </c>
      <c r="L107" s="3301">
        <f t="shared" si="119"/>
        <v>0</v>
      </c>
      <c r="M107" s="3301">
        <f t="shared" si="119"/>
        <v>0</v>
      </c>
      <c r="N107" s="3301">
        <f t="shared" si="119"/>
        <v>0</v>
      </c>
      <c r="O107" s="3301">
        <f t="shared" si="119"/>
        <v>0</v>
      </c>
      <c r="P107" s="3301">
        <f t="shared" si="119"/>
        <v>0</v>
      </c>
      <c r="Q107" s="3301">
        <f t="shared" si="119"/>
        <v>0</v>
      </c>
      <c r="R107" s="3301">
        <f t="shared" si="119"/>
        <v>0</v>
      </c>
      <c r="S107" s="3301">
        <f t="shared" si="119"/>
        <v>0</v>
      </c>
      <c r="T107" s="3301">
        <f t="shared" si="119"/>
        <v>0</v>
      </c>
      <c r="U107" s="3301">
        <f t="shared" si="119"/>
        <v>0</v>
      </c>
      <c r="V107" s="3301">
        <f t="shared" si="119"/>
        <v>0</v>
      </c>
      <c r="W107" s="3301">
        <f t="shared" si="119"/>
        <v>0</v>
      </c>
      <c r="X107" s="3301">
        <f t="shared" si="119"/>
        <v>0</v>
      </c>
      <c r="Y107" s="3301">
        <f t="shared" si="119"/>
        <v>0</v>
      </c>
      <c r="Z107" s="3301">
        <f t="shared" si="119"/>
        <v>0</v>
      </c>
      <c r="AA107" s="3301">
        <f t="shared" si="119"/>
        <v>0</v>
      </c>
      <c r="AB107" s="3301">
        <f t="shared" si="119"/>
        <v>0</v>
      </c>
      <c r="AC107" s="3301">
        <f t="shared" si="119"/>
        <v>0</v>
      </c>
      <c r="AD107" s="3301">
        <f t="shared" si="119"/>
        <v>0</v>
      </c>
      <c r="AE107" s="3301">
        <f t="shared" si="119"/>
        <v>0</v>
      </c>
      <c r="AF107" s="3301">
        <f t="shared" si="119"/>
        <v>0</v>
      </c>
      <c r="AG107" s="3301">
        <f t="shared" si="119"/>
        <v>0</v>
      </c>
      <c r="AH107" s="3301">
        <f t="shared" si="119"/>
        <v>0</v>
      </c>
      <c r="AI107" s="3301">
        <f t="shared" si="119"/>
        <v>0</v>
      </c>
      <c r="AJ107" s="3301">
        <f t="shared" ref="AJ107:BO107" si="120">SUM(AJ103:AJ106)</f>
        <v>0</v>
      </c>
      <c r="AK107" s="3301">
        <f t="shared" si="120"/>
        <v>0</v>
      </c>
      <c r="AL107" s="3301">
        <f t="shared" si="120"/>
        <v>0</v>
      </c>
      <c r="AM107" s="3301">
        <f t="shared" si="120"/>
        <v>0</v>
      </c>
      <c r="AN107" s="3301">
        <f t="shared" si="120"/>
        <v>0</v>
      </c>
      <c r="AO107" s="3301">
        <f t="shared" si="120"/>
        <v>0</v>
      </c>
      <c r="AP107" s="3301">
        <f t="shared" si="120"/>
        <v>0</v>
      </c>
      <c r="AQ107" s="3301">
        <f t="shared" si="120"/>
        <v>0</v>
      </c>
      <c r="AR107" s="3301">
        <f t="shared" si="120"/>
        <v>0</v>
      </c>
      <c r="AS107" s="3301">
        <f t="shared" si="120"/>
        <v>0</v>
      </c>
      <c r="AT107" s="3301">
        <f t="shared" si="120"/>
        <v>0</v>
      </c>
      <c r="AU107" s="3301">
        <f t="shared" si="120"/>
        <v>0</v>
      </c>
      <c r="AV107" s="3301">
        <f t="shared" si="120"/>
        <v>0</v>
      </c>
      <c r="AW107" s="3301">
        <f t="shared" si="120"/>
        <v>0</v>
      </c>
      <c r="AX107" s="3301">
        <f t="shared" si="120"/>
        <v>0</v>
      </c>
      <c r="AY107" s="3301">
        <f t="shared" si="120"/>
        <v>0</v>
      </c>
      <c r="AZ107" s="3301">
        <f t="shared" si="120"/>
        <v>0</v>
      </c>
      <c r="BA107" s="3301">
        <f t="shared" si="120"/>
        <v>0</v>
      </c>
      <c r="BB107" s="3301">
        <f t="shared" si="120"/>
        <v>0</v>
      </c>
      <c r="BC107" s="3301">
        <f t="shared" si="120"/>
        <v>0</v>
      </c>
      <c r="BD107" s="3301">
        <f t="shared" si="120"/>
        <v>0</v>
      </c>
      <c r="BE107" s="3301">
        <f t="shared" si="120"/>
        <v>0</v>
      </c>
      <c r="BF107" s="3301">
        <f t="shared" si="120"/>
        <v>0</v>
      </c>
      <c r="BG107" s="3301">
        <f t="shared" si="120"/>
        <v>0</v>
      </c>
      <c r="BH107" s="3301">
        <f t="shared" si="120"/>
        <v>0</v>
      </c>
      <c r="BI107" s="3301">
        <f t="shared" si="120"/>
        <v>0</v>
      </c>
      <c r="BJ107" s="3301">
        <f t="shared" si="120"/>
        <v>0</v>
      </c>
      <c r="BK107" s="3301">
        <f t="shared" si="120"/>
        <v>0</v>
      </c>
      <c r="BL107" s="3301">
        <f t="shared" si="120"/>
        <v>0</v>
      </c>
      <c r="BM107" s="3301">
        <f t="shared" si="120"/>
        <v>0</v>
      </c>
      <c r="BN107" s="3301">
        <f t="shared" si="120"/>
        <v>0</v>
      </c>
      <c r="BO107" s="3301">
        <f t="shared" si="120"/>
        <v>0</v>
      </c>
      <c r="BP107" s="3301">
        <f t="shared" ref="BP107:CU107" si="121">SUM(BP103:BP106)</f>
        <v>0</v>
      </c>
      <c r="BQ107" s="3301">
        <f t="shared" si="121"/>
        <v>0</v>
      </c>
      <c r="BR107" s="3302">
        <f t="shared" si="121"/>
        <v>0</v>
      </c>
      <c r="BS107" s="3257"/>
      <c r="BT107" s="3275">
        <f t="shared" si="118"/>
        <v>0</v>
      </c>
      <c r="BU107" s="3275"/>
      <c r="BV107" s="3303"/>
      <c r="BW107" s="3257"/>
      <c r="BX107" s="3237"/>
    </row>
    <row r="108" spans="1:76" hidden="1" x14ac:dyDescent="0.35">
      <c r="A108" s="3264" t="s">
        <v>98</v>
      </c>
      <c r="B108" s="3265"/>
      <c r="C108" s="3266"/>
      <c r="D108" s="3312">
        <v>0</v>
      </c>
      <c r="E108" s="3312">
        <v>0</v>
      </c>
      <c r="F108" s="3332">
        <f t="shared" ref="F108:F113" si="122">D108-E108</f>
        <v>0</v>
      </c>
      <c r="G108" s="3314">
        <f>MOV_REESTRUTURAÇÃO_CJ_E_FC!$F71</f>
        <v>0</v>
      </c>
      <c r="H108" s="3342">
        <v>0</v>
      </c>
      <c r="I108" s="3342">
        <v>0</v>
      </c>
      <c r="J108" s="3316">
        <f t="shared" ref="J108:J113" si="123">E108+H108-I108</f>
        <v>0</v>
      </c>
      <c r="K108" s="3317">
        <f t="shared" ref="K108:K113" si="124">G108-J108</f>
        <v>0</v>
      </c>
      <c r="L108" s="3314">
        <f>MOV_REESTRUTURAÇÃO_CJ_E_FC!$I71</f>
        <v>0</v>
      </c>
      <c r="M108" s="3342">
        <v>0</v>
      </c>
      <c r="N108" s="3342">
        <v>0</v>
      </c>
      <c r="O108" s="3316">
        <f t="shared" ref="O108:O113" si="125">J108+M108-N108</f>
        <v>0</v>
      </c>
      <c r="P108" s="3317">
        <f t="shared" ref="P108:P113" si="126">L108-O108</f>
        <v>0</v>
      </c>
      <c r="Q108" s="3314">
        <f>MOV_REESTRUTURAÇÃO_CJ_E_FC!$L71</f>
        <v>0</v>
      </c>
      <c r="R108" s="3342">
        <v>0</v>
      </c>
      <c r="S108" s="3342">
        <v>0</v>
      </c>
      <c r="T108" s="3316">
        <f t="shared" ref="T108:T113" si="127">O108+R108-S108</f>
        <v>0</v>
      </c>
      <c r="U108" s="3317">
        <f t="shared" ref="U108:U113" si="128">Q108-T108</f>
        <v>0</v>
      </c>
      <c r="V108" s="3314">
        <f>MOV_REESTRUTURAÇÃO_CJ_E_FC!$O71</f>
        <v>0</v>
      </c>
      <c r="W108" s="3342">
        <v>0</v>
      </c>
      <c r="X108" s="3342">
        <v>0</v>
      </c>
      <c r="Y108" s="3316">
        <f t="shared" ref="Y108:Y113" si="129">T108+W108-X108</f>
        <v>0</v>
      </c>
      <c r="Z108" s="3317">
        <f t="shared" ref="Z108:Z113" si="130">V108-Y108</f>
        <v>0</v>
      </c>
      <c r="AA108" s="3314">
        <f>MOV_REESTRUTURAÇÃO_CJ_E_FC!$R71</f>
        <v>0</v>
      </c>
      <c r="AB108" s="3342">
        <v>0</v>
      </c>
      <c r="AC108" s="3342">
        <v>0</v>
      </c>
      <c r="AD108" s="3316">
        <f t="shared" ref="AD108:AD113" si="131">Y108+AB108-AC108</f>
        <v>0</v>
      </c>
      <c r="AE108" s="3317">
        <f t="shared" ref="AE108:AE113" si="132">AA108-AD108</f>
        <v>0</v>
      </c>
      <c r="AF108" s="3314">
        <f>MOV_REESTRUTURAÇÃO_CJ_E_FC!$U71</f>
        <v>0</v>
      </c>
      <c r="AG108" s="3342">
        <v>0</v>
      </c>
      <c r="AH108" s="3342">
        <v>0</v>
      </c>
      <c r="AI108" s="3316">
        <f t="shared" ref="AI108:AI113" si="133">AD108+AG108-AH108</f>
        <v>0</v>
      </c>
      <c r="AJ108" s="3317">
        <f t="shared" ref="AJ108:AJ113" si="134">AF108-AI108</f>
        <v>0</v>
      </c>
      <c r="AK108" s="3314">
        <f>MOV_REESTRUTURAÇÃO_CJ_E_FC!$X71</f>
        <v>0</v>
      </c>
      <c r="AL108" s="3342">
        <v>0</v>
      </c>
      <c r="AM108" s="3342">
        <v>0</v>
      </c>
      <c r="AN108" s="3316">
        <f t="shared" ref="AN108:AN113" si="135">AI108+AL108-AM108</f>
        <v>0</v>
      </c>
      <c r="AO108" s="3317">
        <f t="shared" ref="AO108:AO113" si="136">AK108-AN108</f>
        <v>0</v>
      </c>
      <c r="AP108" s="3314">
        <f>MOV_REESTRUTURAÇÃO_CJ_E_FC!$AA71</f>
        <v>0</v>
      </c>
      <c r="AQ108" s="3342">
        <v>0</v>
      </c>
      <c r="AR108" s="3342">
        <v>0</v>
      </c>
      <c r="AS108" s="3316">
        <f t="shared" ref="AS108:AS113" si="137">AN108+AQ108-AR108</f>
        <v>0</v>
      </c>
      <c r="AT108" s="3317">
        <f t="shared" ref="AT108:AT113" si="138">AP108-AS108</f>
        <v>0</v>
      </c>
      <c r="AU108" s="3314">
        <f>MOV_REESTRUTURAÇÃO_CJ_E_FC!$AD71</f>
        <v>0</v>
      </c>
      <c r="AV108" s="3342">
        <v>0</v>
      </c>
      <c r="AW108" s="3342">
        <v>0</v>
      </c>
      <c r="AX108" s="3316">
        <f t="shared" ref="AX108:AX113" si="139">AS108+AV108-AW108</f>
        <v>0</v>
      </c>
      <c r="AY108" s="3317">
        <f t="shared" ref="AY108:AY113" si="140">AU108-AX108</f>
        <v>0</v>
      </c>
      <c r="AZ108" s="3314">
        <f>MOV_REESTRUTURAÇÃO_CJ_E_FC!$AG71</f>
        <v>0</v>
      </c>
      <c r="BA108" s="3342">
        <v>0</v>
      </c>
      <c r="BB108" s="3342">
        <v>0</v>
      </c>
      <c r="BC108" s="3316">
        <f t="shared" ref="BC108:BC113" si="141">AX108+BA108-BB108</f>
        <v>0</v>
      </c>
      <c r="BD108" s="3317">
        <f t="shared" ref="BD108:BD113" si="142">AZ108-BC108</f>
        <v>0</v>
      </c>
      <c r="BE108" s="3314">
        <f>MOV_REESTRUTURAÇÃO_CJ_E_FC!$AJ71</f>
        <v>0</v>
      </c>
      <c r="BF108" s="3342">
        <v>0</v>
      </c>
      <c r="BG108" s="3342">
        <v>0</v>
      </c>
      <c r="BH108" s="3316">
        <f t="shared" ref="BH108:BH113" si="143">BC108+BF108-BG108</f>
        <v>0</v>
      </c>
      <c r="BI108" s="3317">
        <f t="shared" ref="BI108:BI113" si="144">BE108-BH108</f>
        <v>0</v>
      </c>
      <c r="BJ108" s="3314">
        <f>MOV_REESTRUTURAÇÃO_CJ_E_FC!$AM71</f>
        <v>0</v>
      </c>
      <c r="BK108" s="3342">
        <v>0</v>
      </c>
      <c r="BL108" s="3342">
        <v>0</v>
      </c>
      <c r="BM108" s="3316">
        <f t="shared" ref="BM108:BM113" si="145">BH108+BK108-BL108</f>
        <v>0</v>
      </c>
      <c r="BN108" s="3317">
        <f t="shared" ref="BN108:BN113" si="146">BJ108-BM108</f>
        <v>0</v>
      </c>
      <c r="BO108" s="3314">
        <f t="shared" ref="BO108:BO113" si="147">BJ108</f>
        <v>0</v>
      </c>
      <c r="BP108" s="3343">
        <f t="shared" ref="BP108:BQ113" si="148">BM108</f>
        <v>0</v>
      </c>
      <c r="BQ108" s="3343">
        <f t="shared" si="148"/>
        <v>0</v>
      </c>
      <c r="BR108" s="3318">
        <v>0</v>
      </c>
      <c r="BS108" s="3257"/>
      <c r="BT108" s="3348">
        <f t="shared" si="118"/>
        <v>0</v>
      </c>
      <c r="BU108" s="3348"/>
      <c r="BV108" s="3303"/>
      <c r="BW108" s="3257"/>
      <c r="BX108" s="3237"/>
    </row>
    <row r="109" spans="1:76" hidden="1" x14ac:dyDescent="0.35">
      <c r="A109" s="3276" t="s">
        <v>99</v>
      </c>
      <c r="B109" s="3277"/>
      <c r="C109" s="3278"/>
      <c r="D109" s="3312">
        <v>0</v>
      </c>
      <c r="E109" s="3312">
        <v>0</v>
      </c>
      <c r="F109" s="3332">
        <f t="shared" si="122"/>
        <v>0</v>
      </c>
      <c r="G109" s="3314">
        <f>MOV_REESTRUTURAÇÃO_CJ_E_FC!$F72</f>
        <v>0</v>
      </c>
      <c r="H109" s="3342">
        <v>0</v>
      </c>
      <c r="I109" s="3342">
        <v>0</v>
      </c>
      <c r="J109" s="3316">
        <f t="shared" si="123"/>
        <v>0</v>
      </c>
      <c r="K109" s="3317">
        <f t="shared" si="124"/>
        <v>0</v>
      </c>
      <c r="L109" s="3314">
        <f>MOV_REESTRUTURAÇÃO_CJ_E_FC!$I72</f>
        <v>0</v>
      </c>
      <c r="M109" s="3342">
        <v>0</v>
      </c>
      <c r="N109" s="3342">
        <v>0</v>
      </c>
      <c r="O109" s="3316">
        <f t="shared" si="125"/>
        <v>0</v>
      </c>
      <c r="P109" s="3317">
        <f t="shared" si="126"/>
        <v>0</v>
      </c>
      <c r="Q109" s="3314">
        <f>MOV_REESTRUTURAÇÃO_CJ_E_FC!$L72</f>
        <v>0</v>
      </c>
      <c r="R109" s="3342">
        <v>0</v>
      </c>
      <c r="S109" s="3342">
        <v>0</v>
      </c>
      <c r="T109" s="3316">
        <f t="shared" si="127"/>
        <v>0</v>
      </c>
      <c r="U109" s="3317">
        <f t="shared" si="128"/>
        <v>0</v>
      </c>
      <c r="V109" s="3314">
        <f>MOV_REESTRUTURAÇÃO_CJ_E_FC!$O72</f>
        <v>0</v>
      </c>
      <c r="W109" s="3342">
        <v>0</v>
      </c>
      <c r="X109" s="3342">
        <v>0</v>
      </c>
      <c r="Y109" s="3316">
        <f t="shared" si="129"/>
        <v>0</v>
      </c>
      <c r="Z109" s="3317">
        <f t="shared" si="130"/>
        <v>0</v>
      </c>
      <c r="AA109" s="3314">
        <f>MOV_REESTRUTURAÇÃO_CJ_E_FC!$R72</f>
        <v>0</v>
      </c>
      <c r="AB109" s="3342">
        <v>0</v>
      </c>
      <c r="AC109" s="3342">
        <v>0</v>
      </c>
      <c r="AD109" s="3316">
        <f t="shared" si="131"/>
        <v>0</v>
      </c>
      <c r="AE109" s="3317">
        <f t="shared" si="132"/>
        <v>0</v>
      </c>
      <c r="AF109" s="3314">
        <f>MOV_REESTRUTURAÇÃO_CJ_E_FC!$U72</f>
        <v>0</v>
      </c>
      <c r="AG109" s="3342">
        <v>0</v>
      </c>
      <c r="AH109" s="3342">
        <v>0</v>
      </c>
      <c r="AI109" s="3316">
        <f t="shared" si="133"/>
        <v>0</v>
      </c>
      <c r="AJ109" s="3317">
        <f t="shared" si="134"/>
        <v>0</v>
      </c>
      <c r="AK109" s="3314">
        <f>MOV_REESTRUTURAÇÃO_CJ_E_FC!$X72</f>
        <v>0</v>
      </c>
      <c r="AL109" s="3342">
        <v>0</v>
      </c>
      <c r="AM109" s="3342">
        <v>0</v>
      </c>
      <c r="AN109" s="3316">
        <f t="shared" si="135"/>
        <v>0</v>
      </c>
      <c r="AO109" s="3317">
        <f t="shared" si="136"/>
        <v>0</v>
      </c>
      <c r="AP109" s="3314">
        <f>MOV_REESTRUTURAÇÃO_CJ_E_FC!$AA72</f>
        <v>0</v>
      </c>
      <c r="AQ109" s="3342">
        <v>0</v>
      </c>
      <c r="AR109" s="3342">
        <v>0</v>
      </c>
      <c r="AS109" s="3316">
        <f t="shared" si="137"/>
        <v>0</v>
      </c>
      <c r="AT109" s="3317">
        <f t="shared" si="138"/>
        <v>0</v>
      </c>
      <c r="AU109" s="3314">
        <f>MOV_REESTRUTURAÇÃO_CJ_E_FC!$AD72</f>
        <v>0</v>
      </c>
      <c r="AV109" s="3342">
        <v>0</v>
      </c>
      <c r="AW109" s="3342">
        <v>0</v>
      </c>
      <c r="AX109" s="3316">
        <f t="shared" si="139"/>
        <v>0</v>
      </c>
      <c r="AY109" s="3317">
        <f t="shared" si="140"/>
        <v>0</v>
      </c>
      <c r="AZ109" s="3314">
        <f>MOV_REESTRUTURAÇÃO_CJ_E_FC!$AG72</f>
        <v>0</v>
      </c>
      <c r="BA109" s="3342">
        <v>0</v>
      </c>
      <c r="BB109" s="3342">
        <v>0</v>
      </c>
      <c r="BC109" s="3316">
        <f t="shared" si="141"/>
        <v>0</v>
      </c>
      <c r="BD109" s="3317">
        <f t="shared" si="142"/>
        <v>0</v>
      </c>
      <c r="BE109" s="3314">
        <f>MOV_REESTRUTURAÇÃO_CJ_E_FC!$AJ72</f>
        <v>0</v>
      </c>
      <c r="BF109" s="3342">
        <v>0</v>
      </c>
      <c r="BG109" s="3342">
        <v>0</v>
      </c>
      <c r="BH109" s="3316">
        <f t="shared" si="143"/>
        <v>0</v>
      </c>
      <c r="BI109" s="3317">
        <f t="shared" si="144"/>
        <v>0</v>
      </c>
      <c r="BJ109" s="3314">
        <f>MOV_REESTRUTURAÇÃO_CJ_E_FC!$AM72</f>
        <v>0</v>
      </c>
      <c r="BK109" s="3342">
        <v>0</v>
      </c>
      <c r="BL109" s="3342">
        <v>0</v>
      </c>
      <c r="BM109" s="3316">
        <f t="shared" si="145"/>
        <v>0</v>
      </c>
      <c r="BN109" s="3317">
        <f t="shared" si="146"/>
        <v>0</v>
      </c>
      <c r="BO109" s="3314">
        <f t="shared" si="147"/>
        <v>0</v>
      </c>
      <c r="BP109" s="3343">
        <f t="shared" si="148"/>
        <v>0</v>
      </c>
      <c r="BQ109" s="3343">
        <f t="shared" si="148"/>
        <v>0</v>
      </c>
      <c r="BR109" s="3318">
        <v>0</v>
      </c>
      <c r="BS109" s="3257"/>
      <c r="BT109" s="3348">
        <f t="shared" si="118"/>
        <v>0</v>
      </c>
      <c r="BU109" s="3348"/>
      <c r="BV109" s="3303"/>
      <c r="BW109" s="3257"/>
      <c r="BX109" s="3237"/>
    </row>
    <row r="110" spans="1:76" hidden="1" x14ac:dyDescent="0.35">
      <c r="A110" s="3276" t="s">
        <v>100</v>
      </c>
      <c r="B110" s="3277"/>
      <c r="C110" s="3278"/>
      <c r="D110" s="3312">
        <v>0</v>
      </c>
      <c r="E110" s="3312">
        <v>0</v>
      </c>
      <c r="F110" s="3332">
        <f t="shared" si="122"/>
        <v>0</v>
      </c>
      <c r="G110" s="3314">
        <f>MOV_REESTRUTURAÇÃO_CJ_E_FC!$F73</f>
        <v>0</v>
      </c>
      <c r="H110" s="3342">
        <v>0</v>
      </c>
      <c r="I110" s="3342">
        <v>0</v>
      </c>
      <c r="J110" s="3316">
        <f t="shared" si="123"/>
        <v>0</v>
      </c>
      <c r="K110" s="3317">
        <f t="shared" si="124"/>
        <v>0</v>
      </c>
      <c r="L110" s="3314">
        <f>MOV_REESTRUTURAÇÃO_CJ_E_FC!$I73</f>
        <v>0</v>
      </c>
      <c r="M110" s="3342">
        <v>0</v>
      </c>
      <c r="N110" s="3342">
        <v>0</v>
      </c>
      <c r="O110" s="3316">
        <f t="shared" si="125"/>
        <v>0</v>
      </c>
      <c r="P110" s="3317">
        <f t="shared" si="126"/>
        <v>0</v>
      </c>
      <c r="Q110" s="3314">
        <f>MOV_REESTRUTURAÇÃO_CJ_E_FC!$L73</f>
        <v>0</v>
      </c>
      <c r="R110" s="3342">
        <v>0</v>
      </c>
      <c r="S110" s="3342">
        <v>0</v>
      </c>
      <c r="T110" s="3316">
        <f t="shared" si="127"/>
        <v>0</v>
      </c>
      <c r="U110" s="3317">
        <f t="shared" si="128"/>
        <v>0</v>
      </c>
      <c r="V110" s="3314">
        <f>MOV_REESTRUTURAÇÃO_CJ_E_FC!$O73</f>
        <v>0</v>
      </c>
      <c r="W110" s="3342">
        <v>0</v>
      </c>
      <c r="X110" s="3342">
        <v>0</v>
      </c>
      <c r="Y110" s="3316">
        <f t="shared" si="129"/>
        <v>0</v>
      </c>
      <c r="Z110" s="3317">
        <f t="shared" si="130"/>
        <v>0</v>
      </c>
      <c r="AA110" s="3314">
        <f>MOV_REESTRUTURAÇÃO_CJ_E_FC!$R73</f>
        <v>0</v>
      </c>
      <c r="AB110" s="3342">
        <v>0</v>
      </c>
      <c r="AC110" s="3342">
        <v>0</v>
      </c>
      <c r="AD110" s="3316">
        <f t="shared" si="131"/>
        <v>0</v>
      </c>
      <c r="AE110" s="3317">
        <f t="shared" si="132"/>
        <v>0</v>
      </c>
      <c r="AF110" s="3314">
        <f>MOV_REESTRUTURAÇÃO_CJ_E_FC!$U73</f>
        <v>0</v>
      </c>
      <c r="AG110" s="3342">
        <v>0</v>
      </c>
      <c r="AH110" s="3342">
        <v>0</v>
      </c>
      <c r="AI110" s="3316">
        <f t="shared" si="133"/>
        <v>0</v>
      </c>
      <c r="AJ110" s="3317">
        <f t="shared" si="134"/>
        <v>0</v>
      </c>
      <c r="AK110" s="3314">
        <f>MOV_REESTRUTURAÇÃO_CJ_E_FC!$X73</f>
        <v>0</v>
      </c>
      <c r="AL110" s="3342">
        <v>0</v>
      </c>
      <c r="AM110" s="3342">
        <v>0</v>
      </c>
      <c r="AN110" s="3316">
        <f t="shared" si="135"/>
        <v>0</v>
      </c>
      <c r="AO110" s="3317">
        <f t="shared" si="136"/>
        <v>0</v>
      </c>
      <c r="AP110" s="3314">
        <f>MOV_REESTRUTURAÇÃO_CJ_E_FC!$AA73</f>
        <v>0</v>
      </c>
      <c r="AQ110" s="3342">
        <v>0</v>
      </c>
      <c r="AR110" s="3342">
        <v>0</v>
      </c>
      <c r="AS110" s="3316">
        <f t="shared" si="137"/>
        <v>0</v>
      </c>
      <c r="AT110" s="3317">
        <f t="shared" si="138"/>
        <v>0</v>
      </c>
      <c r="AU110" s="3314">
        <f>MOV_REESTRUTURAÇÃO_CJ_E_FC!$AD73</f>
        <v>0</v>
      </c>
      <c r="AV110" s="3342">
        <v>0</v>
      </c>
      <c r="AW110" s="3342">
        <v>0</v>
      </c>
      <c r="AX110" s="3316">
        <f t="shared" si="139"/>
        <v>0</v>
      </c>
      <c r="AY110" s="3317">
        <f t="shared" si="140"/>
        <v>0</v>
      </c>
      <c r="AZ110" s="3314">
        <f>MOV_REESTRUTURAÇÃO_CJ_E_FC!$AG73</f>
        <v>0</v>
      </c>
      <c r="BA110" s="3342">
        <v>0</v>
      </c>
      <c r="BB110" s="3342">
        <v>0</v>
      </c>
      <c r="BC110" s="3316">
        <f t="shared" si="141"/>
        <v>0</v>
      </c>
      <c r="BD110" s="3317">
        <f t="shared" si="142"/>
        <v>0</v>
      </c>
      <c r="BE110" s="3314">
        <f>MOV_REESTRUTURAÇÃO_CJ_E_FC!$AJ73</f>
        <v>0</v>
      </c>
      <c r="BF110" s="3342">
        <v>0</v>
      </c>
      <c r="BG110" s="3342">
        <v>0</v>
      </c>
      <c r="BH110" s="3316">
        <f t="shared" si="143"/>
        <v>0</v>
      </c>
      <c r="BI110" s="3317">
        <f t="shared" si="144"/>
        <v>0</v>
      </c>
      <c r="BJ110" s="3314">
        <f>MOV_REESTRUTURAÇÃO_CJ_E_FC!$AM73</f>
        <v>0</v>
      </c>
      <c r="BK110" s="3342">
        <v>0</v>
      </c>
      <c r="BL110" s="3342">
        <v>0</v>
      </c>
      <c r="BM110" s="3316">
        <f t="shared" si="145"/>
        <v>0</v>
      </c>
      <c r="BN110" s="3317">
        <f t="shared" si="146"/>
        <v>0</v>
      </c>
      <c r="BO110" s="3314">
        <f t="shared" si="147"/>
        <v>0</v>
      </c>
      <c r="BP110" s="3343">
        <f t="shared" si="148"/>
        <v>0</v>
      </c>
      <c r="BQ110" s="3343">
        <f t="shared" si="148"/>
        <v>0</v>
      </c>
      <c r="BR110" s="3318">
        <v>0</v>
      </c>
      <c r="BS110" s="3257"/>
      <c r="BT110" s="3348">
        <f t="shared" si="118"/>
        <v>0</v>
      </c>
      <c r="BU110" s="3348"/>
      <c r="BV110" s="3303"/>
      <c r="BW110" s="3257"/>
      <c r="BX110" s="3237"/>
    </row>
    <row r="111" spans="1:76" hidden="1" x14ac:dyDescent="0.35">
      <c r="A111" s="3276" t="s">
        <v>101</v>
      </c>
      <c r="B111" s="3277"/>
      <c r="C111" s="3278"/>
      <c r="D111" s="3312">
        <v>0</v>
      </c>
      <c r="E111" s="3312">
        <v>0</v>
      </c>
      <c r="F111" s="3332">
        <f t="shared" si="122"/>
        <v>0</v>
      </c>
      <c r="G111" s="3314">
        <f>MOV_REESTRUTURAÇÃO_CJ_E_FC!$F74</f>
        <v>0</v>
      </c>
      <c r="H111" s="3342">
        <v>0</v>
      </c>
      <c r="I111" s="3342">
        <v>0</v>
      </c>
      <c r="J111" s="3316">
        <f t="shared" si="123"/>
        <v>0</v>
      </c>
      <c r="K111" s="3317">
        <f t="shared" si="124"/>
        <v>0</v>
      </c>
      <c r="L111" s="3314">
        <f>MOV_REESTRUTURAÇÃO_CJ_E_FC!$I74</f>
        <v>0</v>
      </c>
      <c r="M111" s="3342">
        <v>0</v>
      </c>
      <c r="N111" s="3342">
        <v>0</v>
      </c>
      <c r="O111" s="3316">
        <f t="shared" si="125"/>
        <v>0</v>
      </c>
      <c r="P111" s="3317">
        <f t="shared" si="126"/>
        <v>0</v>
      </c>
      <c r="Q111" s="3314">
        <f>MOV_REESTRUTURAÇÃO_CJ_E_FC!$L74</f>
        <v>0</v>
      </c>
      <c r="R111" s="3342">
        <v>0</v>
      </c>
      <c r="S111" s="3342">
        <v>0</v>
      </c>
      <c r="T111" s="3316">
        <f t="shared" si="127"/>
        <v>0</v>
      </c>
      <c r="U111" s="3317">
        <f t="shared" si="128"/>
        <v>0</v>
      </c>
      <c r="V111" s="3314">
        <f>MOV_REESTRUTURAÇÃO_CJ_E_FC!$O74</f>
        <v>0</v>
      </c>
      <c r="W111" s="3342">
        <v>0</v>
      </c>
      <c r="X111" s="3342">
        <v>0</v>
      </c>
      <c r="Y111" s="3316">
        <f t="shared" si="129"/>
        <v>0</v>
      </c>
      <c r="Z111" s="3317">
        <f t="shared" si="130"/>
        <v>0</v>
      </c>
      <c r="AA111" s="3314">
        <f>MOV_REESTRUTURAÇÃO_CJ_E_FC!$R74</f>
        <v>0</v>
      </c>
      <c r="AB111" s="3342">
        <v>0</v>
      </c>
      <c r="AC111" s="3342">
        <v>0</v>
      </c>
      <c r="AD111" s="3316">
        <f t="shared" si="131"/>
        <v>0</v>
      </c>
      <c r="AE111" s="3317">
        <f t="shared" si="132"/>
        <v>0</v>
      </c>
      <c r="AF111" s="3314">
        <f>MOV_REESTRUTURAÇÃO_CJ_E_FC!$U74</f>
        <v>0</v>
      </c>
      <c r="AG111" s="3342">
        <v>0</v>
      </c>
      <c r="AH111" s="3342">
        <v>0</v>
      </c>
      <c r="AI111" s="3316">
        <f t="shared" si="133"/>
        <v>0</v>
      </c>
      <c r="AJ111" s="3317">
        <f t="shared" si="134"/>
        <v>0</v>
      </c>
      <c r="AK111" s="3314">
        <f>MOV_REESTRUTURAÇÃO_CJ_E_FC!$X74</f>
        <v>0</v>
      </c>
      <c r="AL111" s="3342">
        <v>0</v>
      </c>
      <c r="AM111" s="3342">
        <v>0</v>
      </c>
      <c r="AN111" s="3316">
        <f t="shared" si="135"/>
        <v>0</v>
      </c>
      <c r="AO111" s="3317">
        <f t="shared" si="136"/>
        <v>0</v>
      </c>
      <c r="AP111" s="3314">
        <f>MOV_REESTRUTURAÇÃO_CJ_E_FC!$AA74</f>
        <v>0</v>
      </c>
      <c r="AQ111" s="3342">
        <v>0</v>
      </c>
      <c r="AR111" s="3342">
        <v>0</v>
      </c>
      <c r="AS111" s="3316">
        <f t="shared" si="137"/>
        <v>0</v>
      </c>
      <c r="AT111" s="3317">
        <f t="shared" si="138"/>
        <v>0</v>
      </c>
      <c r="AU111" s="3314">
        <f>MOV_REESTRUTURAÇÃO_CJ_E_FC!$AD74</f>
        <v>0</v>
      </c>
      <c r="AV111" s="3342">
        <v>0</v>
      </c>
      <c r="AW111" s="3342">
        <v>0</v>
      </c>
      <c r="AX111" s="3316">
        <f t="shared" si="139"/>
        <v>0</v>
      </c>
      <c r="AY111" s="3317">
        <f t="shared" si="140"/>
        <v>0</v>
      </c>
      <c r="AZ111" s="3314">
        <f>MOV_REESTRUTURAÇÃO_CJ_E_FC!$AG74</f>
        <v>0</v>
      </c>
      <c r="BA111" s="3342">
        <v>0</v>
      </c>
      <c r="BB111" s="3342">
        <v>0</v>
      </c>
      <c r="BC111" s="3316">
        <f t="shared" si="141"/>
        <v>0</v>
      </c>
      <c r="BD111" s="3317">
        <f t="shared" si="142"/>
        <v>0</v>
      </c>
      <c r="BE111" s="3314">
        <f>MOV_REESTRUTURAÇÃO_CJ_E_FC!$AJ74</f>
        <v>0</v>
      </c>
      <c r="BF111" s="3342">
        <v>0</v>
      </c>
      <c r="BG111" s="3342">
        <v>0</v>
      </c>
      <c r="BH111" s="3316">
        <f t="shared" si="143"/>
        <v>0</v>
      </c>
      <c r="BI111" s="3317">
        <f t="shared" si="144"/>
        <v>0</v>
      </c>
      <c r="BJ111" s="3314">
        <f>MOV_REESTRUTURAÇÃO_CJ_E_FC!$AM74</f>
        <v>0</v>
      </c>
      <c r="BK111" s="3342">
        <v>0</v>
      </c>
      <c r="BL111" s="3342">
        <v>0</v>
      </c>
      <c r="BM111" s="3316">
        <f t="shared" si="145"/>
        <v>0</v>
      </c>
      <c r="BN111" s="3317">
        <f t="shared" si="146"/>
        <v>0</v>
      </c>
      <c r="BO111" s="3314">
        <f t="shared" si="147"/>
        <v>0</v>
      </c>
      <c r="BP111" s="3343">
        <f t="shared" si="148"/>
        <v>0</v>
      </c>
      <c r="BQ111" s="3343">
        <f t="shared" si="148"/>
        <v>0</v>
      </c>
      <c r="BR111" s="3318">
        <v>0</v>
      </c>
      <c r="BS111" s="3257"/>
      <c r="BT111" s="3348">
        <f t="shared" si="118"/>
        <v>0</v>
      </c>
      <c r="BU111" s="3348"/>
      <c r="BV111" s="3303"/>
      <c r="BW111" s="3257"/>
      <c r="BX111" s="3237"/>
    </row>
    <row r="112" spans="1:76" hidden="1" x14ac:dyDescent="0.35">
      <c r="A112" s="3276" t="s">
        <v>102</v>
      </c>
      <c r="B112" s="3277"/>
      <c r="C112" s="3278"/>
      <c r="D112" s="3312">
        <v>0</v>
      </c>
      <c r="E112" s="3312">
        <v>0</v>
      </c>
      <c r="F112" s="3332">
        <f t="shared" si="122"/>
        <v>0</v>
      </c>
      <c r="G112" s="3314">
        <f>MOV_REESTRUTURAÇÃO_CJ_E_FC!$F75</f>
        <v>0</v>
      </c>
      <c r="H112" s="3342">
        <v>0</v>
      </c>
      <c r="I112" s="3342">
        <v>0</v>
      </c>
      <c r="J112" s="3316">
        <f t="shared" si="123"/>
        <v>0</v>
      </c>
      <c r="K112" s="3317">
        <f t="shared" si="124"/>
        <v>0</v>
      </c>
      <c r="L112" s="3314">
        <f>MOV_REESTRUTURAÇÃO_CJ_E_FC!$I75</f>
        <v>0</v>
      </c>
      <c r="M112" s="3342">
        <v>0</v>
      </c>
      <c r="N112" s="3342">
        <v>0</v>
      </c>
      <c r="O112" s="3316">
        <f t="shared" si="125"/>
        <v>0</v>
      </c>
      <c r="P112" s="3317">
        <f t="shared" si="126"/>
        <v>0</v>
      </c>
      <c r="Q112" s="3314">
        <f>MOV_REESTRUTURAÇÃO_CJ_E_FC!$L75</f>
        <v>0</v>
      </c>
      <c r="R112" s="3342">
        <v>0</v>
      </c>
      <c r="S112" s="3342">
        <v>0</v>
      </c>
      <c r="T112" s="3316">
        <f t="shared" si="127"/>
        <v>0</v>
      </c>
      <c r="U112" s="3317">
        <f t="shared" si="128"/>
        <v>0</v>
      </c>
      <c r="V112" s="3314">
        <f>MOV_REESTRUTURAÇÃO_CJ_E_FC!$O75</f>
        <v>0</v>
      </c>
      <c r="W112" s="3342">
        <v>0</v>
      </c>
      <c r="X112" s="3342">
        <v>0</v>
      </c>
      <c r="Y112" s="3316">
        <f t="shared" si="129"/>
        <v>0</v>
      </c>
      <c r="Z112" s="3317">
        <f t="shared" si="130"/>
        <v>0</v>
      </c>
      <c r="AA112" s="3314">
        <f>MOV_REESTRUTURAÇÃO_CJ_E_FC!$R75</f>
        <v>0</v>
      </c>
      <c r="AB112" s="3342">
        <v>0</v>
      </c>
      <c r="AC112" s="3342">
        <v>0</v>
      </c>
      <c r="AD112" s="3316">
        <f t="shared" si="131"/>
        <v>0</v>
      </c>
      <c r="AE112" s="3317">
        <f t="shared" si="132"/>
        <v>0</v>
      </c>
      <c r="AF112" s="3314">
        <f>MOV_REESTRUTURAÇÃO_CJ_E_FC!$U75</f>
        <v>0</v>
      </c>
      <c r="AG112" s="3342">
        <v>0</v>
      </c>
      <c r="AH112" s="3342">
        <v>0</v>
      </c>
      <c r="AI112" s="3316">
        <f t="shared" si="133"/>
        <v>0</v>
      </c>
      <c r="AJ112" s="3317">
        <f t="shared" si="134"/>
        <v>0</v>
      </c>
      <c r="AK112" s="3314">
        <f>MOV_REESTRUTURAÇÃO_CJ_E_FC!$X75</f>
        <v>0</v>
      </c>
      <c r="AL112" s="3342">
        <v>0</v>
      </c>
      <c r="AM112" s="3342">
        <v>0</v>
      </c>
      <c r="AN112" s="3316">
        <f t="shared" si="135"/>
        <v>0</v>
      </c>
      <c r="AO112" s="3317">
        <f t="shared" si="136"/>
        <v>0</v>
      </c>
      <c r="AP112" s="3314">
        <f>MOV_REESTRUTURAÇÃO_CJ_E_FC!$AA75</f>
        <v>0</v>
      </c>
      <c r="AQ112" s="3342">
        <v>0</v>
      </c>
      <c r="AR112" s="3342">
        <v>0</v>
      </c>
      <c r="AS112" s="3316">
        <f t="shared" si="137"/>
        <v>0</v>
      </c>
      <c r="AT112" s="3317">
        <f t="shared" si="138"/>
        <v>0</v>
      </c>
      <c r="AU112" s="3314">
        <f>MOV_REESTRUTURAÇÃO_CJ_E_FC!$AD75</f>
        <v>0</v>
      </c>
      <c r="AV112" s="3342">
        <v>0</v>
      </c>
      <c r="AW112" s="3342">
        <v>0</v>
      </c>
      <c r="AX112" s="3316">
        <f t="shared" si="139"/>
        <v>0</v>
      </c>
      <c r="AY112" s="3317">
        <f t="shared" si="140"/>
        <v>0</v>
      </c>
      <c r="AZ112" s="3314">
        <f>MOV_REESTRUTURAÇÃO_CJ_E_FC!$AG75</f>
        <v>0</v>
      </c>
      <c r="BA112" s="3342">
        <v>0</v>
      </c>
      <c r="BB112" s="3342">
        <v>0</v>
      </c>
      <c r="BC112" s="3316">
        <f t="shared" si="141"/>
        <v>0</v>
      </c>
      <c r="BD112" s="3317">
        <f t="shared" si="142"/>
        <v>0</v>
      </c>
      <c r="BE112" s="3314">
        <f>MOV_REESTRUTURAÇÃO_CJ_E_FC!$AJ75</f>
        <v>0</v>
      </c>
      <c r="BF112" s="3342">
        <v>0</v>
      </c>
      <c r="BG112" s="3342">
        <v>0</v>
      </c>
      <c r="BH112" s="3316">
        <f t="shared" si="143"/>
        <v>0</v>
      </c>
      <c r="BI112" s="3317">
        <f t="shared" si="144"/>
        <v>0</v>
      </c>
      <c r="BJ112" s="3314">
        <f>MOV_REESTRUTURAÇÃO_CJ_E_FC!$AM75</f>
        <v>0</v>
      </c>
      <c r="BK112" s="3342">
        <v>0</v>
      </c>
      <c r="BL112" s="3342">
        <v>0</v>
      </c>
      <c r="BM112" s="3316">
        <f t="shared" si="145"/>
        <v>0</v>
      </c>
      <c r="BN112" s="3317">
        <f t="shared" si="146"/>
        <v>0</v>
      </c>
      <c r="BO112" s="3314">
        <f t="shared" si="147"/>
        <v>0</v>
      </c>
      <c r="BP112" s="3343">
        <f t="shared" si="148"/>
        <v>0</v>
      </c>
      <c r="BQ112" s="3343">
        <f t="shared" si="148"/>
        <v>0</v>
      </c>
      <c r="BR112" s="3318">
        <v>0</v>
      </c>
      <c r="BS112" s="3257"/>
      <c r="BT112" s="3348">
        <f t="shared" si="118"/>
        <v>0</v>
      </c>
      <c r="BU112" s="3348"/>
      <c r="BV112" s="3303"/>
      <c r="BW112" s="3257"/>
      <c r="BX112" s="3237"/>
    </row>
    <row r="113" spans="1:76" hidden="1" x14ac:dyDescent="0.35">
      <c r="A113" s="3354" t="s">
        <v>103</v>
      </c>
      <c r="B113" s="3355"/>
      <c r="C113" s="3356"/>
      <c r="D113" s="3372">
        <v>0</v>
      </c>
      <c r="E113" s="3372">
        <v>0</v>
      </c>
      <c r="F113" s="3373">
        <f t="shared" si="122"/>
        <v>0</v>
      </c>
      <c r="G113" s="3374">
        <f>MOV_REESTRUTURAÇÃO_CJ_E_FC!$F76</f>
        <v>0</v>
      </c>
      <c r="H113" s="3342">
        <v>0</v>
      </c>
      <c r="I113" s="3342">
        <v>0</v>
      </c>
      <c r="J113" s="3375">
        <f t="shared" si="123"/>
        <v>0</v>
      </c>
      <c r="K113" s="3376">
        <f t="shared" si="124"/>
        <v>0</v>
      </c>
      <c r="L113" s="3374">
        <f>MOV_REESTRUTURAÇÃO_CJ_E_FC!$I76</f>
        <v>0</v>
      </c>
      <c r="M113" s="3342">
        <v>0</v>
      </c>
      <c r="N113" s="3342">
        <v>0</v>
      </c>
      <c r="O113" s="3375">
        <f t="shared" si="125"/>
        <v>0</v>
      </c>
      <c r="P113" s="3376">
        <f t="shared" si="126"/>
        <v>0</v>
      </c>
      <c r="Q113" s="3374">
        <f>MOV_REESTRUTURAÇÃO_CJ_E_FC!$L76</f>
        <v>0</v>
      </c>
      <c r="R113" s="3342">
        <v>0</v>
      </c>
      <c r="S113" s="3342">
        <v>0</v>
      </c>
      <c r="T113" s="3375">
        <f t="shared" si="127"/>
        <v>0</v>
      </c>
      <c r="U113" s="3376">
        <f t="shared" si="128"/>
        <v>0</v>
      </c>
      <c r="V113" s="3374">
        <f>MOV_REESTRUTURAÇÃO_CJ_E_FC!$O76</f>
        <v>0</v>
      </c>
      <c r="W113" s="3342">
        <v>0</v>
      </c>
      <c r="X113" s="3342">
        <v>0</v>
      </c>
      <c r="Y113" s="3375">
        <f t="shared" si="129"/>
        <v>0</v>
      </c>
      <c r="Z113" s="3376">
        <f t="shared" si="130"/>
        <v>0</v>
      </c>
      <c r="AA113" s="3374">
        <f>MOV_REESTRUTURAÇÃO_CJ_E_FC!$R76</f>
        <v>0</v>
      </c>
      <c r="AB113" s="3342">
        <v>0</v>
      </c>
      <c r="AC113" s="3342">
        <v>0</v>
      </c>
      <c r="AD113" s="3375">
        <f t="shared" si="131"/>
        <v>0</v>
      </c>
      <c r="AE113" s="3376">
        <f t="shared" si="132"/>
        <v>0</v>
      </c>
      <c r="AF113" s="3374">
        <f>MOV_REESTRUTURAÇÃO_CJ_E_FC!$U76</f>
        <v>0</v>
      </c>
      <c r="AG113" s="3342">
        <v>0</v>
      </c>
      <c r="AH113" s="3342">
        <v>0</v>
      </c>
      <c r="AI113" s="3375">
        <f t="shared" si="133"/>
        <v>0</v>
      </c>
      <c r="AJ113" s="3376">
        <f t="shared" si="134"/>
        <v>0</v>
      </c>
      <c r="AK113" s="3374">
        <f>MOV_REESTRUTURAÇÃO_CJ_E_FC!$X76</f>
        <v>0</v>
      </c>
      <c r="AL113" s="3342">
        <v>0</v>
      </c>
      <c r="AM113" s="3342">
        <v>0</v>
      </c>
      <c r="AN113" s="3375">
        <f t="shared" si="135"/>
        <v>0</v>
      </c>
      <c r="AO113" s="3376">
        <f t="shared" si="136"/>
        <v>0</v>
      </c>
      <c r="AP113" s="3374">
        <f>MOV_REESTRUTURAÇÃO_CJ_E_FC!$AA76</f>
        <v>0</v>
      </c>
      <c r="AQ113" s="3342">
        <v>0</v>
      </c>
      <c r="AR113" s="3342">
        <v>0</v>
      </c>
      <c r="AS113" s="3375">
        <f t="shared" si="137"/>
        <v>0</v>
      </c>
      <c r="AT113" s="3376">
        <f t="shared" si="138"/>
        <v>0</v>
      </c>
      <c r="AU113" s="3374">
        <f>MOV_REESTRUTURAÇÃO_CJ_E_FC!$AD76</f>
        <v>0</v>
      </c>
      <c r="AV113" s="3342">
        <v>0</v>
      </c>
      <c r="AW113" s="3342">
        <v>0</v>
      </c>
      <c r="AX113" s="3375">
        <f t="shared" si="139"/>
        <v>0</v>
      </c>
      <c r="AY113" s="3376">
        <f t="shared" si="140"/>
        <v>0</v>
      </c>
      <c r="AZ113" s="3374">
        <f>MOV_REESTRUTURAÇÃO_CJ_E_FC!$AG76</f>
        <v>0</v>
      </c>
      <c r="BA113" s="3342">
        <v>0</v>
      </c>
      <c r="BB113" s="3342">
        <v>0</v>
      </c>
      <c r="BC113" s="3375">
        <f t="shared" si="141"/>
        <v>0</v>
      </c>
      <c r="BD113" s="3376">
        <f t="shared" si="142"/>
        <v>0</v>
      </c>
      <c r="BE113" s="3374">
        <f>MOV_REESTRUTURAÇÃO_CJ_E_FC!$AJ76</f>
        <v>0</v>
      </c>
      <c r="BF113" s="3342">
        <v>0</v>
      </c>
      <c r="BG113" s="3342">
        <v>0</v>
      </c>
      <c r="BH113" s="3375">
        <f t="shared" si="143"/>
        <v>0</v>
      </c>
      <c r="BI113" s="3376">
        <f t="shared" si="144"/>
        <v>0</v>
      </c>
      <c r="BJ113" s="3374">
        <f>MOV_REESTRUTURAÇÃO_CJ_E_FC!$AM76</f>
        <v>0</v>
      </c>
      <c r="BK113" s="3342">
        <v>0</v>
      </c>
      <c r="BL113" s="3342">
        <v>0</v>
      </c>
      <c r="BM113" s="3375">
        <f t="shared" si="145"/>
        <v>0</v>
      </c>
      <c r="BN113" s="3376">
        <f t="shared" si="146"/>
        <v>0</v>
      </c>
      <c r="BO113" s="3374">
        <f t="shared" si="147"/>
        <v>0</v>
      </c>
      <c r="BP113" s="3343">
        <f t="shared" si="148"/>
        <v>0</v>
      </c>
      <c r="BQ113" s="3343">
        <f t="shared" si="148"/>
        <v>0</v>
      </c>
      <c r="BR113" s="3318">
        <v>0</v>
      </c>
      <c r="BS113" s="3257"/>
      <c r="BT113" s="3348">
        <f t="shared" si="118"/>
        <v>0</v>
      </c>
      <c r="BU113" s="3348"/>
      <c r="BV113" s="3303"/>
      <c r="BW113" s="3257"/>
      <c r="BX113" s="3237"/>
    </row>
    <row r="114" spans="1:76" hidden="1" x14ac:dyDescent="0.35">
      <c r="A114" s="3260" t="s">
        <v>118</v>
      </c>
      <c r="B114" s="3261"/>
      <c r="C114" s="3337"/>
      <c r="D114" s="3301">
        <f t="shared" ref="D114:AI114" si="149">SUM(D108:D113)</f>
        <v>0</v>
      </c>
      <c r="E114" s="3301">
        <f t="shared" si="149"/>
        <v>0</v>
      </c>
      <c r="F114" s="3301">
        <f t="shared" si="149"/>
        <v>0</v>
      </c>
      <c r="G114" s="3301">
        <f t="shared" si="149"/>
        <v>0</v>
      </c>
      <c r="H114" s="3301">
        <f t="shared" si="149"/>
        <v>0</v>
      </c>
      <c r="I114" s="3301">
        <f t="shared" si="149"/>
        <v>0</v>
      </c>
      <c r="J114" s="3301">
        <f t="shared" si="149"/>
        <v>0</v>
      </c>
      <c r="K114" s="3301">
        <f t="shared" si="149"/>
        <v>0</v>
      </c>
      <c r="L114" s="3301">
        <f t="shared" si="149"/>
        <v>0</v>
      </c>
      <c r="M114" s="3301">
        <f t="shared" si="149"/>
        <v>0</v>
      </c>
      <c r="N114" s="3301">
        <f t="shared" si="149"/>
        <v>0</v>
      </c>
      <c r="O114" s="3301">
        <f t="shared" si="149"/>
        <v>0</v>
      </c>
      <c r="P114" s="3301">
        <f t="shared" si="149"/>
        <v>0</v>
      </c>
      <c r="Q114" s="3301">
        <f t="shared" si="149"/>
        <v>0</v>
      </c>
      <c r="R114" s="3301">
        <f t="shared" si="149"/>
        <v>0</v>
      </c>
      <c r="S114" s="3301">
        <f t="shared" si="149"/>
        <v>0</v>
      </c>
      <c r="T114" s="3301">
        <f t="shared" si="149"/>
        <v>0</v>
      </c>
      <c r="U114" s="3301">
        <f t="shared" si="149"/>
        <v>0</v>
      </c>
      <c r="V114" s="3301">
        <f t="shared" si="149"/>
        <v>0</v>
      </c>
      <c r="W114" s="3301">
        <f t="shared" si="149"/>
        <v>0</v>
      </c>
      <c r="X114" s="3301">
        <f t="shared" si="149"/>
        <v>0</v>
      </c>
      <c r="Y114" s="3301">
        <f t="shared" si="149"/>
        <v>0</v>
      </c>
      <c r="Z114" s="3301">
        <f t="shared" si="149"/>
        <v>0</v>
      </c>
      <c r="AA114" s="3301">
        <f t="shared" si="149"/>
        <v>0</v>
      </c>
      <c r="AB114" s="3301">
        <f t="shared" si="149"/>
        <v>0</v>
      </c>
      <c r="AC114" s="3301">
        <f t="shared" si="149"/>
        <v>0</v>
      </c>
      <c r="AD114" s="3301">
        <f t="shared" si="149"/>
        <v>0</v>
      </c>
      <c r="AE114" s="3301">
        <f t="shared" si="149"/>
        <v>0</v>
      </c>
      <c r="AF114" s="3301">
        <f t="shared" si="149"/>
        <v>0</v>
      </c>
      <c r="AG114" s="3301">
        <f t="shared" si="149"/>
        <v>0</v>
      </c>
      <c r="AH114" s="3301">
        <f t="shared" si="149"/>
        <v>0</v>
      </c>
      <c r="AI114" s="3301">
        <f t="shared" si="149"/>
        <v>0</v>
      </c>
      <c r="AJ114" s="3301">
        <f t="shared" ref="AJ114:BO114" si="150">SUM(AJ108:AJ113)</f>
        <v>0</v>
      </c>
      <c r="AK114" s="3301">
        <f t="shared" si="150"/>
        <v>0</v>
      </c>
      <c r="AL114" s="3301">
        <f t="shared" si="150"/>
        <v>0</v>
      </c>
      <c r="AM114" s="3301">
        <f t="shared" si="150"/>
        <v>0</v>
      </c>
      <c r="AN114" s="3301">
        <f t="shared" si="150"/>
        <v>0</v>
      </c>
      <c r="AO114" s="3301">
        <f t="shared" si="150"/>
        <v>0</v>
      </c>
      <c r="AP114" s="3301">
        <f t="shared" si="150"/>
        <v>0</v>
      </c>
      <c r="AQ114" s="3301">
        <f t="shared" si="150"/>
        <v>0</v>
      </c>
      <c r="AR114" s="3301">
        <f t="shared" si="150"/>
        <v>0</v>
      </c>
      <c r="AS114" s="3301">
        <f t="shared" si="150"/>
        <v>0</v>
      </c>
      <c r="AT114" s="3301">
        <f t="shared" si="150"/>
        <v>0</v>
      </c>
      <c r="AU114" s="3301">
        <f t="shared" si="150"/>
        <v>0</v>
      </c>
      <c r="AV114" s="3301">
        <f t="shared" si="150"/>
        <v>0</v>
      </c>
      <c r="AW114" s="3301">
        <f t="shared" si="150"/>
        <v>0</v>
      </c>
      <c r="AX114" s="3301">
        <f t="shared" si="150"/>
        <v>0</v>
      </c>
      <c r="AY114" s="3301">
        <f t="shared" si="150"/>
        <v>0</v>
      </c>
      <c r="AZ114" s="3301">
        <f t="shared" si="150"/>
        <v>0</v>
      </c>
      <c r="BA114" s="3301">
        <f t="shared" si="150"/>
        <v>0</v>
      </c>
      <c r="BB114" s="3301">
        <f t="shared" si="150"/>
        <v>0</v>
      </c>
      <c r="BC114" s="3301">
        <f t="shared" si="150"/>
        <v>0</v>
      </c>
      <c r="BD114" s="3301">
        <f t="shared" si="150"/>
        <v>0</v>
      </c>
      <c r="BE114" s="3301">
        <f t="shared" si="150"/>
        <v>0</v>
      </c>
      <c r="BF114" s="3301">
        <f t="shared" si="150"/>
        <v>0</v>
      </c>
      <c r="BG114" s="3301">
        <f t="shared" si="150"/>
        <v>0</v>
      </c>
      <c r="BH114" s="3301">
        <f t="shared" si="150"/>
        <v>0</v>
      </c>
      <c r="BI114" s="3301">
        <f t="shared" si="150"/>
        <v>0</v>
      </c>
      <c r="BJ114" s="3301">
        <f t="shared" si="150"/>
        <v>0</v>
      </c>
      <c r="BK114" s="3301">
        <f t="shared" si="150"/>
        <v>0</v>
      </c>
      <c r="BL114" s="3301">
        <f t="shared" si="150"/>
        <v>0</v>
      </c>
      <c r="BM114" s="3301">
        <f t="shared" si="150"/>
        <v>0</v>
      </c>
      <c r="BN114" s="3301">
        <f t="shared" si="150"/>
        <v>0</v>
      </c>
      <c r="BO114" s="3301">
        <f t="shared" si="150"/>
        <v>0</v>
      </c>
      <c r="BP114" s="3301">
        <f t="shared" ref="BP114:CU114" si="151">SUM(BP108:BP113)</f>
        <v>0</v>
      </c>
      <c r="BQ114" s="3301">
        <f t="shared" si="151"/>
        <v>0</v>
      </c>
      <c r="BR114" s="3302">
        <f t="shared" si="151"/>
        <v>0</v>
      </c>
      <c r="BS114" s="3257"/>
      <c r="BT114" s="3275">
        <f t="shared" si="118"/>
        <v>0</v>
      </c>
      <c r="BU114" s="3275"/>
      <c r="BV114" s="3303"/>
      <c r="BW114" s="3257"/>
      <c r="BX114" s="3237"/>
    </row>
    <row r="115" spans="1:76" hidden="1" x14ac:dyDescent="0.35">
      <c r="A115" s="3260" t="s">
        <v>289</v>
      </c>
      <c r="B115" s="3261"/>
      <c r="C115" s="3337"/>
      <c r="D115" s="3301">
        <f t="shared" ref="D115:AI115" si="152">D107+D114</f>
        <v>0</v>
      </c>
      <c r="E115" s="3301">
        <f t="shared" si="152"/>
        <v>0</v>
      </c>
      <c r="F115" s="3301">
        <f t="shared" si="152"/>
        <v>0</v>
      </c>
      <c r="G115" s="3301">
        <f t="shared" si="152"/>
        <v>0</v>
      </c>
      <c r="H115" s="3301">
        <f t="shared" si="152"/>
        <v>0</v>
      </c>
      <c r="I115" s="3301">
        <f t="shared" si="152"/>
        <v>0</v>
      </c>
      <c r="J115" s="3301">
        <f t="shared" si="152"/>
        <v>0</v>
      </c>
      <c r="K115" s="3301">
        <f t="shared" si="152"/>
        <v>0</v>
      </c>
      <c r="L115" s="3301">
        <f t="shared" si="152"/>
        <v>0</v>
      </c>
      <c r="M115" s="3301">
        <f t="shared" si="152"/>
        <v>0</v>
      </c>
      <c r="N115" s="3301">
        <f t="shared" si="152"/>
        <v>0</v>
      </c>
      <c r="O115" s="3301">
        <f t="shared" si="152"/>
        <v>0</v>
      </c>
      <c r="P115" s="3301">
        <f t="shared" si="152"/>
        <v>0</v>
      </c>
      <c r="Q115" s="3301">
        <f t="shared" si="152"/>
        <v>0</v>
      </c>
      <c r="R115" s="3301">
        <f t="shared" si="152"/>
        <v>0</v>
      </c>
      <c r="S115" s="3301">
        <f t="shared" si="152"/>
        <v>0</v>
      </c>
      <c r="T115" s="3301">
        <f t="shared" si="152"/>
        <v>0</v>
      </c>
      <c r="U115" s="3301">
        <f t="shared" si="152"/>
        <v>0</v>
      </c>
      <c r="V115" s="3301">
        <f t="shared" si="152"/>
        <v>0</v>
      </c>
      <c r="W115" s="3301">
        <f t="shared" si="152"/>
        <v>0</v>
      </c>
      <c r="X115" s="3301">
        <f t="shared" si="152"/>
        <v>0</v>
      </c>
      <c r="Y115" s="3301">
        <f t="shared" si="152"/>
        <v>0</v>
      </c>
      <c r="Z115" s="3301">
        <f t="shared" si="152"/>
        <v>0</v>
      </c>
      <c r="AA115" s="3301">
        <f t="shared" si="152"/>
        <v>0</v>
      </c>
      <c r="AB115" s="3301">
        <f t="shared" si="152"/>
        <v>0</v>
      </c>
      <c r="AC115" s="3301">
        <f t="shared" si="152"/>
        <v>0</v>
      </c>
      <c r="AD115" s="3301">
        <f t="shared" si="152"/>
        <v>0</v>
      </c>
      <c r="AE115" s="3301">
        <f t="shared" si="152"/>
        <v>0</v>
      </c>
      <c r="AF115" s="3301">
        <f t="shared" si="152"/>
        <v>0</v>
      </c>
      <c r="AG115" s="3301">
        <f t="shared" si="152"/>
        <v>0</v>
      </c>
      <c r="AH115" s="3301">
        <f t="shared" si="152"/>
        <v>0</v>
      </c>
      <c r="AI115" s="3301">
        <f t="shared" si="152"/>
        <v>0</v>
      </c>
      <c r="AJ115" s="3301">
        <f t="shared" ref="AJ115:BO115" si="153">AJ107+AJ114</f>
        <v>0</v>
      </c>
      <c r="AK115" s="3301">
        <f t="shared" si="153"/>
        <v>0</v>
      </c>
      <c r="AL115" s="3301">
        <f t="shared" si="153"/>
        <v>0</v>
      </c>
      <c r="AM115" s="3301">
        <f t="shared" si="153"/>
        <v>0</v>
      </c>
      <c r="AN115" s="3301">
        <f t="shared" si="153"/>
        <v>0</v>
      </c>
      <c r="AO115" s="3301">
        <f t="shared" si="153"/>
        <v>0</v>
      </c>
      <c r="AP115" s="3301">
        <f t="shared" si="153"/>
        <v>0</v>
      </c>
      <c r="AQ115" s="3301">
        <f t="shared" si="153"/>
        <v>0</v>
      </c>
      <c r="AR115" s="3301">
        <f t="shared" si="153"/>
        <v>0</v>
      </c>
      <c r="AS115" s="3301">
        <f t="shared" si="153"/>
        <v>0</v>
      </c>
      <c r="AT115" s="3301">
        <f t="shared" si="153"/>
        <v>0</v>
      </c>
      <c r="AU115" s="3301">
        <f t="shared" si="153"/>
        <v>0</v>
      </c>
      <c r="AV115" s="3301">
        <f t="shared" si="153"/>
        <v>0</v>
      </c>
      <c r="AW115" s="3301">
        <f t="shared" si="153"/>
        <v>0</v>
      </c>
      <c r="AX115" s="3301">
        <f t="shared" si="153"/>
        <v>0</v>
      </c>
      <c r="AY115" s="3301">
        <f t="shared" si="153"/>
        <v>0</v>
      </c>
      <c r="AZ115" s="3301">
        <f t="shared" si="153"/>
        <v>0</v>
      </c>
      <c r="BA115" s="3301">
        <f t="shared" si="153"/>
        <v>0</v>
      </c>
      <c r="BB115" s="3301">
        <f t="shared" si="153"/>
        <v>0</v>
      </c>
      <c r="BC115" s="3301">
        <f t="shared" si="153"/>
        <v>0</v>
      </c>
      <c r="BD115" s="3301">
        <f t="shared" si="153"/>
        <v>0</v>
      </c>
      <c r="BE115" s="3301">
        <f t="shared" si="153"/>
        <v>0</v>
      </c>
      <c r="BF115" s="3301">
        <f t="shared" si="153"/>
        <v>0</v>
      </c>
      <c r="BG115" s="3301">
        <f t="shared" si="153"/>
        <v>0</v>
      </c>
      <c r="BH115" s="3301">
        <f t="shared" si="153"/>
        <v>0</v>
      </c>
      <c r="BI115" s="3301">
        <f t="shared" si="153"/>
        <v>0</v>
      </c>
      <c r="BJ115" s="3301">
        <f t="shared" si="153"/>
        <v>0</v>
      </c>
      <c r="BK115" s="3301">
        <f t="shared" si="153"/>
        <v>0</v>
      </c>
      <c r="BL115" s="3301">
        <f t="shared" si="153"/>
        <v>0</v>
      </c>
      <c r="BM115" s="3301">
        <f t="shared" si="153"/>
        <v>0</v>
      </c>
      <c r="BN115" s="3301">
        <f t="shared" si="153"/>
        <v>0</v>
      </c>
      <c r="BO115" s="3301">
        <f t="shared" si="153"/>
        <v>0</v>
      </c>
      <c r="BP115" s="3301">
        <f t="shared" ref="BP115:CU115" si="154">BP107+BP114</f>
        <v>0</v>
      </c>
      <c r="BQ115" s="3301">
        <f t="shared" si="154"/>
        <v>0</v>
      </c>
      <c r="BR115" s="3302">
        <f t="shared" si="154"/>
        <v>0</v>
      </c>
      <c r="BS115" s="3257"/>
      <c r="BT115" s="3275">
        <f t="shared" si="118"/>
        <v>0</v>
      </c>
      <c r="BU115" s="3275"/>
      <c r="BV115" s="3303"/>
      <c r="BW115" s="3257"/>
      <c r="BX115" s="3237"/>
    </row>
    <row r="116" spans="1:76" hidden="1" x14ac:dyDescent="0.35">
      <c r="A116" s="3260" t="s">
        <v>114</v>
      </c>
      <c r="B116" s="3261"/>
      <c r="C116" s="3261"/>
      <c r="D116" s="3262"/>
      <c r="E116" s="3262"/>
      <c r="F116" s="3262"/>
      <c r="G116" s="3262"/>
      <c r="H116" s="3262"/>
      <c r="I116" s="3262"/>
      <c r="J116" s="3262"/>
      <c r="K116" s="3262"/>
      <c r="L116" s="3262"/>
      <c r="M116" s="3262"/>
      <c r="N116" s="3262"/>
      <c r="O116" s="3262"/>
      <c r="P116" s="3262"/>
      <c r="Q116" s="3262"/>
      <c r="R116" s="3262"/>
      <c r="S116" s="3262"/>
      <c r="T116" s="3262"/>
      <c r="U116" s="3262"/>
      <c r="V116" s="3262"/>
      <c r="W116" s="3262"/>
      <c r="X116" s="3262"/>
      <c r="Y116" s="3262"/>
      <c r="Z116" s="3262"/>
      <c r="AA116" s="3262"/>
      <c r="AB116" s="3262"/>
      <c r="AC116" s="3262"/>
      <c r="AD116" s="3262"/>
      <c r="AE116" s="3262"/>
      <c r="AF116" s="3262"/>
      <c r="AG116" s="3262"/>
      <c r="AH116" s="3262"/>
      <c r="AI116" s="3262"/>
      <c r="AJ116" s="3262"/>
      <c r="AK116" s="3262"/>
      <c r="AL116" s="3262"/>
      <c r="AM116" s="3262"/>
      <c r="AN116" s="3262"/>
      <c r="AO116" s="3262"/>
      <c r="AP116" s="3262"/>
      <c r="AQ116" s="3262"/>
      <c r="AR116" s="3262"/>
      <c r="AS116" s="3262"/>
      <c r="AT116" s="3262"/>
      <c r="AU116" s="3262"/>
      <c r="AV116" s="3262"/>
      <c r="AW116" s="3262"/>
      <c r="AX116" s="3262"/>
      <c r="AY116" s="3262"/>
      <c r="AZ116" s="3262"/>
      <c r="BA116" s="3262"/>
      <c r="BB116" s="3262"/>
      <c r="BC116" s="3262"/>
      <c r="BD116" s="3262"/>
      <c r="BE116" s="3262"/>
      <c r="BF116" s="3262"/>
      <c r="BG116" s="3262"/>
      <c r="BH116" s="3262"/>
      <c r="BI116" s="3262"/>
      <c r="BJ116" s="3262"/>
      <c r="BK116" s="3262"/>
      <c r="BL116" s="3262"/>
      <c r="BM116" s="3262"/>
      <c r="BN116" s="3262"/>
      <c r="BO116" s="3262"/>
      <c r="BP116" s="3262"/>
      <c r="BQ116" s="3262"/>
      <c r="BR116" s="3262"/>
      <c r="BS116" s="3257"/>
      <c r="BT116" s="3263">
        <f t="shared" si="118"/>
        <v>0</v>
      </c>
      <c r="BU116" s="3263"/>
      <c r="BV116" s="3257"/>
      <c r="BW116" s="3257"/>
      <c r="BX116" s="3237"/>
    </row>
    <row r="117" spans="1:76" hidden="1" x14ac:dyDescent="0.35">
      <c r="A117" s="3264" t="s">
        <v>93</v>
      </c>
      <c r="B117" s="3265"/>
      <c r="C117" s="3266"/>
      <c r="D117" s="3304">
        <v>0</v>
      </c>
      <c r="E117" s="3304">
        <v>0</v>
      </c>
      <c r="F117" s="3330">
        <f>D117-E117</f>
        <v>0</v>
      </c>
      <c r="G117" s="3341">
        <f>MOV_REESTRUTURAÇÃO_CJ_E_FC!$F80</f>
        <v>0</v>
      </c>
      <c r="H117" s="3342">
        <v>0</v>
      </c>
      <c r="I117" s="3342">
        <v>0</v>
      </c>
      <c r="J117" s="3343">
        <f>E117+H117-I117</f>
        <v>0</v>
      </c>
      <c r="K117" s="3344">
        <f>G117-J117</f>
        <v>0</v>
      </c>
      <c r="L117" s="3341">
        <f>MOV_REESTRUTURAÇÃO_CJ_E_FC!$I80</f>
        <v>0</v>
      </c>
      <c r="M117" s="3342">
        <v>0</v>
      </c>
      <c r="N117" s="3342">
        <v>0</v>
      </c>
      <c r="O117" s="3343">
        <f>J117+M117-N117</f>
        <v>0</v>
      </c>
      <c r="P117" s="3344">
        <f>L117-O117</f>
        <v>0</v>
      </c>
      <c r="Q117" s="3341">
        <f>MOV_REESTRUTURAÇÃO_CJ_E_FC!$L80</f>
        <v>0</v>
      </c>
      <c r="R117" s="3342">
        <v>0</v>
      </c>
      <c r="S117" s="3342">
        <v>0</v>
      </c>
      <c r="T117" s="3343">
        <f>O117+R117-S117</f>
        <v>0</v>
      </c>
      <c r="U117" s="3344">
        <f>Q117-T117</f>
        <v>0</v>
      </c>
      <c r="V117" s="3341">
        <f>MOV_REESTRUTURAÇÃO_CJ_E_FC!$O80</f>
        <v>0</v>
      </c>
      <c r="W117" s="3342">
        <v>0</v>
      </c>
      <c r="X117" s="3342">
        <v>0</v>
      </c>
      <c r="Y117" s="3343">
        <f>T117+W117-X117</f>
        <v>0</v>
      </c>
      <c r="Z117" s="3344">
        <f>V117-Y117</f>
        <v>0</v>
      </c>
      <c r="AA117" s="3341">
        <f>MOV_REESTRUTURAÇÃO_CJ_E_FC!$R80</f>
        <v>0</v>
      </c>
      <c r="AB117" s="3342">
        <v>0</v>
      </c>
      <c r="AC117" s="3342">
        <v>0</v>
      </c>
      <c r="AD117" s="3343">
        <f>Y117+AB117-AC117</f>
        <v>0</v>
      </c>
      <c r="AE117" s="3344">
        <f>AA117-AD117</f>
        <v>0</v>
      </c>
      <c r="AF117" s="3341">
        <f>MOV_REESTRUTURAÇÃO_CJ_E_FC!$U80</f>
        <v>0</v>
      </c>
      <c r="AG117" s="3342">
        <v>0</v>
      </c>
      <c r="AH117" s="3342">
        <v>0</v>
      </c>
      <c r="AI117" s="3343">
        <f>AD117+AG117-AH117</f>
        <v>0</v>
      </c>
      <c r="AJ117" s="3344">
        <f>AF117-AI117</f>
        <v>0</v>
      </c>
      <c r="AK117" s="3341">
        <f>MOV_REESTRUTURAÇÃO_CJ_E_FC!$X80</f>
        <v>0</v>
      </c>
      <c r="AL117" s="3342">
        <v>0</v>
      </c>
      <c r="AM117" s="3342">
        <v>0</v>
      </c>
      <c r="AN117" s="3343">
        <f>AI117+AL117-AM117</f>
        <v>0</v>
      </c>
      <c r="AO117" s="3344">
        <f>AK117-AN117</f>
        <v>0</v>
      </c>
      <c r="AP117" s="3341">
        <f>MOV_REESTRUTURAÇÃO_CJ_E_FC!$AA80</f>
        <v>0</v>
      </c>
      <c r="AQ117" s="3342">
        <v>0</v>
      </c>
      <c r="AR117" s="3342">
        <v>0</v>
      </c>
      <c r="AS117" s="3343">
        <f>AN117+AQ117-AR117</f>
        <v>0</v>
      </c>
      <c r="AT117" s="3344">
        <f>AP117-AS117</f>
        <v>0</v>
      </c>
      <c r="AU117" s="3341">
        <f>MOV_REESTRUTURAÇÃO_CJ_E_FC!$AD80</f>
        <v>0</v>
      </c>
      <c r="AV117" s="3342">
        <v>0</v>
      </c>
      <c r="AW117" s="3342">
        <v>0</v>
      </c>
      <c r="AX117" s="3343">
        <f>AS117+AV117-AW117</f>
        <v>0</v>
      </c>
      <c r="AY117" s="3344">
        <f>AU117-AX117</f>
        <v>0</v>
      </c>
      <c r="AZ117" s="3341">
        <f>MOV_REESTRUTURAÇÃO_CJ_E_FC!$AG80</f>
        <v>0</v>
      </c>
      <c r="BA117" s="3342">
        <v>0</v>
      </c>
      <c r="BB117" s="3342">
        <v>0</v>
      </c>
      <c r="BC117" s="3343">
        <f>AX117+BA117-BB117</f>
        <v>0</v>
      </c>
      <c r="BD117" s="3344">
        <f>AZ117-BC117</f>
        <v>0</v>
      </c>
      <c r="BE117" s="3341">
        <f>MOV_REESTRUTURAÇÃO_CJ_E_FC!$AJ80</f>
        <v>0</v>
      </c>
      <c r="BF117" s="3342">
        <v>0</v>
      </c>
      <c r="BG117" s="3342">
        <v>0</v>
      </c>
      <c r="BH117" s="3343">
        <f>BC117+BF117-BG117</f>
        <v>0</v>
      </c>
      <c r="BI117" s="3344">
        <f>BE117-BH117</f>
        <v>0</v>
      </c>
      <c r="BJ117" s="3341">
        <f>MOV_REESTRUTURAÇÃO_CJ_E_FC!$AM80</f>
        <v>0</v>
      </c>
      <c r="BK117" s="3342">
        <v>0</v>
      </c>
      <c r="BL117" s="3342">
        <v>0</v>
      </c>
      <c r="BM117" s="3343">
        <f>BH117+BK117-BL117</f>
        <v>0</v>
      </c>
      <c r="BN117" s="3344">
        <f>BJ117-BM117</f>
        <v>0</v>
      </c>
      <c r="BO117" s="3341">
        <f>BJ117</f>
        <v>0</v>
      </c>
      <c r="BP117" s="3343">
        <f t="shared" ref="BP117:BQ120" si="155">BM117</f>
        <v>0</v>
      </c>
      <c r="BQ117" s="3343">
        <f t="shared" si="155"/>
        <v>0</v>
      </c>
      <c r="BR117" s="3318">
        <v>0</v>
      </c>
      <c r="BS117" s="3257"/>
      <c r="BT117" s="3348">
        <f t="shared" si="118"/>
        <v>0</v>
      </c>
      <c r="BU117" s="3348"/>
      <c r="BV117" s="3303"/>
      <c r="BW117" s="3257"/>
      <c r="BX117" s="3237"/>
    </row>
    <row r="118" spans="1:76" hidden="1" x14ac:dyDescent="0.35">
      <c r="A118" s="3276" t="s">
        <v>94</v>
      </c>
      <c r="B118" s="3277"/>
      <c r="C118" s="3278"/>
      <c r="D118" s="3312">
        <v>0</v>
      </c>
      <c r="E118" s="3312">
        <v>0</v>
      </c>
      <c r="F118" s="3332">
        <f>D118-E118</f>
        <v>0</v>
      </c>
      <c r="G118" s="3341">
        <f>MOV_REESTRUTURAÇÃO_CJ_E_FC!$F81</f>
        <v>0</v>
      </c>
      <c r="H118" s="3342">
        <v>0</v>
      </c>
      <c r="I118" s="3342">
        <v>0</v>
      </c>
      <c r="J118" s="3316">
        <f>E118+H118-I118</f>
        <v>0</v>
      </c>
      <c r="K118" s="3317">
        <f>G118-J118</f>
        <v>0</v>
      </c>
      <c r="L118" s="3341">
        <f>MOV_REESTRUTURAÇÃO_CJ_E_FC!$I81</f>
        <v>0</v>
      </c>
      <c r="M118" s="3342">
        <v>0</v>
      </c>
      <c r="N118" s="3342">
        <v>0</v>
      </c>
      <c r="O118" s="3316">
        <f>J118+M118-N118</f>
        <v>0</v>
      </c>
      <c r="P118" s="3317">
        <f>L118-O118</f>
        <v>0</v>
      </c>
      <c r="Q118" s="3341">
        <f>MOV_REESTRUTURAÇÃO_CJ_E_FC!$L81</f>
        <v>0</v>
      </c>
      <c r="R118" s="3342">
        <v>0</v>
      </c>
      <c r="S118" s="3342">
        <v>0</v>
      </c>
      <c r="T118" s="3316">
        <f>O118+R118-S118</f>
        <v>0</v>
      </c>
      <c r="U118" s="3317">
        <f>Q118-T118</f>
        <v>0</v>
      </c>
      <c r="V118" s="3341">
        <f>MOV_REESTRUTURAÇÃO_CJ_E_FC!$O81</f>
        <v>0</v>
      </c>
      <c r="W118" s="3342">
        <v>0</v>
      </c>
      <c r="X118" s="3342">
        <v>0</v>
      </c>
      <c r="Y118" s="3316">
        <f>T118+W118-X118</f>
        <v>0</v>
      </c>
      <c r="Z118" s="3317">
        <f>V118-Y118</f>
        <v>0</v>
      </c>
      <c r="AA118" s="3341">
        <f>MOV_REESTRUTURAÇÃO_CJ_E_FC!$R81</f>
        <v>0</v>
      </c>
      <c r="AB118" s="3342">
        <v>0</v>
      </c>
      <c r="AC118" s="3342">
        <v>0</v>
      </c>
      <c r="AD118" s="3316">
        <f>Y118+AB118-AC118</f>
        <v>0</v>
      </c>
      <c r="AE118" s="3317">
        <f>AA118-AD118</f>
        <v>0</v>
      </c>
      <c r="AF118" s="3341">
        <f>MOV_REESTRUTURAÇÃO_CJ_E_FC!$U81</f>
        <v>0</v>
      </c>
      <c r="AG118" s="3342">
        <v>0</v>
      </c>
      <c r="AH118" s="3342">
        <v>0</v>
      </c>
      <c r="AI118" s="3316">
        <f>AD118+AG118-AH118</f>
        <v>0</v>
      </c>
      <c r="AJ118" s="3317">
        <f>AF118-AI118</f>
        <v>0</v>
      </c>
      <c r="AK118" s="3341">
        <f>MOV_REESTRUTURAÇÃO_CJ_E_FC!$X81</f>
        <v>0</v>
      </c>
      <c r="AL118" s="3342">
        <v>0</v>
      </c>
      <c r="AM118" s="3342">
        <v>0</v>
      </c>
      <c r="AN118" s="3316">
        <f>AI118+AL118-AM118</f>
        <v>0</v>
      </c>
      <c r="AO118" s="3317">
        <f>AK118-AN118</f>
        <v>0</v>
      </c>
      <c r="AP118" s="3341">
        <f>MOV_REESTRUTURAÇÃO_CJ_E_FC!$AA81</f>
        <v>0</v>
      </c>
      <c r="AQ118" s="3342">
        <v>0</v>
      </c>
      <c r="AR118" s="3342">
        <v>0</v>
      </c>
      <c r="AS118" s="3316">
        <f>AN118+AQ118-AR118</f>
        <v>0</v>
      </c>
      <c r="AT118" s="3317">
        <f>AP118-AS118</f>
        <v>0</v>
      </c>
      <c r="AU118" s="3341">
        <f>MOV_REESTRUTURAÇÃO_CJ_E_FC!$AD81</f>
        <v>0</v>
      </c>
      <c r="AV118" s="3342">
        <v>0</v>
      </c>
      <c r="AW118" s="3342">
        <v>0</v>
      </c>
      <c r="AX118" s="3316">
        <f>AS118+AV118-AW118</f>
        <v>0</v>
      </c>
      <c r="AY118" s="3317">
        <f>AU118-AX118</f>
        <v>0</v>
      </c>
      <c r="AZ118" s="3341">
        <f>MOV_REESTRUTURAÇÃO_CJ_E_FC!$AG81</f>
        <v>0</v>
      </c>
      <c r="BA118" s="3342">
        <v>0</v>
      </c>
      <c r="BB118" s="3342">
        <v>0</v>
      </c>
      <c r="BC118" s="3316">
        <f>AX118+BA118-BB118</f>
        <v>0</v>
      </c>
      <c r="BD118" s="3317">
        <f>AZ118-BC118</f>
        <v>0</v>
      </c>
      <c r="BE118" s="3341">
        <f>MOV_REESTRUTURAÇÃO_CJ_E_FC!$AJ81</f>
        <v>0</v>
      </c>
      <c r="BF118" s="3342">
        <v>0</v>
      </c>
      <c r="BG118" s="3342">
        <v>0</v>
      </c>
      <c r="BH118" s="3316">
        <f>BC118+BF118-BG118</f>
        <v>0</v>
      </c>
      <c r="BI118" s="3317">
        <f>BE118-BH118</f>
        <v>0</v>
      </c>
      <c r="BJ118" s="3341">
        <f>MOV_REESTRUTURAÇÃO_CJ_E_FC!$AM81</f>
        <v>0</v>
      </c>
      <c r="BK118" s="3342">
        <v>0</v>
      </c>
      <c r="BL118" s="3342">
        <v>0</v>
      </c>
      <c r="BM118" s="3316">
        <f>BH118+BK118-BL118</f>
        <v>0</v>
      </c>
      <c r="BN118" s="3317">
        <f>BJ118-BM118</f>
        <v>0</v>
      </c>
      <c r="BO118" s="3314">
        <f>BJ118</f>
        <v>0</v>
      </c>
      <c r="BP118" s="3343">
        <f t="shared" si="155"/>
        <v>0</v>
      </c>
      <c r="BQ118" s="3343">
        <f t="shared" si="155"/>
        <v>0</v>
      </c>
      <c r="BR118" s="3318">
        <v>0</v>
      </c>
      <c r="BS118" s="3257"/>
      <c r="BT118" s="3348">
        <f t="shared" si="118"/>
        <v>0</v>
      </c>
      <c r="BU118" s="3348"/>
      <c r="BV118" s="3303"/>
      <c r="BW118" s="3257"/>
      <c r="BX118" s="3237"/>
    </row>
    <row r="119" spans="1:76" hidden="1" x14ac:dyDescent="0.35">
      <c r="A119" s="3276" t="s">
        <v>95</v>
      </c>
      <c r="B119" s="3277"/>
      <c r="C119" s="3278"/>
      <c r="D119" s="3312">
        <v>0</v>
      </c>
      <c r="E119" s="3312">
        <v>0</v>
      </c>
      <c r="F119" s="3332">
        <f>D119-E119</f>
        <v>0</v>
      </c>
      <c r="G119" s="3341">
        <f>MOV_REESTRUTURAÇÃO_CJ_E_FC!$F82</f>
        <v>0</v>
      </c>
      <c r="H119" s="3342">
        <v>0</v>
      </c>
      <c r="I119" s="3342">
        <v>0</v>
      </c>
      <c r="J119" s="3316">
        <f>E119+H119-I119</f>
        <v>0</v>
      </c>
      <c r="K119" s="3317">
        <f>G119-J119</f>
        <v>0</v>
      </c>
      <c r="L119" s="3341">
        <f>MOV_REESTRUTURAÇÃO_CJ_E_FC!$I82</f>
        <v>0</v>
      </c>
      <c r="M119" s="3342">
        <v>0</v>
      </c>
      <c r="N119" s="3342">
        <v>0</v>
      </c>
      <c r="O119" s="3316">
        <f>J119+M119-N119</f>
        <v>0</v>
      </c>
      <c r="P119" s="3317">
        <f>L119-O119</f>
        <v>0</v>
      </c>
      <c r="Q119" s="3341">
        <f>MOV_REESTRUTURAÇÃO_CJ_E_FC!$L82</f>
        <v>0</v>
      </c>
      <c r="R119" s="3342">
        <v>0</v>
      </c>
      <c r="S119" s="3342">
        <v>0</v>
      </c>
      <c r="T119" s="3316">
        <f>O119+R119-S119</f>
        <v>0</v>
      </c>
      <c r="U119" s="3317">
        <f>Q119-T119</f>
        <v>0</v>
      </c>
      <c r="V119" s="3341">
        <f>MOV_REESTRUTURAÇÃO_CJ_E_FC!$O82</f>
        <v>0</v>
      </c>
      <c r="W119" s="3342">
        <v>0</v>
      </c>
      <c r="X119" s="3342">
        <v>0</v>
      </c>
      <c r="Y119" s="3316">
        <f>T119+W119-X119</f>
        <v>0</v>
      </c>
      <c r="Z119" s="3317">
        <f>V119-Y119</f>
        <v>0</v>
      </c>
      <c r="AA119" s="3341">
        <f>MOV_REESTRUTURAÇÃO_CJ_E_FC!$R82</f>
        <v>0</v>
      </c>
      <c r="AB119" s="3342">
        <v>0</v>
      </c>
      <c r="AC119" s="3342">
        <v>0</v>
      </c>
      <c r="AD119" s="3316">
        <f>Y119+AB119-AC119</f>
        <v>0</v>
      </c>
      <c r="AE119" s="3317">
        <f>AA119-AD119</f>
        <v>0</v>
      </c>
      <c r="AF119" s="3341">
        <f>MOV_REESTRUTURAÇÃO_CJ_E_FC!$U82</f>
        <v>0</v>
      </c>
      <c r="AG119" s="3342">
        <v>0</v>
      </c>
      <c r="AH119" s="3342">
        <v>0</v>
      </c>
      <c r="AI119" s="3316">
        <f>AD119+AG119-AH119</f>
        <v>0</v>
      </c>
      <c r="AJ119" s="3317">
        <f>AF119-AI119</f>
        <v>0</v>
      </c>
      <c r="AK119" s="3341">
        <f>MOV_REESTRUTURAÇÃO_CJ_E_FC!$X82</f>
        <v>0</v>
      </c>
      <c r="AL119" s="3342">
        <v>0</v>
      </c>
      <c r="AM119" s="3342">
        <v>0</v>
      </c>
      <c r="AN119" s="3316">
        <f>AI119+AL119-AM119</f>
        <v>0</v>
      </c>
      <c r="AO119" s="3317">
        <f>AK119-AN119</f>
        <v>0</v>
      </c>
      <c r="AP119" s="3341">
        <f>MOV_REESTRUTURAÇÃO_CJ_E_FC!$AA82</f>
        <v>0</v>
      </c>
      <c r="AQ119" s="3342">
        <v>0</v>
      </c>
      <c r="AR119" s="3342">
        <v>0</v>
      </c>
      <c r="AS119" s="3316">
        <f>AN119+AQ119-AR119</f>
        <v>0</v>
      </c>
      <c r="AT119" s="3317">
        <f>AP119-AS119</f>
        <v>0</v>
      </c>
      <c r="AU119" s="3341">
        <f>MOV_REESTRUTURAÇÃO_CJ_E_FC!$AD82</f>
        <v>0</v>
      </c>
      <c r="AV119" s="3342">
        <v>0</v>
      </c>
      <c r="AW119" s="3342">
        <v>0</v>
      </c>
      <c r="AX119" s="3316">
        <f>AS119+AV119-AW119</f>
        <v>0</v>
      </c>
      <c r="AY119" s="3317">
        <f>AU119-AX119</f>
        <v>0</v>
      </c>
      <c r="AZ119" s="3341">
        <f>MOV_REESTRUTURAÇÃO_CJ_E_FC!$AG82</f>
        <v>0</v>
      </c>
      <c r="BA119" s="3342">
        <v>0</v>
      </c>
      <c r="BB119" s="3342">
        <v>0</v>
      </c>
      <c r="BC119" s="3316">
        <f>AX119+BA119-BB119</f>
        <v>0</v>
      </c>
      <c r="BD119" s="3317">
        <f>AZ119-BC119</f>
        <v>0</v>
      </c>
      <c r="BE119" s="3341">
        <f>MOV_REESTRUTURAÇÃO_CJ_E_FC!$AJ82</f>
        <v>0</v>
      </c>
      <c r="BF119" s="3342">
        <v>0</v>
      </c>
      <c r="BG119" s="3342">
        <v>0</v>
      </c>
      <c r="BH119" s="3316">
        <f>BC119+BF119-BG119</f>
        <v>0</v>
      </c>
      <c r="BI119" s="3317">
        <f>BE119-BH119</f>
        <v>0</v>
      </c>
      <c r="BJ119" s="3341">
        <f>MOV_REESTRUTURAÇÃO_CJ_E_FC!$AM82</f>
        <v>0</v>
      </c>
      <c r="BK119" s="3342">
        <v>0</v>
      </c>
      <c r="BL119" s="3342">
        <v>0</v>
      </c>
      <c r="BM119" s="3316">
        <f>BH119+BK119-BL119</f>
        <v>0</v>
      </c>
      <c r="BN119" s="3317">
        <f>BJ119-BM119</f>
        <v>0</v>
      </c>
      <c r="BO119" s="3314">
        <f>BJ119</f>
        <v>0</v>
      </c>
      <c r="BP119" s="3343">
        <f t="shared" si="155"/>
        <v>0</v>
      </c>
      <c r="BQ119" s="3343">
        <f t="shared" si="155"/>
        <v>0</v>
      </c>
      <c r="BR119" s="3318">
        <v>0</v>
      </c>
      <c r="BS119" s="3257"/>
      <c r="BT119" s="3348">
        <f t="shared" si="118"/>
        <v>0</v>
      </c>
      <c r="BU119" s="3348"/>
      <c r="BV119" s="3303"/>
      <c r="BW119" s="3257"/>
      <c r="BX119" s="3237"/>
    </row>
    <row r="120" spans="1:76" hidden="1" x14ac:dyDescent="0.35">
      <c r="A120" s="3354" t="s">
        <v>96</v>
      </c>
      <c r="B120" s="3355"/>
      <c r="C120" s="3356"/>
      <c r="D120" s="3312">
        <v>0</v>
      </c>
      <c r="E120" s="3312">
        <v>0</v>
      </c>
      <c r="F120" s="3332">
        <f>D120-E120</f>
        <v>0</v>
      </c>
      <c r="G120" s="3341">
        <f>MOV_REESTRUTURAÇÃO_CJ_E_FC!$F83</f>
        <v>0</v>
      </c>
      <c r="H120" s="3342">
        <v>0</v>
      </c>
      <c r="I120" s="3342">
        <v>0</v>
      </c>
      <c r="J120" s="3316">
        <f>E120+H120-I120</f>
        <v>0</v>
      </c>
      <c r="K120" s="3317">
        <f>G120-J120</f>
        <v>0</v>
      </c>
      <c r="L120" s="3341">
        <f>MOV_REESTRUTURAÇÃO_CJ_E_FC!$I83</f>
        <v>0</v>
      </c>
      <c r="M120" s="3342">
        <v>0</v>
      </c>
      <c r="N120" s="3342">
        <v>0</v>
      </c>
      <c r="O120" s="3316">
        <f>J120+M120-N120</f>
        <v>0</v>
      </c>
      <c r="P120" s="3317">
        <f>L120-O120</f>
        <v>0</v>
      </c>
      <c r="Q120" s="3341">
        <f>MOV_REESTRUTURAÇÃO_CJ_E_FC!$L83</f>
        <v>0</v>
      </c>
      <c r="R120" s="3342">
        <v>0</v>
      </c>
      <c r="S120" s="3342">
        <v>0</v>
      </c>
      <c r="T120" s="3316">
        <f>O120+R120-S120</f>
        <v>0</v>
      </c>
      <c r="U120" s="3317">
        <f>Q120-T120</f>
        <v>0</v>
      </c>
      <c r="V120" s="3341">
        <f>MOV_REESTRUTURAÇÃO_CJ_E_FC!$O83</f>
        <v>0</v>
      </c>
      <c r="W120" s="3342">
        <v>0</v>
      </c>
      <c r="X120" s="3342">
        <v>0</v>
      </c>
      <c r="Y120" s="3316">
        <f>T120+W120-X120</f>
        <v>0</v>
      </c>
      <c r="Z120" s="3317">
        <f>V120-Y120</f>
        <v>0</v>
      </c>
      <c r="AA120" s="3341">
        <f>MOV_REESTRUTURAÇÃO_CJ_E_FC!$R83</f>
        <v>0</v>
      </c>
      <c r="AB120" s="3342">
        <v>0</v>
      </c>
      <c r="AC120" s="3342">
        <v>0</v>
      </c>
      <c r="AD120" s="3316">
        <f>Y120+AB120-AC120</f>
        <v>0</v>
      </c>
      <c r="AE120" s="3317">
        <f>AA120-AD120</f>
        <v>0</v>
      </c>
      <c r="AF120" s="3341">
        <f>MOV_REESTRUTURAÇÃO_CJ_E_FC!$U83</f>
        <v>0</v>
      </c>
      <c r="AG120" s="3342">
        <v>0</v>
      </c>
      <c r="AH120" s="3342">
        <v>0</v>
      </c>
      <c r="AI120" s="3316">
        <f>AD120+AG120-AH120</f>
        <v>0</v>
      </c>
      <c r="AJ120" s="3317">
        <f>AF120-AI120</f>
        <v>0</v>
      </c>
      <c r="AK120" s="3341">
        <f>MOV_REESTRUTURAÇÃO_CJ_E_FC!$X83</f>
        <v>0</v>
      </c>
      <c r="AL120" s="3342">
        <v>0</v>
      </c>
      <c r="AM120" s="3342">
        <v>0</v>
      </c>
      <c r="AN120" s="3316">
        <f>AI120+AL120-AM120</f>
        <v>0</v>
      </c>
      <c r="AO120" s="3317">
        <f>AK120-AN120</f>
        <v>0</v>
      </c>
      <c r="AP120" s="3341">
        <f>MOV_REESTRUTURAÇÃO_CJ_E_FC!$AA83</f>
        <v>0</v>
      </c>
      <c r="AQ120" s="3342">
        <v>0</v>
      </c>
      <c r="AR120" s="3342">
        <v>0</v>
      </c>
      <c r="AS120" s="3316">
        <f>AN120+AQ120-AR120</f>
        <v>0</v>
      </c>
      <c r="AT120" s="3317">
        <f>AP120-AS120</f>
        <v>0</v>
      </c>
      <c r="AU120" s="3341">
        <f>MOV_REESTRUTURAÇÃO_CJ_E_FC!$AD83</f>
        <v>0</v>
      </c>
      <c r="AV120" s="3342">
        <v>0</v>
      </c>
      <c r="AW120" s="3342">
        <v>0</v>
      </c>
      <c r="AX120" s="3316">
        <f>AS120+AV120-AW120</f>
        <v>0</v>
      </c>
      <c r="AY120" s="3317">
        <f>AU120-AX120</f>
        <v>0</v>
      </c>
      <c r="AZ120" s="3341">
        <f>MOV_REESTRUTURAÇÃO_CJ_E_FC!$AG83</f>
        <v>0</v>
      </c>
      <c r="BA120" s="3342">
        <v>0</v>
      </c>
      <c r="BB120" s="3342">
        <v>0</v>
      </c>
      <c r="BC120" s="3316">
        <f>AX120+BA120-BB120</f>
        <v>0</v>
      </c>
      <c r="BD120" s="3317">
        <f>AZ120-BC120</f>
        <v>0</v>
      </c>
      <c r="BE120" s="3341">
        <f>MOV_REESTRUTURAÇÃO_CJ_E_FC!$AJ83</f>
        <v>0</v>
      </c>
      <c r="BF120" s="3342">
        <v>0</v>
      </c>
      <c r="BG120" s="3342">
        <v>0</v>
      </c>
      <c r="BH120" s="3316">
        <f>BC120+BF120-BG120</f>
        <v>0</v>
      </c>
      <c r="BI120" s="3317">
        <f>BE120-BH120</f>
        <v>0</v>
      </c>
      <c r="BJ120" s="3341">
        <f>MOV_REESTRUTURAÇÃO_CJ_E_FC!$AM83</f>
        <v>0</v>
      </c>
      <c r="BK120" s="3342">
        <v>0</v>
      </c>
      <c r="BL120" s="3342">
        <v>0</v>
      </c>
      <c r="BM120" s="3316">
        <f>BH120+BK120-BL120</f>
        <v>0</v>
      </c>
      <c r="BN120" s="3317">
        <f>BJ120-BM120</f>
        <v>0</v>
      </c>
      <c r="BO120" s="3314">
        <f>BJ120</f>
        <v>0</v>
      </c>
      <c r="BP120" s="3343">
        <f t="shared" si="155"/>
        <v>0</v>
      </c>
      <c r="BQ120" s="3343">
        <f t="shared" si="155"/>
        <v>0</v>
      </c>
      <c r="BR120" s="3318">
        <v>0</v>
      </c>
      <c r="BS120" s="3257"/>
      <c r="BT120" s="3348">
        <f t="shared" si="118"/>
        <v>0</v>
      </c>
      <c r="BU120" s="3348"/>
      <c r="BV120" s="3303"/>
      <c r="BW120" s="3257"/>
      <c r="BX120" s="3237"/>
    </row>
    <row r="121" spans="1:76" hidden="1" x14ac:dyDescent="0.35">
      <c r="A121" s="3260" t="s">
        <v>97</v>
      </c>
      <c r="B121" s="3261"/>
      <c r="C121" s="3337"/>
      <c r="D121" s="3301">
        <f t="shared" ref="D121:AI121" si="156">SUM(D117:D120)</f>
        <v>0</v>
      </c>
      <c r="E121" s="3301">
        <f t="shared" si="156"/>
        <v>0</v>
      </c>
      <c r="F121" s="3301">
        <f t="shared" si="156"/>
        <v>0</v>
      </c>
      <c r="G121" s="3301">
        <f t="shared" si="156"/>
        <v>0</v>
      </c>
      <c r="H121" s="3301">
        <f t="shared" si="156"/>
        <v>0</v>
      </c>
      <c r="I121" s="3301">
        <f t="shared" si="156"/>
        <v>0</v>
      </c>
      <c r="J121" s="3301">
        <f t="shared" si="156"/>
        <v>0</v>
      </c>
      <c r="K121" s="3301">
        <f t="shared" si="156"/>
        <v>0</v>
      </c>
      <c r="L121" s="3301">
        <f t="shared" si="156"/>
        <v>0</v>
      </c>
      <c r="M121" s="3301">
        <f t="shared" si="156"/>
        <v>0</v>
      </c>
      <c r="N121" s="3301">
        <f t="shared" si="156"/>
        <v>0</v>
      </c>
      <c r="O121" s="3301">
        <f t="shared" si="156"/>
        <v>0</v>
      </c>
      <c r="P121" s="3301">
        <f t="shared" si="156"/>
        <v>0</v>
      </c>
      <c r="Q121" s="3301">
        <f t="shared" si="156"/>
        <v>0</v>
      </c>
      <c r="R121" s="3301">
        <f t="shared" si="156"/>
        <v>0</v>
      </c>
      <c r="S121" s="3301">
        <f t="shared" si="156"/>
        <v>0</v>
      </c>
      <c r="T121" s="3301">
        <f t="shared" si="156"/>
        <v>0</v>
      </c>
      <c r="U121" s="3301">
        <f t="shared" si="156"/>
        <v>0</v>
      </c>
      <c r="V121" s="3301">
        <f t="shared" si="156"/>
        <v>0</v>
      </c>
      <c r="W121" s="3301">
        <f t="shared" si="156"/>
        <v>0</v>
      </c>
      <c r="X121" s="3301">
        <f t="shared" si="156"/>
        <v>0</v>
      </c>
      <c r="Y121" s="3301">
        <f t="shared" si="156"/>
        <v>0</v>
      </c>
      <c r="Z121" s="3301">
        <f t="shared" si="156"/>
        <v>0</v>
      </c>
      <c r="AA121" s="3301">
        <f t="shared" si="156"/>
        <v>0</v>
      </c>
      <c r="AB121" s="3301">
        <f t="shared" si="156"/>
        <v>0</v>
      </c>
      <c r="AC121" s="3301">
        <f t="shared" si="156"/>
        <v>0</v>
      </c>
      <c r="AD121" s="3301">
        <f t="shared" si="156"/>
        <v>0</v>
      </c>
      <c r="AE121" s="3301">
        <f t="shared" si="156"/>
        <v>0</v>
      </c>
      <c r="AF121" s="3301">
        <f t="shared" si="156"/>
        <v>0</v>
      </c>
      <c r="AG121" s="3301">
        <f t="shared" si="156"/>
        <v>0</v>
      </c>
      <c r="AH121" s="3301">
        <f t="shared" si="156"/>
        <v>0</v>
      </c>
      <c r="AI121" s="3301">
        <f t="shared" si="156"/>
        <v>0</v>
      </c>
      <c r="AJ121" s="3301">
        <f t="shared" ref="AJ121:BO121" si="157">SUM(AJ117:AJ120)</f>
        <v>0</v>
      </c>
      <c r="AK121" s="3301">
        <f t="shared" si="157"/>
        <v>0</v>
      </c>
      <c r="AL121" s="3301">
        <f t="shared" si="157"/>
        <v>0</v>
      </c>
      <c r="AM121" s="3301">
        <f t="shared" si="157"/>
        <v>0</v>
      </c>
      <c r="AN121" s="3301">
        <f t="shared" si="157"/>
        <v>0</v>
      </c>
      <c r="AO121" s="3301">
        <f t="shared" si="157"/>
        <v>0</v>
      </c>
      <c r="AP121" s="3301">
        <f t="shared" si="157"/>
        <v>0</v>
      </c>
      <c r="AQ121" s="3301">
        <f t="shared" si="157"/>
        <v>0</v>
      </c>
      <c r="AR121" s="3301">
        <f t="shared" si="157"/>
        <v>0</v>
      </c>
      <c r="AS121" s="3301">
        <f t="shared" si="157"/>
        <v>0</v>
      </c>
      <c r="AT121" s="3301">
        <f t="shared" si="157"/>
        <v>0</v>
      </c>
      <c r="AU121" s="3301">
        <f t="shared" si="157"/>
        <v>0</v>
      </c>
      <c r="AV121" s="3301">
        <f t="shared" si="157"/>
        <v>0</v>
      </c>
      <c r="AW121" s="3301">
        <f t="shared" si="157"/>
        <v>0</v>
      </c>
      <c r="AX121" s="3301">
        <f t="shared" si="157"/>
        <v>0</v>
      </c>
      <c r="AY121" s="3301">
        <f t="shared" si="157"/>
        <v>0</v>
      </c>
      <c r="AZ121" s="3301">
        <f t="shared" si="157"/>
        <v>0</v>
      </c>
      <c r="BA121" s="3301">
        <f t="shared" si="157"/>
        <v>0</v>
      </c>
      <c r="BB121" s="3301">
        <f t="shared" si="157"/>
        <v>0</v>
      </c>
      <c r="BC121" s="3301">
        <f t="shared" si="157"/>
        <v>0</v>
      </c>
      <c r="BD121" s="3301">
        <f t="shared" si="157"/>
        <v>0</v>
      </c>
      <c r="BE121" s="3301">
        <f t="shared" si="157"/>
        <v>0</v>
      </c>
      <c r="BF121" s="3301">
        <f t="shared" si="157"/>
        <v>0</v>
      </c>
      <c r="BG121" s="3301">
        <f t="shared" si="157"/>
        <v>0</v>
      </c>
      <c r="BH121" s="3301">
        <f t="shared" si="157"/>
        <v>0</v>
      </c>
      <c r="BI121" s="3301">
        <f t="shared" si="157"/>
        <v>0</v>
      </c>
      <c r="BJ121" s="3301">
        <f t="shared" si="157"/>
        <v>0</v>
      </c>
      <c r="BK121" s="3301">
        <f t="shared" si="157"/>
        <v>0</v>
      </c>
      <c r="BL121" s="3301">
        <f t="shared" si="157"/>
        <v>0</v>
      </c>
      <c r="BM121" s="3301">
        <f t="shared" si="157"/>
        <v>0</v>
      </c>
      <c r="BN121" s="3301">
        <f t="shared" si="157"/>
        <v>0</v>
      </c>
      <c r="BO121" s="3301">
        <f t="shared" si="157"/>
        <v>0</v>
      </c>
      <c r="BP121" s="3301">
        <f t="shared" ref="BP121:CU121" si="158">SUM(BP117:BP120)</f>
        <v>0</v>
      </c>
      <c r="BQ121" s="3301">
        <f t="shared" si="158"/>
        <v>0</v>
      </c>
      <c r="BR121" s="3302">
        <f t="shared" si="158"/>
        <v>0</v>
      </c>
      <c r="BS121" s="3257"/>
      <c r="BT121" s="3275">
        <f t="shared" si="118"/>
        <v>0</v>
      </c>
      <c r="BU121" s="3275"/>
      <c r="BV121" s="3303"/>
      <c r="BW121" s="3257"/>
      <c r="BX121" s="3237"/>
    </row>
    <row r="122" spans="1:76" hidden="1" x14ac:dyDescent="0.35">
      <c r="A122" s="3264" t="s">
        <v>98</v>
      </c>
      <c r="B122" s="3265"/>
      <c r="C122" s="3266"/>
      <c r="D122" s="3312">
        <v>0</v>
      </c>
      <c r="E122" s="3312">
        <v>0</v>
      </c>
      <c r="F122" s="3332">
        <f t="shared" ref="F122:F127" si="159">D122-E122</f>
        <v>0</v>
      </c>
      <c r="G122" s="3314">
        <f>MOV_REESTRUTURAÇÃO_CJ_E_FC!$F85</f>
        <v>0</v>
      </c>
      <c r="H122" s="3342">
        <v>0</v>
      </c>
      <c r="I122" s="3342">
        <v>0</v>
      </c>
      <c r="J122" s="3316">
        <f t="shared" ref="J122:J127" si="160">E122+H122-I122</f>
        <v>0</v>
      </c>
      <c r="K122" s="3317">
        <f t="shared" ref="K122:K127" si="161">G122-J122</f>
        <v>0</v>
      </c>
      <c r="L122" s="3314">
        <f>MOV_REESTRUTURAÇÃO_CJ_E_FC!$I85</f>
        <v>0</v>
      </c>
      <c r="M122" s="3342">
        <v>0</v>
      </c>
      <c r="N122" s="3342">
        <v>0</v>
      </c>
      <c r="O122" s="3316">
        <f t="shared" ref="O122:O127" si="162">J122+M122-N122</f>
        <v>0</v>
      </c>
      <c r="P122" s="3317">
        <f t="shared" ref="P122:P127" si="163">L122-O122</f>
        <v>0</v>
      </c>
      <c r="Q122" s="3314">
        <f>MOV_REESTRUTURAÇÃO_CJ_E_FC!$L85</f>
        <v>0</v>
      </c>
      <c r="R122" s="3342">
        <v>0</v>
      </c>
      <c r="S122" s="3342">
        <v>0</v>
      </c>
      <c r="T122" s="3316">
        <f t="shared" ref="T122:T127" si="164">O122+R122-S122</f>
        <v>0</v>
      </c>
      <c r="U122" s="3317">
        <f t="shared" ref="U122:U127" si="165">Q122-T122</f>
        <v>0</v>
      </c>
      <c r="V122" s="3314">
        <f>MOV_REESTRUTURAÇÃO_CJ_E_FC!$O85</f>
        <v>0</v>
      </c>
      <c r="W122" s="3342">
        <v>0</v>
      </c>
      <c r="X122" s="3342">
        <v>0</v>
      </c>
      <c r="Y122" s="3316">
        <f t="shared" ref="Y122:Y127" si="166">T122+W122-X122</f>
        <v>0</v>
      </c>
      <c r="Z122" s="3317">
        <f t="shared" ref="Z122:Z127" si="167">V122-Y122</f>
        <v>0</v>
      </c>
      <c r="AA122" s="3314">
        <f>MOV_REESTRUTURAÇÃO_CJ_E_FC!$R85</f>
        <v>0</v>
      </c>
      <c r="AB122" s="3342">
        <v>0</v>
      </c>
      <c r="AC122" s="3342">
        <v>0</v>
      </c>
      <c r="AD122" s="3316">
        <f t="shared" ref="AD122:AD127" si="168">Y122+AB122-AC122</f>
        <v>0</v>
      </c>
      <c r="AE122" s="3317">
        <f t="shared" ref="AE122:AE127" si="169">AA122-AD122</f>
        <v>0</v>
      </c>
      <c r="AF122" s="3314">
        <f>MOV_REESTRUTURAÇÃO_CJ_E_FC!$U85</f>
        <v>0</v>
      </c>
      <c r="AG122" s="3342">
        <v>0</v>
      </c>
      <c r="AH122" s="3342">
        <v>0</v>
      </c>
      <c r="AI122" s="3316">
        <f t="shared" ref="AI122:AI127" si="170">AD122+AG122-AH122</f>
        <v>0</v>
      </c>
      <c r="AJ122" s="3317">
        <f t="shared" ref="AJ122:AJ127" si="171">AF122-AI122</f>
        <v>0</v>
      </c>
      <c r="AK122" s="3314">
        <f>MOV_REESTRUTURAÇÃO_CJ_E_FC!$X85</f>
        <v>0</v>
      </c>
      <c r="AL122" s="3342">
        <v>0</v>
      </c>
      <c r="AM122" s="3342">
        <v>0</v>
      </c>
      <c r="AN122" s="3316">
        <f t="shared" ref="AN122:AN127" si="172">AI122+AL122-AM122</f>
        <v>0</v>
      </c>
      <c r="AO122" s="3317">
        <f t="shared" ref="AO122:AO127" si="173">AK122-AN122</f>
        <v>0</v>
      </c>
      <c r="AP122" s="3314">
        <f>MOV_REESTRUTURAÇÃO_CJ_E_FC!$AA85</f>
        <v>0</v>
      </c>
      <c r="AQ122" s="3342">
        <v>0</v>
      </c>
      <c r="AR122" s="3342">
        <v>0</v>
      </c>
      <c r="AS122" s="3316">
        <f t="shared" ref="AS122:AS127" si="174">AN122+AQ122-AR122</f>
        <v>0</v>
      </c>
      <c r="AT122" s="3317">
        <f t="shared" ref="AT122:AT127" si="175">AP122-AS122</f>
        <v>0</v>
      </c>
      <c r="AU122" s="3314">
        <f>MOV_REESTRUTURAÇÃO_CJ_E_FC!$AD85</f>
        <v>0</v>
      </c>
      <c r="AV122" s="3342">
        <v>0</v>
      </c>
      <c r="AW122" s="3342">
        <v>0</v>
      </c>
      <c r="AX122" s="3316">
        <f t="shared" ref="AX122:AX127" si="176">AS122+AV122-AW122</f>
        <v>0</v>
      </c>
      <c r="AY122" s="3317">
        <f t="shared" ref="AY122:AY127" si="177">AU122-AX122</f>
        <v>0</v>
      </c>
      <c r="AZ122" s="3314">
        <f>MOV_REESTRUTURAÇÃO_CJ_E_FC!$AG85</f>
        <v>0</v>
      </c>
      <c r="BA122" s="3342">
        <v>0</v>
      </c>
      <c r="BB122" s="3342">
        <v>0</v>
      </c>
      <c r="BC122" s="3316">
        <f t="shared" ref="BC122:BC127" si="178">AX122+BA122-BB122</f>
        <v>0</v>
      </c>
      <c r="BD122" s="3317">
        <f t="shared" ref="BD122:BD127" si="179">AZ122-BC122</f>
        <v>0</v>
      </c>
      <c r="BE122" s="3314">
        <f>MOV_REESTRUTURAÇÃO_CJ_E_FC!$AJ85</f>
        <v>0</v>
      </c>
      <c r="BF122" s="3342">
        <v>0</v>
      </c>
      <c r="BG122" s="3342">
        <v>0</v>
      </c>
      <c r="BH122" s="3316">
        <f t="shared" ref="BH122:BH127" si="180">BC122+BF122-BG122</f>
        <v>0</v>
      </c>
      <c r="BI122" s="3317">
        <f t="shared" ref="BI122:BI127" si="181">BE122-BH122</f>
        <v>0</v>
      </c>
      <c r="BJ122" s="3314">
        <f>MOV_REESTRUTURAÇÃO_CJ_E_FC!$AM85</f>
        <v>0</v>
      </c>
      <c r="BK122" s="3342">
        <v>0</v>
      </c>
      <c r="BL122" s="3342">
        <v>0</v>
      </c>
      <c r="BM122" s="3316">
        <f t="shared" ref="BM122:BM127" si="182">BH122+BK122-BL122</f>
        <v>0</v>
      </c>
      <c r="BN122" s="3317">
        <f t="shared" ref="BN122:BN127" si="183">BJ122-BM122</f>
        <v>0</v>
      </c>
      <c r="BO122" s="3314">
        <f t="shared" ref="BO122:BO127" si="184">BJ122</f>
        <v>0</v>
      </c>
      <c r="BP122" s="3343">
        <f t="shared" ref="BP122:BQ127" si="185">BM122</f>
        <v>0</v>
      </c>
      <c r="BQ122" s="3343">
        <f t="shared" si="185"/>
        <v>0</v>
      </c>
      <c r="BR122" s="3318">
        <v>0</v>
      </c>
      <c r="BS122" s="3257"/>
      <c r="BT122" s="3348">
        <f t="shared" si="118"/>
        <v>0</v>
      </c>
      <c r="BU122" s="3348"/>
      <c r="BV122" s="3303"/>
      <c r="BW122" s="3257"/>
      <c r="BX122" s="3237"/>
    </row>
    <row r="123" spans="1:76" hidden="1" x14ac:dyDescent="0.35">
      <c r="A123" s="3276" t="s">
        <v>99</v>
      </c>
      <c r="B123" s="3277"/>
      <c r="C123" s="3278"/>
      <c r="D123" s="3312">
        <v>0</v>
      </c>
      <c r="E123" s="3312">
        <v>0</v>
      </c>
      <c r="F123" s="3332">
        <f t="shared" si="159"/>
        <v>0</v>
      </c>
      <c r="G123" s="3314">
        <f>MOV_REESTRUTURAÇÃO_CJ_E_FC!$F86</f>
        <v>0</v>
      </c>
      <c r="H123" s="3342">
        <v>0</v>
      </c>
      <c r="I123" s="3342">
        <v>0</v>
      </c>
      <c r="J123" s="3316">
        <f t="shared" si="160"/>
        <v>0</v>
      </c>
      <c r="K123" s="3317">
        <f t="shared" si="161"/>
        <v>0</v>
      </c>
      <c r="L123" s="3314">
        <f>MOV_REESTRUTURAÇÃO_CJ_E_FC!$I86</f>
        <v>0</v>
      </c>
      <c r="M123" s="3342">
        <v>0</v>
      </c>
      <c r="N123" s="3342">
        <v>0</v>
      </c>
      <c r="O123" s="3316">
        <f t="shared" si="162"/>
        <v>0</v>
      </c>
      <c r="P123" s="3317">
        <f t="shared" si="163"/>
        <v>0</v>
      </c>
      <c r="Q123" s="3314">
        <f>MOV_REESTRUTURAÇÃO_CJ_E_FC!$L86</f>
        <v>0</v>
      </c>
      <c r="R123" s="3342">
        <v>0</v>
      </c>
      <c r="S123" s="3342">
        <v>0</v>
      </c>
      <c r="T123" s="3316">
        <f t="shared" si="164"/>
        <v>0</v>
      </c>
      <c r="U123" s="3317">
        <f t="shared" si="165"/>
        <v>0</v>
      </c>
      <c r="V123" s="3314">
        <f>MOV_REESTRUTURAÇÃO_CJ_E_FC!$O86</f>
        <v>0</v>
      </c>
      <c r="W123" s="3342">
        <v>0</v>
      </c>
      <c r="X123" s="3342">
        <v>0</v>
      </c>
      <c r="Y123" s="3316">
        <f t="shared" si="166"/>
        <v>0</v>
      </c>
      <c r="Z123" s="3317">
        <f t="shared" si="167"/>
        <v>0</v>
      </c>
      <c r="AA123" s="3314">
        <f>MOV_REESTRUTURAÇÃO_CJ_E_FC!$R86</f>
        <v>0</v>
      </c>
      <c r="AB123" s="3342">
        <v>0</v>
      </c>
      <c r="AC123" s="3342">
        <v>0</v>
      </c>
      <c r="AD123" s="3316">
        <f t="shared" si="168"/>
        <v>0</v>
      </c>
      <c r="AE123" s="3317">
        <f t="shared" si="169"/>
        <v>0</v>
      </c>
      <c r="AF123" s="3314">
        <f>MOV_REESTRUTURAÇÃO_CJ_E_FC!$U86</f>
        <v>0</v>
      </c>
      <c r="AG123" s="3342">
        <v>0</v>
      </c>
      <c r="AH123" s="3342">
        <v>0</v>
      </c>
      <c r="AI123" s="3316">
        <f t="shared" si="170"/>
        <v>0</v>
      </c>
      <c r="AJ123" s="3317">
        <f t="shared" si="171"/>
        <v>0</v>
      </c>
      <c r="AK123" s="3314">
        <f>MOV_REESTRUTURAÇÃO_CJ_E_FC!$X86</f>
        <v>0</v>
      </c>
      <c r="AL123" s="3342">
        <v>0</v>
      </c>
      <c r="AM123" s="3342">
        <v>0</v>
      </c>
      <c r="AN123" s="3316">
        <f t="shared" si="172"/>
        <v>0</v>
      </c>
      <c r="AO123" s="3317">
        <f t="shared" si="173"/>
        <v>0</v>
      </c>
      <c r="AP123" s="3314">
        <f>MOV_REESTRUTURAÇÃO_CJ_E_FC!$AA86</f>
        <v>0</v>
      </c>
      <c r="AQ123" s="3342">
        <v>0</v>
      </c>
      <c r="AR123" s="3342">
        <v>0</v>
      </c>
      <c r="AS123" s="3316">
        <f t="shared" si="174"/>
        <v>0</v>
      </c>
      <c r="AT123" s="3317">
        <f t="shared" si="175"/>
        <v>0</v>
      </c>
      <c r="AU123" s="3314">
        <f>MOV_REESTRUTURAÇÃO_CJ_E_FC!$AD86</f>
        <v>0</v>
      </c>
      <c r="AV123" s="3342">
        <v>0</v>
      </c>
      <c r="AW123" s="3342">
        <v>0</v>
      </c>
      <c r="AX123" s="3316">
        <f t="shared" si="176"/>
        <v>0</v>
      </c>
      <c r="AY123" s="3317">
        <f t="shared" si="177"/>
        <v>0</v>
      </c>
      <c r="AZ123" s="3314">
        <f>MOV_REESTRUTURAÇÃO_CJ_E_FC!$AG86</f>
        <v>0</v>
      </c>
      <c r="BA123" s="3342">
        <v>0</v>
      </c>
      <c r="BB123" s="3342">
        <v>0</v>
      </c>
      <c r="BC123" s="3316">
        <f t="shared" si="178"/>
        <v>0</v>
      </c>
      <c r="BD123" s="3317">
        <f t="shared" si="179"/>
        <v>0</v>
      </c>
      <c r="BE123" s="3314">
        <f>MOV_REESTRUTURAÇÃO_CJ_E_FC!$AJ86</f>
        <v>0</v>
      </c>
      <c r="BF123" s="3342">
        <v>0</v>
      </c>
      <c r="BG123" s="3342">
        <v>0</v>
      </c>
      <c r="BH123" s="3316">
        <f t="shared" si="180"/>
        <v>0</v>
      </c>
      <c r="BI123" s="3317">
        <f t="shared" si="181"/>
        <v>0</v>
      </c>
      <c r="BJ123" s="3314">
        <f>MOV_REESTRUTURAÇÃO_CJ_E_FC!$AM86</f>
        <v>0</v>
      </c>
      <c r="BK123" s="3342">
        <v>0</v>
      </c>
      <c r="BL123" s="3342">
        <v>0</v>
      </c>
      <c r="BM123" s="3316">
        <f t="shared" si="182"/>
        <v>0</v>
      </c>
      <c r="BN123" s="3317">
        <f t="shared" si="183"/>
        <v>0</v>
      </c>
      <c r="BO123" s="3314">
        <f t="shared" si="184"/>
        <v>0</v>
      </c>
      <c r="BP123" s="3343">
        <f t="shared" si="185"/>
        <v>0</v>
      </c>
      <c r="BQ123" s="3343">
        <f t="shared" si="185"/>
        <v>0</v>
      </c>
      <c r="BR123" s="3318">
        <v>0</v>
      </c>
      <c r="BS123" s="3257"/>
      <c r="BT123" s="3348">
        <f t="shared" si="118"/>
        <v>0</v>
      </c>
      <c r="BU123" s="3348"/>
      <c r="BV123" s="3303"/>
      <c r="BW123" s="3257"/>
      <c r="BX123" s="3237"/>
    </row>
    <row r="124" spans="1:76" hidden="1" x14ac:dyDescent="0.35">
      <c r="A124" s="3276" t="s">
        <v>100</v>
      </c>
      <c r="B124" s="3277"/>
      <c r="C124" s="3278"/>
      <c r="D124" s="3312">
        <v>0</v>
      </c>
      <c r="E124" s="3312">
        <v>0</v>
      </c>
      <c r="F124" s="3332">
        <f t="shared" si="159"/>
        <v>0</v>
      </c>
      <c r="G124" s="3314">
        <f>MOV_REESTRUTURAÇÃO_CJ_E_FC!$F87</f>
        <v>0</v>
      </c>
      <c r="H124" s="3342">
        <v>0</v>
      </c>
      <c r="I124" s="3342">
        <v>0</v>
      </c>
      <c r="J124" s="3316">
        <f t="shared" si="160"/>
        <v>0</v>
      </c>
      <c r="K124" s="3317">
        <f t="shared" si="161"/>
        <v>0</v>
      </c>
      <c r="L124" s="3314">
        <f>MOV_REESTRUTURAÇÃO_CJ_E_FC!$I87</f>
        <v>0</v>
      </c>
      <c r="M124" s="3342">
        <v>0</v>
      </c>
      <c r="N124" s="3342">
        <v>0</v>
      </c>
      <c r="O124" s="3316">
        <f t="shared" si="162"/>
        <v>0</v>
      </c>
      <c r="P124" s="3317">
        <f t="shared" si="163"/>
        <v>0</v>
      </c>
      <c r="Q124" s="3314">
        <f>MOV_REESTRUTURAÇÃO_CJ_E_FC!$L87</f>
        <v>0</v>
      </c>
      <c r="R124" s="3342">
        <v>0</v>
      </c>
      <c r="S124" s="3342">
        <v>0</v>
      </c>
      <c r="T124" s="3316">
        <f t="shared" si="164"/>
        <v>0</v>
      </c>
      <c r="U124" s="3317">
        <f t="shared" si="165"/>
        <v>0</v>
      </c>
      <c r="V124" s="3314">
        <f>MOV_REESTRUTURAÇÃO_CJ_E_FC!$O87</f>
        <v>0</v>
      </c>
      <c r="W124" s="3342">
        <v>0</v>
      </c>
      <c r="X124" s="3342">
        <v>0</v>
      </c>
      <c r="Y124" s="3316">
        <f t="shared" si="166"/>
        <v>0</v>
      </c>
      <c r="Z124" s="3317">
        <f t="shared" si="167"/>
        <v>0</v>
      </c>
      <c r="AA124" s="3314">
        <f>MOV_REESTRUTURAÇÃO_CJ_E_FC!$R87</f>
        <v>0</v>
      </c>
      <c r="AB124" s="3342">
        <v>0</v>
      </c>
      <c r="AC124" s="3342">
        <v>0</v>
      </c>
      <c r="AD124" s="3316">
        <f t="shared" si="168"/>
        <v>0</v>
      </c>
      <c r="AE124" s="3317">
        <f t="shared" si="169"/>
        <v>0</v>
      </c>
      <c r="AF124" s="3314">
        <f>MOV_REESTRUTURAÇÃO_CJ_E_FC!$U87</f>
        <v>0</v>
      </c>
      <c r="AG124" s="3342">
        <v>0</v>
      </c>
      <c r="AH124" s="3342">
        <v>0</v>
      </c>
      <c r="AI124" s="3316">
        <f t="shared" si="170"/>
        <v>0</v>
      </c>
      <c r="AJ124" s="3317">
        <f t="shared" si="171"/>
        <v>0</v>
      </c>
      <c r="AK124" s="3314">
        <f>MOV_REESTRUTURAÇÃO_CJ_E_FC!$X87</f>
        <v>0</v>
      </c>
      <c r="AL124" s="3342">
        <v>0</v>
      </c>
      <c r="AM124" s="3342">
        <v>0</v>
      </c>
      <c r="AN124" s="3316">
        <f t="shared" si="172"/>
        <v>0</v>
      </c>
      <c r="AO124" s="3317">
        <f t="shared" si="173"/>
        <v>0</v>
      </c>
      <c r="AP124" s="3314">
        <f>MOV_REESTRUTURAÇÃO_CJ_E_FC!$AA87</f>
        <v>0</v>
      </c>
      <c r="AQ124" s="3342">
        <v>0</v>
      </c>
      <c r="AR124" s="3342">
        <v>0</v>
      </c>
      <c r="AS124" s="3316">
        <f t="shared" si="174"/>
        <v>0</v>
      </c>
      <c r="AT124" s="3317">
        <f t="shared" si="175"/>
        <v>0</v>
      </c>
      <c r="AU124" s="3314">
        <f>MOV_REESTRUTURAÇÃO_CJ_E_FC!$AD87</f>
        <v>0</v>
      </c>
      <c r="AV124" s="3342">
        <v>0</v>
      </c>
      <c r="AW124" s="3342">
        <v>0</v>
      </c>
      <c r="AX124" s="3316">
        <f t="shared" si="176"/>
        <v>0</v>
      </c>
      <c r="AY124" s="3317">
        <f t="shared" si="177"/>
        <v>0</v>
      </c>
      <c r="AZ124" s="3314">
        <f>MOV_REESTRUTURAÇÃO_CJ_E_FC!$AG87</f>
        <v>0</v>
      </c>
      <c r="BA124" s="3342">
        <v>0</v>
      </c>
      <c r="BB124" s="3342">
        <v>0</v>
      </c>
      <c r="BC124" s="3316">
        <f t="shared" si="178"/>
        <v>0</v>
      </c>
      <c r="BD124" s="3317">
        <f t="shared" si="179"/>
        <v>0</v>
      </c>
      <c r="BE124" s="3314">
        <f>MOV_REESTRUTURAÇÃO_CJ_E_FC!$AJ87</f>
        <v>0</v>
      </c>
      <c r="BF124" s="3342">
        <v>0</v>
      </c>
      <c r="BG124" s="3342">
        <v>0</v>
      </c>
      <c r="BH124" s="3316">
        <f t="shared" si="180"/>
        <v>0</v>
      </c>
      <c r="BI124" s="3317">
        <f t="shared" si="181"/>
        <v>0</v>
      </c>
      <c r="BJ124" s="3314">
        <f>MOV_REESTRUTURAÇÃO_CJ_E_FC!$AM87</f>
        <v>0</v>
      </c>
      <c r="BK124" s="3342">
        <v>0</v>
      </c>
      <c r="BL124" s="3342">
        <v>0</v>
      </c>
      <c r="BM124" s="3316">
        <f t="shared" si="182"/>
        <v>0</v>
      </c>
      <c r="BN124" s="3317">
        <f t="shared" si="183"/>
        <v>0</v>
      </c>
      <c r="BO124" s="3314">
        <f t="shared" si="184"/>
        <v>0</v>
      </c>
      <c r="BP124" s="3343">
        <f t="shared" si="185"/>
        <v>0</v>
      </c>
      <c r="BQ124" s="3343">
        <f t="shared" si="185"/>
        <v>0</v>
      </c>
      <c r="BR124" s="3318">
        <v>0</v>
      </c>
      <c r="BS124" s="3257"/>
      <c r="BT124" s="3348">
        <f t="shared" si="118"/>
        <v>0</v>
      </c>
      <c r="BU124" s="3348"/>
      <c r="BV124" s="3303"/>
      <c r="BW124" s="3257"/>
      <c r="BX124" s="3237"/>
    </row>
    <row r="125" spans="1:76" hidden="1" x14ac:dyDescent="0.35">
      <c r="A125" s="3276" t="s">
        <v>101</v>
      </c>
      <c r="B125" s="3277"/>
      <c r="C125" s="3278"/>
      <c r="D125" s="3312">
        <v>0</v>
      </c>
      <c r="E125" s="3312">
        <v>0</v>
      </c>
      <c r="F125" s="3332">
        <f t="shared" si="159"/>
        <v>0</v>
      </c>
      <c r="G125" s="3314">
        <f>MOV_REESTRUTURAÇÃO_CJ_E_FC!$F88</f>
        <v>0</v>
      </c>
      <c r="H125" s="3342">
        <v>0</v>
      </c>
      <c r="I125" s="3342">
        <v>0</v>
      </c>
      <c r="J125" s="3316">
        <f t="shared" si="160"/>
        <v>0</v>
      </c>
      <c r="K125" s="3317">
        <f t="shared" si="161"/>
        <v>0</v>
      </c>
      <c r="L125" s="3314">
        <f>MOV_REESTRUTURAÇÃO_CJ_E_FC!$I88</f>
        <v>0</v>
      </c>
      <c r="M125" s="3342">
        <v>0</v>
      </c>
      <c r="N125" s="3342">
        <v>0</v>
      </c>
      <c r="O125" s="3316">
        <f t="shared" si="162"/>
        <v>0</v>
      </c>
      <c r="P125" s="3317">
        <f t="shared" si="163"/>
        <v>0</v>
      </c>
      <c r="Q125" s="3314">
        <f>MOV_REESTRUTURAÇÃO_CJ_E_FC!$L88</f>
        <v>0</v>
      </c>
      <c r="R125" s="3342">
        <v>0</v>
      </c>
      <c r="S125" s="3342">
        <v>0</v>
      </c>
      <c r="T125" s="3316">
        <f t="shared" si="164"/>
        <v>0</v>
      </c>
      <c r="U125" s="3317">
        <f t="shared" si="165"/>
        <v>0</v>
      </c>
      <c r="V125" s="3314">
        <f>MOV_REESTRUTURAÇÃO_CJ_E_FC!$O88</f>
        <v>0</v>
      </c>
      <c r="W125" s="3342">
        <v>0</v>
      </c>
      <c r="X125" s="3342">
        <v>0</v>
      </c>
      <c r="Y125" s="3316">
        <f t="shared" si="166"/>
        <v>0</v>
      </c>
      <c r="Z125" s="3317">
        <f t="shared" si="167"/>
        <v>0</v>
      </c>
      <c r="AA125" s="3314">
        <f>MOV_REESTRUTURAÇÃO_CJ_E_FC!$R88</f>
        <v>0</v>
      </c>
      <c r="AB125" s="3342">
        <v>0</v>
      </c>
      <c r="AC125" s="3342">
        <v>0</v>
      </c>
      <c r="AD125" s="3316">
        <f t="shared" si="168"/>
        <v>0</v>
      </c>
      <c r="AE125" s="3317">
        <f t="shared" si="169"/>
        <v>0</v>
      </c>
      <c r="AF125" s="3314">
        <f>MOV_REESTRUTURAÇÃO_CJ_E_FC!$U88</f>
        <v>0</v>
      </c>
      <c r="AG125" s="3342">
        <v>0</v>
      </c>
      <c r="AH125" s="3342">
        <v>0</v>
      </c>
      <c r="AI125" s="3316">
        <f t="shared" si="170"/>
        <v>0</v>
      </c>
      <c r="AJ125" s="3317">
        <f t="shared" si="171"/>
        <v>0</v>
      </c>
      <c r="AK125" s="3314">
        <f>MOV_REESTRUTURAÇÃO_CJ_E_FC!$X88</f>
        <v>0</v>
      </c>
      <c r="AL125" s="3342">
        <v>0</v>
      </c>
      <c r="AM125" s="3342">
        <v>0</v>
      </c>
      <c r="AN125" s="3316">
        <f t="shared" si="172"/>
        <v>0</v>
      </c>
      <c r="AO125" s="3317">
        <f t="shared" si="173"/>
        <v>0</v>
      </c>
      <c r="AP125" s="3314">
        <f>MOV_REESTRUTURAÇÃO_CJ_E_FC!$AA88</f>
        <v>0</v>
      </c>
      <c r="AQ125" s="3342">
        <v>0</v>
      </c>
      <c r="AR125" s="3342">
        <v>0</v>
      </c>
      <c r="AS125" s="3316">
        <f t="shared" si="174"/>
        <v>0</v>
      </c>
      <c r="AT125" s="3317">
        <f t="shared" si="175"/>
        <v>0</v>
      </c>
      <c r="AU125" s="3314">
        <f>MOV_REESTRUTURAÇÃO_CJ_E_FC!$AD88</f>
        <v>0</v>
      </c>
      <c r="AV125" s="3342">
        <v>0</v>
      </c>
      <c r="AW125" s="3342">
        <v>0</v>
      </c>
      <c r="AX125" s="3316">
        <f t="shared" si="176"/>
        <v>0</v>
      </c>
      <c r="AY125" s="3317">
        <f t="shared" si="177"/>
        <v>0</v>
      </c>
      <c r="AZ125" s="3314">
        <f>MOV_REESTRUTURAÇÃO_CJ_E_FC!$AG88</f>
        <v>0</v>
      </c>
      <c r="BA125" s="3342">
        <v>0</v>
      </c>
      <c r="BB125" s="3342">
        <v>0</v>
      </c>
      <c r="BC125" s="3316">
        <f t="shared" si="178"/>
        <v>0</v>
      </c>
      <c r="BD125" s="3317">
        <f t="shared" si="179"/>
        <v>0</v>
      </c>
      <c r="BE125" s="3314">
        <f>MOV_REESTRUTURAÇÃO_CJ_E_FC!$AJ88</f>
        <v>0</v>
      </c>
      <c r="BF125" s="3342">
        <v>0</v>
      </c>
      <c r="BG125" s="3342">
        <v>0</v>
      </c>
      <c r="BH125" s="3316">
        <f t="shared" si="180"/>
        <v>0</v>
      </c>
      <c r="BI125" s="3317">
        <f t="shared" si="181"/>
        <v>0</v>
      </c>
      <c r="BJ125" s="3314">
        <f>MOV_REESTRUTURAÇÃO_CJ_E_FC!$AM88</f>
        <v>0</v>
      </c>
      <c r="BK125" s="3342">
        <v>0</v>
      </c>
      <c r="BL125" s="3342">
        <v>0</v>
      </c>
      <c r="BM125" s="3316">
        <f t="shared" si="182"/>
        <v>0</v>
      </c>
      <c r="BN125" s="3317">
        <f t="shared" si="183"/>
        <v>0</v>
      </c>
      <c r="BO125" s="3314">
        <f t="shared" si="184"/>
        <v>0</v>
      </c>
      <c r="BP125" s="3343">
        <f t="shared" si="185"/>
        <v>0</v>
      </c>
      <c r="BQ125" s="3343">
        <f t="shared" si="185"/>
        <v>0</v>
      </c>
      <c r="BR125" s="3318">
        <v>0</v>
      </c>
      <c r="BS125" s="3257"/>
      <c r="BT125" s="3348">
        <f t="shared" si="118"/>
        <v>0</v>
      </c>
      <c r="BU125" s="3348"/>
      <c r="BV125" s="3303"/>
      <c r="BW125" s="3257"/>
      <c r="BX125" s="3237"/>
    </row>
    <row r="126" spans="1:76" hidden="1" x14ac:dyDescent="0.35">
      <c r="A126" s="3276" t="s">
        <v>102</v>
      </c>
      <c r="B126" s="3277"/>
      <c r="C126" s="3278"/>
      <c r="D126" s="3312">
        <v>0</v>
      </c>
      <c r="E126" s="3312">
        <v>0</v>
      </c>
      <c r="F126" s="3332">
        <f t="shared" si="159"/>
        <v>0</v>
      </c>
      <c r="G126" s="3314">
        <f>MOV_REESTRUTURAÇÃO_CJ_E_FC!$F89</f>
        <v>0</v>
      </c>
      <c r="H126" s="3342">
        <v>0</v>
      </c>
      <c r="I126" s="3342">
        <v>0</v>
      </c>
      <c r="J126" s="3316">
        <f t="shared" si="160"/>
        <v>0</v>
      </c>
      <c r="K126" s="3317">
        <f t="shared" si="161"/>
        <v>0</v>
      </c>
      <c r="L126" s="3314">
        <f>MOV_REESTRUTURAÇÃO_CJ_E_FC!$I89</f>
        <v>0</v>
      </c>
      <c r="M126" s="3342">
        <v>0</v>
      </c>
      <c r="N126" s="3342">
        <v>0</v>
      </c>
      <c r="O126" s="3316">
        <f t="shared" si="162"/>
        <v>0</v>
      </c>
      <c r="P126" s="3317">
        <f t="shared" si="163"/>
        <v>0</v>
      </c>
      <c r="Q126" s="3314">
        <f>MOV_REESTRUTURAÇÃO_CJ_E_FC!$L89</f>
        <v>0</v>
      </c>
      <c r="R126" s="3342">
        <v>0</v>
      </c>
      <c r="S126" s="3342">
        <v>0</v>
      </c>
      <c r="T126" s="3316">
        <f t="shared" si="164"/>
        <v>0</v>
      </c>
      <c r="U126" s="3317">
        <f t="shared" si="165"/>
        <v>0</v>
      </c>
      <c r="V126" s="3314">
        <f>MOV_REESTRUTURAÇÃO_CJ_E_FC!$O89</f>
        <v>0</v>
      </c>
      <c r="W126" s="3342">
        <v>0</v>
      </c>
      <c r="X126" s="3342">
        <v>0</v>
      </c>
      <c r="Y126" s="3316">
        <f t="shared" si="166"/>
        <v>0</v>
      </c>
      <c r="Z126" s="3317">
        <f t="shared" si="167"/>
        <v>0</v>
      </c>
      <c r="AA126" s="3314">
        <f>MOV_REESTRUTURAÇÃO_CJ_E_FC!$R89</f>
        <v>0</v>
      </c>
      <c r="AB126" s="3342">
        <v>0</v>
      </c>
      <c r="AC126" s="3342">
        <v>0</v>
      </c>
      <c r="AD126" s="3316">
        <f t="shared" si="168"/>
        <v>0</v>
      </c>
      <c r="AE126" s="3317">
        <f t="shared" si="169"/>
        <v>0</v>
      </c>
      <c r="AF126" s="3314">
        <f>MOV_REESTRUTURAÇÃO_CJ_E_FC!$U89</f>
        <v>0</v>
      </c>
      <c r="AG126" s="3342">
        <v>0</v>
      </c>
      <c r="AH126" s="3342">
        <v>0</v>
      </c>
      <c r="AI126" s="3316">
        <f t="shared" si="170"/>
        <v>0</v>
      </c>
      <c r="AJ126" s="3317">
        <f t="shared" si="171"/>
        <v>0</v>
      </c>
      <c r="AK126" s="3314">
        <f>MOV_REESTRUTURAÇÃO_CJ_E_FC!$X89</f>
        <v>0</v>
      </c>
      <c r="AL126" s="3342">
        <v>0</v>
      </c>
      <c r="AM126" s="3342">
        <v>0</v>
      </c>
      <c r="AN126" s="3316">
        <f t="shared" si="172"/>
        <v>0</v>
      </c>
      <c r="AO126" s="3317">
        <f t="shared" si="173"/>
        <v>0</v>
      </c>
      <c r="AP126" s="3314">
        <f>MOV_REESTRUTURAÇÃO_CJ_E_FC!$AA89</f>
        <v>0</v>
      </c>
      <c r="AQ126" s="3342">
        <v>0</v>
      </c>
      <c r="AR126" s="3342">
        <v>0</v>
      </c>
      <c r="AS126" s="3316">
        <f t="shared" si="174"/>
        <v>0</v>
      </c>
      <c r="AT126" s="3317">
        <f t="shared" si="175"/>
        <v>0</v>
      </c>
      <c r="AU126" s="3314">
        <f>MOV_REESTRUTURAÇÃO_CJ_E_FC!$AD89</f>
        <v>0</v>
      </c>
      <c r="AV126" s="3342">
        <v>0</v>
      </c>
      <c r="AW126" s="3342">
        <v>0</v>
      </c>
      <c r="AX126" s="3316">
        <f t="shared" si="176"/>
        <v>0</v>
      </c>
      <c r="AY126" s="3317">
        <f t="shared" si="177"/>
        <v>0</v>
      </c>
      <c r="AZ126" s="3314">
        <f>MOV_REESTRUTURAÇÃO_CJ_E_FC!$AG89</f>
        <v>0</v>
      </c>
      <c r="BA126" s="3342">
        <v>0</v>
      </c>
      <c r="BB126" s="3342">
        <v>0</v>
      </c>
      <c r="BC126" s="3316">
        <f t="shared" si="178"/>
        <v>0</v>
      </c>
      <c r="BD126" s="3317">
        <f t="shared" si="179"/>
        <v>0</v>
      </c>
      <c r="BE126" s="3314">
        <f>MOV_REESTRUTURAÇÃO_CJ_E_FC!$AJ89</f>
        <v>0</v>
      </c>
      <c r="BF126" s="3342">
        <v>0</v>
      </c>
      <c r="BG126" s="3342">
        <v>0</v>
      </c>
      <c r="BH126" s="3316">
        <f t="shared" si="180"/>
        <v>0</v>
      </c>
      <c r="BI126" s="3317">
        <f t="shared" si="181"/>
        <v>0</v>
      </c>
      <c r="BJ126" s="3314">
        <f>MOV_REESTRUTURAÇÃO_CJ_E_FC!$AM89</f>
        <v>0</v>
      </c>
      <c r="BK126" s="3342">
        <v>0</v>
      </c>
      <c r="BL126" s="3342">
        <v>0</v>
      </c>
      <c r="BM126" s="3316">
        <f t="shared" si="182"/>
        <v>0</v>
      </c>
      <c r="BN126" s="3317">
        <f t="shared" si="183"/>
        <v>0</v>
      </c>
      <c r="BO126" s="3314">
        <f t="shared" si="184"/>
        <v>0</v>
      </c>
      <c r="BP126" s="3343">
        <f t="shared" si="185"/>
        <v>0</v>
      </c>
      <c r="BQ126" s="3343">
        <f t="shared" si="185"/>
        <v>0</v>
      </c>
      <c r="BR126" s="3318">
        <v>0</v>
      </c>
      <c r="BS126" s="3257"/>
      <c r="BT126" s="3348">
        <f t="shared" si="118"/>
        <v>0</v>
      </c>
      <c r="BU126" s="3348"/>
      <c r="BV126" s="3303"/>
      <c r="BW126" s="3257"/>
      <c r="BX126" s="3237"/>
    </row>
    <row r="127" spans="1:76" hidden="1" x14ac:dyDescent="0.35">
      <c r="A127" s="3354" t="s">
        <v>103</v>
      </c>
      <c r="B127" s="3355"/>
      <c r="C127" s="3356"/>
      <c r="D127" s="3372">
        <v>0</v>
      </c>
      <c r="E127" s="3372">
        <v>0</v>
      </c>
      <c r="F127" s="3373">
        <f t="shared" si="159"/>
        <v>0</v>
      </c>
      <c r="G127" s="3374">
        <f>MOV_REESTRUTURAÇÃO_CJ_E_FC!$F90</f>
        <v>0</v>
      </c>
      <c r="H127" s="3342">
        <v>0</v>
      </c>
      <c r="I127" s="3342">
        <v>0</v>
      </c>
      <c r="J127" s="3375">
        <f t="shared" si="160"/>
        <v>0</v>
      </c>
      <c r="K127" s="3376">
        <f t="shared" si="161"/>
        <v>0</v>
      </c>
      <c r="L127" s="3374">
        <f>MOV_REESTRUTURAÇÃO_CJ_E_FC!$I90</f>
        <v>0</v>
      </c>
      <c r="M127" s="3342">
        <v>0</v>
      </c>
      <c r="N127" s="3342">
        <v>0</v>
      </c>
      <c r="O127" s="3375">
        <f t="shared" si="162"/>
        <v>0</v>
      </c>
      <c r="P127" s="3376">
        <f t="shared" si="163"/>
        <v>0</v>
      </c>
      <c r="Q127" s="3374">
        <f>MOV_REESTRUTURAÇÃO_CJ_E_FC!$L90</f>
        <v>0</v>
      </c>
      <c r="R127" s="3342">
        <v>0</v>
      </c>
      <c r="S127" s="3342">
        <v>0</v>
      </c>
      <c r="T127" s="3375">
        <f t="shared" si="164"/>
        <v>0</v>
      </c>
      <c r="U127" s="3376">
        <f t="shared" si="165"/>
        <v>0</v>
      </c>
      <c r="V127" s="3374">
        <f>MOV_REESTRUTURAÇÃO_CJ_E_FC!$O90</f>
        <v>0</v>
      </c>
      <c r="W127" s="3342">
        <v>0</v>
      </c>
      <c r="X127" s="3342">
        <v>0</v>
      </c>
      <c r="Y127" s="3375">
        <f t="shared" si="166"/>
        <v>0</v>
      </c>
      <c r="Z127" s="3376">
        <f t="shared" si="167"/>
        <v>0</v>
      </c>
      <c r="AA127" s="3374">
        <f>MOV_REESTRUTURAÇÃO_CJ_E_FC!$R90</f>
        <v>0</v>
      </c>
      <c r="AB127" s="3342">
        <v>0</v>
      </c>
      <c r="AC127" s="3342">
        <v>0</v>
      </c>
      <c r="AD127" s="3375">
        <f t="shared" si="168"/>
        <v>0</v>
      </c>
      <c r="AE127" s="3376">
        <f t="shared" si="169"/>
        <v>0</v>
      </c>
      <c r="AF127" s="3374">
        <f>MOV_REESTRUTURAÇÃO_CJ_E_FC!$U90</f>
        <v>0</v>
      </c>
      <c r="AG127" s="3342">
        <v>0</v>
      </c>
      <c r="AH127" s="3342">
        <v>0</v>
      </c>
      <c r="AI127" s="3375">
        <f t="shared" si="170"/>
        <v>0</v>
      </c>
      <c r="AJ127" s="3376">
        <f t="shared" si="171"/>
        <v>0</v>
      </c>
      <c r="AK127" s="3374">
        <f>MOV_REESTRUTURAÇÃO_CJ_E_FC!$X90</f>
        <v>0</v>
      </c>
      <c r="AL127" s="3342">
        <v>0</v>
      </c>
      <c r="AM127" s="3342">
        <v>0</v>
      </c>
      <c r="AN127" s="3375">
        <f t="shared" si="172"/>
        <v>0</v>
      </c>
      <c r="AO127" s="3376">
        <f t="shared" si="173"/>
        <v>0</v>
      </c>
      <c r="AP127" s="3374">
        <f>MOV_REESTRUTURAÇÃO_CJ_E_FC!$AA90</f>
        <v>0</v>
      </c>
      <c r="AQ127" s="3342">
        <v>0</v>
      </c>
      <c r="AR127" s="3342">
        <v>0</v>
      </c>
      <c r="AS127" s="3375">
        <f t="shared" si="174"/>
        <v>0</v>
      </c>
      <c r="AT127" s="3376">
        <f t="shared" si="175"/>
        <v>0</v>
      </c>
      <c r="AU127" s="3374">
        <f>MOV_REESTRUTURAÇÃO_CJ_E_FC!$AD90</f>
        <v>0</v>
      </c>
      <c r="AV127" s="3342">
        <v>0</v>
      </c>
      <c r="AW127" s="3342">
        <v>0</v>
      </c>
      <c r="AX127" s="3375">
        <f t="shared" si="176"/>
        <v>0</v>
      </c>
      <c r="AY127" s="3376">
        <f t="shared" si="177"/>
        <v>0</v>
      </c>
      <c r="AZ127" s="3374">
        <f>MOV_REESTRUTURAÇÃO_CJ_E_FC!$AG90</f>
        <v>0</v>
      </c>
      <c r="BA127" s="3342">
        <v>0</v>
      </c>
      <c r="BB127" s="3342">
        <v>0</v>
      </c>
      <c r="BC127" s="3375">
        <f t="shared" si="178"/>
        <v>0</v>
      </c>
      <c r="BD127" s="3376">
        <f t="shared" si="179"/>
        <v>0</v>
      </c>
      <c r="BE127" s="3374">
        <f>MOV_REESTRUTURAÇÃO_CJ_E_FC!$AJ90</f>
        <v>0</v>
      </c>
      <c r="BF127" s="3342">
        <v>0</v>
      </c>
      <c r="BG127" s="3342">
        <v>0</v>
      </c>
      <c r="BH127" s="3375">
        <f t="shared" si="180"/>
        <v>0</v>
      </c>
      <c r="BI127" s="3376">
        <f t="shared" si="181"/>
        <v>0</v>
      </c>
      <c r="BJ127" s="3374">
        <f>MOV_REESTRUTURAÇÃO_CJ_E_FC!$AM90</f>
        <v>0</v>
      </c>
      <c r="BK127" s="3342">
        <v>0</v>
      </c>
      <c r="BL127" s="3342">
        <v>0</v>
      </c>
      <c r="BM127" s="3375">
        <f t="shared" si="182"/>
        <v>0</v>
      </c>
      <c r="BN127" s="3376">
        <f t="shared" si="183"/>
        <v>0</v>
      </c>
      <c r="BO127" s="3374">
        <f t="shared" si="184"/>
        <v>0</v>
      </c>
      <c r="BP127" s="3343">
        <f t="shared" si="185"/>
        <v>0</v>
      </c>
      <c r="BQ127" s="3343">
        <f t="shared" si="185"/>
        <v>0</v>
      </c>
      <c r="BR127" s="3318">
        <v>0</v>
      </c>
      <c r="BS127" s="3257"/>
      <c r="BT127" s="3348">
        <f t="shared" si="118"/>
        <v>0</v>
      </c>
      <c r="BU127" s="3348"/>
      <c r="BV127" s="3303"/>
      <c r="BW127" s="3257"/>
      <c r="BX127" s="3237"/>
    </row>
    <row r="128" spans="1:76" hidden="1" x14ac:dyDescent="0.35">
      <c r="A128" s="3260" t="s">
        <v>118</v>
      </c>
      <c r="B128" s="3261"/>
      <c r="C128" s="3337"/>
      <c r="D128" s="3301">
        <f t="shared" ref="D128:AI128" si="186">SUM(D122:D127)</f>
        <v>0</v>
      </c>
      <c r="E128" s="3301">
        <f t="shared" si="186"/>
        <v>0</v>
      </c>
      <c r="F128" s="3301">
        <f t="shared" si="186"/>
        <v>0</v>
      </c>
      <c r="G128" s="3301">
        <f t="shared" si="186"/>
        <v>0</v>
      </c>
      <c r="H128" s="3301">
        <f t="shared" si="186"/>
        <v>0</v>
      </c>
      <c r="I128" s="3301">
        <f t="shared" si="186"/>
        <v>0</v>
      </c>
      <c r="J128" s="3301">
        <f t="shared" si="186"/>
        <v>0</v>
      </c>
      <c r="K128" s="3301">
        <f t="shared" si="186"/>
        <v>0</v>
      </c>
      <c r="L128" s="3301">
        <f t="shared" si="186"/>
        <v>0</v>
      </c>
      <c r="M128" s="3301">
        <f t="shared" si="186"/>
        <v>0</v>
      </c>
      <c r="N128" s="3301">
        <f t="shared" si="186"/>
        <v>0</v>
      </c>
      <c r="O128" s="3301">
        <f t="shared" si="186"/>
        <v>0</v>
      </c>
      <c r="P128" s="3301">
        <f t="shared" si="186"/>
        <v>0</v>
      </c>
      <c r="Q128" s="3301">
        <f t="shared" si="186"/>
        <v>0</v>
      </c>
      <c r="R128" s="3301">
        <f t="shared" si="186"/>
        <v>0</v>
      </c>
      <c r="S128" s="3301">
        <f t="shared" si="186"/>
        <v>0</v>
      </c>
      <c r="T128" s="3301">
        <f t="shared" si="186"/>
        <v>0</v>
      </c>
      <c r="U128" s="3301">
        <f t="shared" si="186"/>
        <v>0</v>
      </c>
      <c r="V128" s="3301">
        <f t="shared" si="186"/>
        <v>0</v>
      </c>
      <c r="W128" s="3301">
        <f t="shared" si="186"/>
        <v>0</v>
      </c>
      <c r="X128" s="3301">
        <f t="shared" si="186"/>
        <v>0</v>
      </c>
      <c r="Y128" s="3301">
        <f t="shared" si="186"/>
        <v>0</v>
      </c>
      <c r="Z128" s="3301">
        <f t="shared" si="186"/>
        <v>0</v>
      </c>
      <c r="AA128" s="3301">
        <f t="shared" si="186"/>
        <v>0</v>
      </c>
      <c r="AB128" s="3301">
        <f t="shared" si="186"/>
        <v>0</v>
      </c>
      <c r="AC128" s="3301">
        <f t="shared" si="186"/>
        <v>0</v>
      </c>
      <c r="AD128" s="3301">
        <f t="shared" si="186"/>
        <v>0</v>
      </c>
      <c r="AE128" s="3301">
        <f t="shared" si="186"/>
        <v>0</v>
      </c>
      <c r="AF128" s="3301">
        <f t="shared" si="186"/>
        <v>0</v>
      </c>
      <c r="AG128" s="3301">
        <f t="shared" si="186"/>
        <v>0</v>
      </c>
      <c r="AH128" s="3301">
        <f t="shared" si="186"/>
        <v>0</v>
      </c>
      <c r="AI128" s="3301">
        <f t="shared" si="186"/>
        <v>0</v>
      </c>
      <c r="AJ128" s="3301">
        <f t="shared" ref="AJ128:BO128" si="187">SUM(AJ122:AJ127)</f>
        <v>0</v>
      </c>
      <c r="AK128" s="3301">
        <f t="shared" si="187"/>
        <v>0</v>
      </c>
      <c r="AL128" s="3301">
        <f t="shared" si="187"/>
        <v>0</v>
      </c>
      <c r="AM128" s="3301">
        <f t="shared" si="187"/>
        <v>0</v>
      </c>
      <c r="AN128" s="3301">
        <f t="shared" si="187"/>
        <v>0</v>
      </c>
      <c r="AO128" s="3301">
        <f t="shared" si="187"/>
        <v>0</v>
      </c>
      <c r="AP128" s="3301">
        <f t="shared" si="187"/>
        <v>0</v>
      </c>
      <c r="AQ128" s="3301">
        <f t="shared" si="187"/>
        <v>0</v>
      </c>
      <c r="AR128" s="3301">
        <f t="shared" si="187"/>
        <v>0</v>
      </c>
      <c r="AS128" s="3301">
        <f t="shared" si="187"/>
        <v>0</v>
      </c>
      <c r="AT128" s="3301">
        <f t="shared" si="187"/>
        <v>0</v>
      </c>
      <c r="AU128" s="3301">
        <f t="shared" si="187"/>
        <v>0</v>
      </c>
      <c r="AV128" s="3301">
        <f t="shared" si="187"/>
        <v>0</v>
      </c>
      <c r="AW128" s="3301">
        <f t="shared" si="187"/>
        <v>0</v>
      </c>
      <c r="AX128" s="3301">
        <f t="shared" si="187"/>
        <v>0</v>
      </c>
      <c r="AY128" s="3301">
        <f t="shared" si="187"/>
        <v>0</v>
      </c>
      <c r="AZ128" s="3301">
        <f t="shared" si="187"/>
        <v>0</v>
      </c>
      <c r="BA128" s="3301">
        <f t="shared" si="187"/>
        <v>0</v>
      </c>
      <c r="BB128" s="3301">
        <f t="shared" si="187"/>
        <v>0</v>
      </c>
      <c r="BC128" s="3301">
        <f t="shared" si="187"/>
        <v>0</v>
      </c>
      <c r="BD128" s="3301">
        <f t="shared" si="187"/>
        <v>0</v>
      </c>
      <c r="BE128" s="3301">
        <f t="shared" si="187"/>
        <v>0</v>
      </c>
      <c r="BF128" s="3301">
        <f t="shared" si="187"/>
        <v>0</v>
      </c>
      <c r="BG128" s="3301">
        <f t="shared" si="187"/>
        <v>0</v>
      </c>
      <c r="BH128" s="3301">
        <f t="shared" si="187"/>
        <v>0</v>
      </c>
      <c r="BI128" s="3301">
        <f t="shared" si="187"/>
        <v>0</v>
      </c>
      <c r="BJ128" s="3301">
        <f t="shared" si="187"/>
        <v>0</v>
      </c>
      <c r="BK128" s="3301">
        <f t="shared" si="187"/>
        <v>0</v>
      </c>
      <c r="BL128" s="3301">
        <f t="shared" si="187"/>
        <v>0</v>
      </c>
      <c r="BM128" s="3301">
        <f t="shared" si="187"/>
        <v>0</v>
      </c>
      <c r="BN128" s="3301">
        <f t="shared" si="187"/>
        <v>0</v>
      </c>
      <c r="BO128" s="3301">
        <f t="shared" si="187"/>
        <v>0</v>
      </c>
      <c r="BP128" s="3301">
        <f t="shared" ref="BP128:CU128" si="188">SUM(BP122:BP127)</f>
        <v>0</v>
      </c>
      <c r="BQ128" s="3301">
        <f t="shared" si="188"/>
        <v>0</v>
      </c>
      <c r="BR128" s="3302">
        <f t="shared" si="188"/>
        <v>0</v>
      </c>
      <c r="BS128" s="3257"/>
      <c r="BT128" s="3275">
        <f t="shared" si="118"/>
        <v>0</v>
      </c>
      <c r="BU128" s="3275"/>
      <c r="BV128" s="3303"/>
      <c r="BW128" s="3257"/>
      <c r="BX128" s="3237"/>
    </row>
    <row r="129" spans="1:76" hidden="1" x14ac:dyDescent="0.35">
      <c r="A129" s="3260" t="s">
        <v>290</v>
      </c>
      <c r="B129" s="3261"/>
      <c r="C129" s="3337"/>
      <c r="D129" s="3301">
        <f t="shared" ref="D129:AI129" si="189">D121+D128</f>
        <v>0</v>
      </c>
      <c r="E129" s="3301">
        <f t="shared" si="189"/>
        <v>0</v>
      </c>
      <c r="F129" s="3301">
        <f t="shared" si="189"/>
        <v>0</v>
      </c>
      <c r="G129" s="3301">
        <f t="shared" si="189"/>
        <v>0</v>
      </c>
      <c r="H129" s="3301">
        <f t="shared" si="189"/>
        <v>0</v>
      </c>
      <c r="I129" s="3301">
        <f t="shared" si="189"/>
        <v>0</v>
      </c>
      <c r="J129" s="3301">
        <f t="shared" si="189"/>
        <v>0</v>
      </c>
      <c r="K129" s="3301">
        <f t="shared" si="189"/>
        <v>0</v>
      </c>
      <c r="L129" s="3301">
        <f t="shared" si="189"/>
        <v>0</v>
      </c>
      <c r="M129" s="3301">
        <f t="shared" si="189"/>
        <v>0</v>
      </c>
      <c r="N129" s="3301">
        <f t="shared" si="189"/>
        <v>0</v>
      </c>
      <c r="O129" s="3301">
        <f t="shared" si="189"/>
        <v>0</v>
      </c>
      <c r="P129" s="3301">
        <f t="shared" si="189"/>
        <v>0</v>
      </c>
      <c r="Q129" s="3301">
        <f t="shared" si="189"/>
        <v>0</v>
      </c>
      <c r="R129" s="3301">
        <f t="shared" si="189"/>
        <v>0</v>
      </c>
      <c r="S129" s="3301">
        <f t="shared" si="189"/>
        <v>0</v>
      </c>
      <c r="T129" s="3301">
        <f t="shared" si="189"/>
        <v>0</v>
      </c>
      <c r="U129" s="3301">
        <f t="shared" si="189"/>
        <v>0</v>
      </c>
      <c r="V129" s="3301">
        <f t="shared" si="189"/>
        <v>0</v>
      </c>
      <c r="W129" s="3301">
        <f t="shared" si="189"/>
        <v>0</v>
      </c>
      <c r="X129" s="3301">
        <f t="shared" si="189"/>
        <v>0</v>
      </c>
      <c r="Y129" s="3301">
        <f t="shared" si="189"/>
        <v>0</v>
      </c>
      <c r="Z129" s="3301">
        <f t="shared" si="189"/>
        <v>0</v>
      </c>
      <c r="AA129" s="3301">
        <f t="shared" si="189"/>
        <v>0</v>
      </c>
      <c r="AB129" s="3301">
        <f t="shared" si="189"/>
        <v>0</v>
      </c>
      <c r="AC129" s="3301">
        <f t="shared" si="189"/>
        <v>0</v>
      </c>
      <c r="AD129" s="3301">
        <f t="shared" si="189"/>
        <v>0</v>
      </c>
      <c r="AE129" s="3301">
        <f t="shared" si="189"/>
        <v>0</v>
      </c>
      <c r="AF129" s="3301">
        <f t="shared" si="189"/>
        <v>0</v>
      </c>
      <c r="AG129" s="3301">
        <f t="shared" si="189"/>
        <v>0</v>
      </c>
      <c r="AH129" s="3301">
        <f t="shared" si="189"/>
        <v>0</v>
      </c>
      <c r="AI129" s="3301">
        <f t="shared" si="189"/>
        <v>0</v>
      </c>
      <c r="AJ129" s="3301">
        <f t="shared" ref="AJ129:BO129" si="190">AJ121+AJ128</f>
        <v>0</v>
      </c>
      <c r="AK129" s="3301">
        <f t="shared" si="190"/>
        <v>0</v>
      </c>
      <c r="AL129" s="3301">
        <f t="shared" si="190"/>
        <v>0</v>
      </c>
      <c r="AM129" s="3301">
        <f t="shared" si="190"/>
        <v>0</v>
      </c>
      <c r="AN129" s="3301">
        <f t="shared" si="190"/>
        <v>0</v>
      </c>
      <c r="AO129" s="3301">
        <f t="shared" si="190"/>
        <v>0</v>
      </c>
      <c r="AP129" s="3301">
        <f t="shared" si="190"/>
        <v>0</v>
      </c>
      <c r="AQ129" s="3301">
        <f t="shared" si="190"/>
        <v>0</v>
      </c>
      <c r="AR129" s="3301">
        <f t="shared" si="190"/>
        <v>0</v>
      </c>
      <c r="AS129" s="3301">
        <f t="shared" si="190"/>
        <v>0</v>
      </c>
      <c r="AT129" s="3301">
        <f t="shared" si="190"/>
        <v>0</v>
      </c>
      <c r="AU129" s="3301">
        <f t="shared" si="190"/>
        <v>0</v>
      </c>
      <c r="AV129" s="3301">
        <f t="shared" si="190"/>
        <v>0</v>
      </c>
      <c r="AW129" s="3301">
        <f t="shared" si="190"/>
        <v>0</v>
      </c>
      <c r="AX129" s="3301">
        <f t="shared" si="190"/>
        <v>0</v>
      </c>
      <c r="AY129" s="3301">
        <f t="shared" si="190"/>
        <v>0</v>
      </c>
      <c r="AZ129" s="3301">
        <f t="shared" si="190"/>
        <v>0</v>
      </c>
      <c r="BA129" s="3301">
        <f t="shared" si="190"/>
        <v>0</v>
      </c>
      <c r="BB129" s="3301">
        <f t="shared" si="190"/>
        <v>0</v>
      </c>
      <c r="BC129" s="3301">
        <f t="shared" si="190"/>
        <v>0</v>
      </c>
      <c r="BD129" s="3301">
        <f t="shared" si="190"/>
        <v>0</v>
      </c>
      <c r="BE129" s="3301">
        <f t="shared" si="190"/>
        <v>0</v>
      </c>
      <c r="BF129" s="3301">
        <f t="shared" si="190"/>
        <v>0</v>
      </c>
      <c r="BG129" s="3301">
        <f t="shared" si="190"/>
        <v>0</v>
      </c>
      <c r="BH129" s="3301">
        <f t="shared" si="190"/>
        <v>0</v>
      </c>
      <c r="BI129" s="3301">
        <f t="shared" si="190"/>
        <v>0</v>
      </c>
      <c r="BJ129" s="3301">
        <f t="shared" si="190"/>
        <v>0</v>
      </c>
      <c r="BK129" s="3301">
        <f t="shared" si="190"/>
        <v>0</v>
      </c>
      <c r="BL129" s="3301">
        <f t="shared" si="190"/>
        <v>0</v>
      </c>
      <c r="BM129" s="3301">
        <f t="shared" si="190"/>
        <v>0</v>
      </c>
      <c r="BN129" s="3301">
        <f t="shared" si="190"/>
        <v>0</v>
      </c>
      <c r="BO129" s="3301">
        <f t="shared" si="190"/>
        <v>0</v>
      </c>
      <c r="BP129" s="3301">
        <f t="shared" ref="BP129:CU129" si="191">BP121+BP128</f>
        <v>0</v>
      </c>
      <c r="BQ129" s="3301">
        <f t="shared" si="191"/>
        <v>0</v>
      </c>
      <c r="BR129" s="3302">
        <f t="shared" si="191"/>
        <v>0</v>
      </c>
      <c r="BS129" s="3257"/>
      <c r="BT129" s="3275">
        <f t="shared" si="118"/>
        <v>0</v>
      </c>
      <c r="BU129" s="3275"/>
      <c r="BV129" s="3303"/>
      <c r="BW129" s="3257"/>
      <c r="BX129" s="3237"/>
    </row>
    <row r="130" spans="1:76" hidden="1" x14ac:dyDescent="0.35">
      <c r="A130" s="3260" t="s">
        <v>291</v>
      </c>
      <c r="B130" s="3261"/>
      <c r="C130" s="3337"/>
      <c r="D130" s="3301">
        <f t="shared" ref="D130:AI130" si="192">D59+D73+D87+D101+D115+D129</f>
        <v>142</v>
      </c>
      <c r="E130" s="3301">
        <f t="shared" si="192"/>
        <v>140</v>
      </c>
      <c r="F130" s="3301">
        <f t="shared" si="192"/>
        <v>2</v>
      </c>
      <c r="G130" s="3301">
        <f t="shared" si="192"/>
        <v>142</v>
      </c>
      <c r="H130" s="3301">
        <f t="shared" si="192"/>
        <v>1</v>
      </c>
      <c r="I130" s="3301">
        <f t="shared" si="192"/>
        <v>0</v>
      </c>
      <c r="J130" s="3301">
        <f t="shared" si="192"/>
        <v>141</v>
      </c>
      <c r="K130" s="3301">
        <f t="shared" si="192"/>
        <v>1</v>
      </c>
      <c r="L130" s="3301">
        <f t="shared" si="192"/>
        <v>142</v>
      </c>
      <c r="M130" s="3301">
        <f t="shared" si="192"/>
        <v>9</v>
      </c>
      <c r="N130" s="3301">
        <f t="shared" si="192"/>
        <v>9</v>
      </c>
      <c r="O130" s="3301">
        <f t="shared" si="192"/>
        <v>141</v>
      </c>
      <c r="P130" s="3301">
        <f t="shared" si="192"/>
        <v>1</v>
      </c>
      <c r="Q130" s="3301">
        <f t="shared" si="192"/>
        <v>142</v>
      </c>
      <c r="R130" s="3301">
        <f t="shared" si="192"/>
        <v>5</v>
      </c>
      <c r="S130" s="3301">
        <f t="shared" si="192"/>
        <v>5</v>
      </c>
      <c r="T130" s="3301">
        <f t="shared" si="192"/>
        <v>141</v>
      </c>
      <c r="U130" s="3301">
        <f t="shared" si="192"/>
        <v>1</v>
      </c>
      <c r="V130" s="3301">
        <f t="shared" si="192"/>
        <v>142</v>
      </c>
      <c r="W130" s="3301">
        <f t="shared" si="192"/>
        <v>3</v>
      </c>
      <c r="X130" s="3301">
        <f t="shared" si="192"/>
        <v>2</v>
      </c>
      <c r="Y130" s="3301">
        <f t="shared" si="192"/>
        <v>142</v>
      </c>
      <c r="Z130" s="3301">
        <f t="shared" si="192"/>
        <v>0</v>
      </c>
      <c r="AA130" s="3301">
        <f t="shared" si="192"/>
        <v>142</v>
      </c>
      <c r="AB130" s="3301">
        <f t="shared" si="192"/>
        <v>0</v>
      </c>
      <c r="AC130" s="3301">
        <f t="shared" si="192"/>
        <v>0</v>
      </c>
      <c r="AD130" s="3301">
        <f t="shared" si="192"/>
        <v>142</v>
      </c>
      <c r="AE130" s="3301">
        <f t="shared" si="192"/>
        <v>0</v>
      </c>
      <c r="AF130" s="3301">
        <f t="shared" si="192"/>
        <v>142</v>
      </c>
      <c r="AG130" s="3301">
        <f t="shared" si="192"/>
        <v>0</v>
      </c>
      <c r="AH130" s="3301">
        <f t="shared" si="192"/>
        <v>0</v>
      </c>
      <c r="AI130" s="3301">
        <f t="shared" si="192"/>
        <v>142</v>
      </c>
      <c r="AJ130" s="3301">
        <f t="shared" ref="AJ130:BO130" si="193">AJ59+AJ73+AJ87+AJ101+AJ115+AJ129</f>
        <v>0</v>
      </c>
      <c r="AK130" s="3301">
        <f t="shared" si="193"/>
        <v>142</v>
      </c>
      <c r="AL130" s="3301">
        <f t="shared" si="193"/>
        <v>0</v>
      </c>
      <c r="AM130" s="3301">
        <f t="shared" si="193"/>
        <v>1</v>
      </c>
      <c r="AN130" s="3301">
        <f t="shared" si="193"/>
        <v>141</v>
      </c>
      <c r="AO130" s="3301">
        <f t="shared" si="193"/>
        <v>1</v>
      </c>
      <c r="AP130" s="3301">
        <f t="shared" si="193"/>
        <v>142</v>
      </c>
      <c r="AQ130" s="3301">
        <f t="shared" si="193"/>
        <v>8</v>
      </c>
      <c r="AR130" s="3301">
        <f t="shared" si="193"/>
        <v>8</v>
      </c>
      <c r="AS130" s="3301">
        <f t="shared" si="193"/>
        <v>141</v>
      </c>
      <c r="AT130" s="3301">
        <f t="shared" si="193"/>
        <v>1</v>
      </c>
      <c r="AU130" s="3301">
        <f t="shared" si="193"/>
        <v>142</v>
      </c>
      <c r="AV130" s="3301">
        <f t="shared" si="193"/>
        <v>2</v>
      </c>
      <c r="AW130" s="3301">
        <f t="shared" si="193"/>
        <v>2</v>
      </c>
      <c r="AX130" s="3301">
        <f t="shared" si="193"/>
        <v>141</v>
      </c>
      <c r="AY130" s="3301">
        <f t="shared" si="193"/>
        <v>1</v>
      </c>
      <c r="AZ130" s="3301">
        <f t="shared" si="193"/>
        <v>142</v>
      </c>
      <c r="BA130" s="3301">
        <f t="shared" si="193"/>
        <v>11</v>
      </c>
      <c r="BB130" s="3301">
        <f t="shared" si="193"/>
        <v>13</v>
      </c>
      <c r="BC130" s="3301">
        <f t="shared" si="193"/>
        <v>139</v>
      </c>
      <c r="BD130" s="3301">
        <f t="shared" si="193"/>
        <v>3</v>
      </c>
      <c r="BE130" s="3301">
        <f t="shared" si="193"/>
        <v>144</v>
      </c>
      <c r="BF130" s="3301">
        <f t="shared" si="193"/>
        <v>28</v>
      </c>
      <c r="BG130" s="3301">
        <f t="shared" si="193"/>
        <v>27</v>
      </c>
      <c r="BH130" s="3301">
        <f t="shared" si="193"/>
        <v>140</v>
      </c>
      <c r="BI130" s="3301">
        <f t="shared" si="193"/>
        <v>4</v>
      </c>
      <c r="BJ130" s="3301">
        <f t="shared" si="193"/>
        <v>146</v>
      </c>
      <c r="BK130" s="3301">
        <f t="shared" si="193"/>
        <v>32</v>
      </c>
      <c r="BL130" s="3301">
        <f t="shared" si="193"/>
        <v>30</v>
      </c>
      <c r="BM130" s="3301">
        <f t="shared" si="193"/>
        <v>142</v>
      </c>
      <c r="BN130" s="3301">
        <f t="shared" si="193"/>
        <v>4</v>
      </c>
      <c r="BO130" s="3301">
        <f t="shared" si="193"/>
        <v>146</v>
      </c>
      <c r="BP130" s="3301">
        <f t="shared" ref="BP130:CU130" si="194">BP59+BP73+BP87+BP101+BP115+BP129</f>
        <v>142</v>
      </c>
      <c r="BQ130" s="3301">
        <f t="shared" si="194"/>
        <v>4</v>
      </c>
      <c r="BR130" s="3302">
        <f t="shared" si="194"/>
        <v>0</v>
      </c>
      <c r="BS130" s="3257"/>
      <c r="BT130" s="3275">
        <f t="shared" si="118"/>
        <v>146</v>
      </c>
      <c r="BU130" s="3275"/>
      <c r="BV130" s="3303"/>
      <c r="BW130" s="3257"/>
      <c r="BX130" s="3237"/>
    </row>
    <row r="131" spans="1:76" ht="24.75" customHeight="1" x14ac:dyDescent="0.35">
      <c r="A131" s="3260" t="s">
        <v>292</v>
      </c>
      <c r="B131" s="3261"/>
      <c r="C131" s="3337"/>
      <c r="D131" s="3301">
        <f t="shared" ref="D131:AI131" si="195">D45+D130</f>
        <v>437</v>
      </c>
      <c r="E131" s="3301">
        <f t="shared" si="195"/>
        <v>433</v>
      </c>
      <c r="F131" s="3301">
        <f t="shared" si="195"/>
        <v>4</v>
      </c>
      <c r="G131" s="3301">
        <f t="shared" si="195"/>
        <v>437</v>
      </c>
      <c r="H131" s="3301">
        <f t="shared" si="195"/>
        <v>1</v>
      </c>
      <c r="I131" s="3301">
        <f t="shared" si="195"/>
        <v>0</v>
      </c>
      <c r="J131" s="3301">
        <f t="shared" si="195"/>
        <v>434</v>
      </c>
      <c r="K131" s="3301">
        <f t="shared" si="195"/>
        <v>3</v>
      </c>
      <c r="L131" s="3301">
        <f t="shared" si="195"/>
        <v>437</v>
      </c>
      <c r="M131" s="3301">
        <f t="shared" si="195"/>
        <v>9</v>
      </c>
      <c r="N131" s="3301">
        <f t="shared" si="195"/>
        <v>9</v>
      </c>
      <c r="O131" s="3301">
        <f t="shared" si="195"/>
        <v>434</v>
      </c>
      <c r="P131" s="3301">
        <f t="shared" si="195"/>
        <v>3</v>
      </c>
      <c r="Q131" s="3301">
        <f t="shared" si="195"/>
        <v>437</v>
      </c>
      <c r="R131" s="3301">
        <f t="shared" si="195"/>
        <v>5</v>
      </c>
      <c r="S131" s="3301">
        <f t="shared" si="195"/>
        <v>5</v>
      </c>
      <c r="T131" s="3301">
        <f t="shared" si="195"/>
        <v>434</v>
      </c>
      <c r="U131" s="3301">
        <f t="shared" si="195"/>
        <v>3</v>
      </c>
      <c r="V131" s="3301">
        <f t="shared" si="195"/>
        <v>437</v>
      </c>
      <c r="W131" s="3301">
        <f t="shared" si="195"/>
        <v>3</v>
      </c>
      <c r="X131" s="3301">
        <f t="shared" si="195"/>
        <v>3</v>
      </c>
      <c r="Y131" s="3301">
        <f t="shared" si="195"/>
        <v>434</v>
      </c>
      <c r="Z131" s="3301">
        <f t="shared" si="195"/>
        <v>3</v>
      </c>
      <c r="AA131" s="3301">
        <f t="shared" si="195"/>
        <v>437</v>
      </c>
      <c r="AB131" s="3301">
        <f t="shared" si="195"/>
        <v>0</v>
      </c>
      <c r="AC131" s="3301">
        <f t="shared" si="195"/>
        <v>0</v>
      </c>
      <c r="AD131" s="3301">
        <f t="shared" si="195"/>
        <v>434</v>
      </c>
      <c r="AE131" s="3301">
        <f t="shared" si="195"/>
        <v>3</v>
      </c>
      <c r="AF131" s="3301">
        <f t="shared" si="195"/>
        <v>437</v>
      </c>
      <c r="AG131" s="3301">
        <f t="shared" si="195"/>
        <v>0</v>
      </c>
      <c r="AH131" s="3301">
        <f t="shared" si="195"/>
        <v>0</v>
      </c>
      <c r="AI131" s="3301">
        <f t="shared" si="195"/>
        <v>434</v>
      </c>
      <c r="AJ131" s="3301">
        <f t="shared" ref="AJ131:BO131" si="196">AJ45+AJ130</f>
        <v>3</v>
      </c>
      <c r="AK131" s="3301">
        <f t="shared" si="196"/>
        <v>437</v>
      </c>
      <c r="AL131" s="3301">
        <f t="shared" si="196"/>
        <v>0</v>
      </c>
      <c r="AM131" s="3301">
        <f t="shared" si="196"/>
        <v>1</v>
      </c>
      <c r="AN131" s="3301">
        <f t="shared" si="196"/>
        <v>433</v>
      </c>
      <c r="AO131" s="3301">
        <f t="shared" si="196"/>
        <v>4</v>
      </c>
      <c r="AP131" s="3301">
        <f t="shared" si="196"/>
        <v>437</v>
      </c>
      <c r="AQ131" s="3301">
        <f t="shared" si="196"/>
        <v>8</v>
      </c>
      <c r="AR131" s="3301">
        <f t="shared" si="196"/>
        <v>8</v>
      </c>
      <c r="AS131" s="3301">
        <f t="shared" si="196"/>
        <v>433</v>
      </c>
      <c r="AT131" s="3301">
        <f t="shared" si="196"/>
        <v>4</v>
      </c>
      <c r="AU131" s="3301">
        <f t="shared" si="196"/>
        <v>437</v>
      </c>
      <c r="AV131" s="3301">
        <f t="shared" si="196"/>
        <v>2</v>
      </c>
      <c r="AW131" s="3301">
        <f t="shared" si="196"/>
        <v>4</v>
      </c>
      <c r="AX131" s="3301">
        <f t="shared" si="196"/>
        <v>431</v>
      </c>
      <c r="AY131" s="3301">
        <f t="shared" si="196"/>
        <v>6</v>
      </c>
      <c r="AZ131" s="3301">
        <f t="shared" si="196"/>
        <v>437</v>
      </c>
      <c r="BA131" s="3301">
        <f t="shared" si="196"/>
        <v>11</v>
      </c>
      <c r="BB131" s="3301">
        <f t="shared" si="196"/>
        <v>14</v>
      </c>
      <c r="BC131" s="3301">
        <f t="shared" si="196"/>
        <v>428</v>
      </c>
      <c r="BD131" s="3301">
        <f t="shared" si="196"/>
        <v>9</v>
      </c>
      <c r="BE131" s="3301">
        <f t="shared" si="196"/>
        <v>439</v>
      </c>
      <c r="BF131" s="3301">
        <f t="shared" si="196"/>
        <v>28</v>
      </c>
      <c r="BG131" s="3301">
        <f t="shared" si="196"/>
        <v>27</v>
      </c>
      <c r="BH131" s="3301">
        <f t="shared" si="196"/>
        <v>429</v>
      </c>
      <c r="BI131" s="3301">
        <f t="shared" si="196"/>
        <v>10</v>
      </c>
      <c r="BJ131" s="3301">
        <f t="shared" si="196"/>
        <v>441</v>
      </c>
      <c r="BK131" s="3301">
        <f t="shared" si="196"/>
        <v>35</v>
      </c>
      <c r="BL131" s="3301">
        <f t="shared" si="196"/>
        <v>31</v>
      </c>
      <c r="BM131" s="3301">
        <f t="shared" si="196"/>
        <v>433</v>
      </c>
      <c r="BN131" s="3301">
        <f t="shared" si="196"/>
        <v>8</v>
      </c>
      <c r="BO131" s="3301">
        <f t="shared" si="196"/>
        <v>441</v>
      </c>
      <c r="BP131" s="3301">
        <f t="shared" ref="BP131:CU131" si="197">BP45+BP130</f>
        <v>433</v>
      </c>
      <c r="BQ131" s="3301">
        <f t="shared" si="197"/>
        <v>8</v>
      </c>
      <c r="BR131" s="3302">
        <f t="shared" si="197"/>
        <v>0</v>
      </c>
      <c r="BS131" s="3257"/>
      <c r="BT131" s="3275">
        <f t="shared" si="118"/>
        <v>441</v>
      </c>
      <c r="BU131" s="3275"/>
      <c r="BV131" s="3303"/>
      <c r="BW131" s="3257"/>
      <c r="BX131" s="3237"/>
    </row>
    <row r="132" spans="1:76" ht="24.75" customHeight="1" x14ac:dyDescent="0.35">
      <c r="A132" s="3409"/>
      <c r="B132" s="3410"/>
      <c r="C132" s="3410"/>
      <c r="D132" s="3410"/>
      <c r="E132" s="3410"/>
      <c r="F132" s="3410"/>
      <c r="G132" s="3410"/>
      <c r="H132" s="3410"/>
      <c r="I132" s="3410"/>
      <c r="J132" s="3410"/>
      <c r="K132" s="3410"/>
      <c r="L132" s="3410"/>
      <c r="M132" s="3410"/>
      <c r="N132" s="3410"/>
      <c r="O132" s="3410"/>
      <c r="P132" s="3410"/>
      <c r="Q132" s="3410"/>
      <c r="R132" s="3410"/>
      <c r="S132" s="3410"/>
      <c r="T132" s="3410"/>
      <c r="U132" s="3410"/>
      <c r="V132" s="3410"/>
      <c r="W132" s="3410"/>
      <c r="X132" s="3410"/>
      <c r="Y132" s="3410"/>
      <c r="Z132" s="3410"/>
      <c r="AA132" s="3410"/>
      <c r="AB132" s="3410"/>
      <c r="AC132" s="3410"/>
      <c r="AD132" s="3410"/>
      <c r="AE132" s="3410"/>
      <c r="AF132" s="3410"/>
      <c r="AG132" s="3410"/>
      <c r="AH132" s="3410"/>
      <c r="AI132" s="3410"/>
      <c r="AJ132" s="3410"/>
      <c r="AK132" s="3410"/>
      <c r="AL132" s="3410"/>
      <c r="AM132" s="3410"/>
      <c r="AN132" s="3410"/>
      <c r="AO132" s="3410"/>
      <c r="AP132" s="3410"/>
      <c r="AQ132" s="3410"/>
      <c r="AR132" s="3410"/>
      <c r="AS132" s="3410"/>
      <c r="AT132" s="3410"/>
      <c r="AU132" s="3410"/>
      <c r="AV132" s="3410"/>
      <c r="AW132" s="3410"/>
      <c r="AX132" s="3410"/>
      <c r="AY132" s="3410"/>
      <c r="AZ132" s="3410"/>
      <c r="BA132" s="3410"/>
      <c r="BB132" s="3410"/>
      <c r="BC132" s="3410"/>
      <c r="BD132" s="3410"/>
      <c r="BE132" s="3410"/>
      <c r="BF132" s="3410"/>
      <c r="BG132" s="3410"/>
      <c r="BH132" s="3410"/>
      <c r="BI132" s="3410"/>
      <c r="BJ132" s="3410"/>
      <c r="BK132" s="3410"/>
      <c r="BL132" s="3410"/>
      <c r="BM132" s="3410"/>
      <c r="BN132" s="3410"/>
      <c r="BO132" s="3411"/>
      <c r="BP132" s="3411"/>
      <c r="BQ132" s="3411"/>
      <c r="BR132" s="3411"/>
      <c r="BS132" s="3238"/>
      <c r="BT132" s="3240"/>
      <c r="BU132" s="3240"/>
      <c r="BV132" s="3412"/>
      <c r="BW132" s="3238"/>
      <c r="BX132" s="3237"/>
    </row>
    <row r="133" spans="1:76" ht="30" customHeight="1" x14ac:dyDescent="0.35">
      <c r="A133" s="3413" t="s">
        <v>293</v>
      </c>
      <c r="B133" s="3414"/>
      <c r="C133" s="3414"/>
      <c r="D133" s="3414"/>
      <c r="E133" s="3414"/>
      <c r="F133" s="3414"/>
      <c r="G133" s="3414"/>
      <c r="H133" s="3414"/>
      <c r="I133" s="3414"/>
      <c r="J133" s="3414"/>
      <c r="K133" s="3414"/>
      <c r="L133" s="3414"/>
      <c r="M133" s="3414"/>
      <c r="N133" s="3414"/>
      <c r="O133" s="3414"/>
      <c r="P133" s="3414"/>
      <c r="Q133" s="3414"/>
      <c r="R133" s="3414"/>
      <c r="S133" s="3414"/>
      <c r="T133" s="3414"/>
      <c r="U133" s="3414"/>
      <c r="V133" s="3414"/>
      <c r="W133" s="3414"/>
      <c r="X133" s="3414"/>
      <c r="Y133" s="3414"/>
      <c r="Z133" s="3414"/>
      <c r="AA133" s="3414"/>
      <c r="AB133" s="3414"/>
      <c r="AC133" s="3414"/>
      <c r="AD133" s="3414"/>
      <c r="AE133" s="3414"/>
      <c r="AF133" s="3414"/>
      <c r="AG133" s="3414"/>
      <c r="AH133" s="3414"/>
      <c r="AI133" s="3414"/>
      <c r="AJ133" s="3414"/>
      <c r="AK133" s="3414"/>
      <c r="AL133" s="3414"/>
      <c r="AM133" s="3414"/>
      <c r="AN133" s="3414"/>
      <c r="AO133" s="3414"/>
      <c r="AP133" s="3414"/>
      <c r="AQ133" s="3414"/>
      <c r="AR133" s="3414"/>
      <c r="AS133" s="3414"/>
      <c r="AT133" s="3414"/>
      <c r="AU133" s="3414"/>
      <c r="AV133" s="3414"/>
      <c r="AW133" s="3414"/>
      <c r="AX133" s="3414"/>
      <c r="AY133" s="3414"/>
      <c r="AZ133" s="3414"/>
      <c r="BA133" s="3414"/>
      <c r="BB133" s="3414"/>
      <c r="BC133" s="3414"/>
      <c r="BD133" s="3414"/>
      <c r="BE133" s="3414"/>
      <c r="BF133" s="3414"/>
      <c r="BG133" s="3414"/>
      <c r="BH133" s="3414"/>
      <c r="BI133" s="3414"/>
      <c r="BJ133" s="3414"/>
      <c r="BK133" s="3414"/>
      <c r="BL133" s="3414"/>
      <c r="BM133" s="3414"/>
      <c r="BN133" s="3414"/>
      <c r="BO133" s="3414"/>
      <c r="BP133" s="3414"/>
      <c r="BQ133" s="3414"/>
      <c r="BR133" s="3414"/>
      <c r="BS133" s="3255"/>
      <c r="BT133" s="3240"/>
      <c r="BU133" s="3240"/>
      <c r="BV133" s="3412"/>
      <c r="BW133" s="3238"/>
      <c r="BX133" s="3237"/>
    </row>
    <row r="134" spans="1:76" ht="24.75" customHeight="1" x14ac:dyDescent="0.35">
      <c r="A134" s="4614" t="s">
        <v>294</v>
      </c>
      <c r="B134" s="4615"/>
      <c r="C134" s="4616"/>
      <c r="D134" s="4620" t="s">
        <v>248</v>
      </c>
      <c r="E134" s="4621"/>
      <c r="F134" s="4622"/>
      <c r="G134" s="4623" t="s">
        <v>249</v>
      </c>
      <c r="H134" s="4624"/>
      <c r="I134" s="4624"/>
      <c r="J134" s="4624"/>
      <c r="K134" s="4625"/>
      <c r="L134" s="4623" t="s">
        <v>250</v>
      </c>
      <c r="M134" s="4624"/>
      <c r="N134" s="4624"/>
      <c r="O134" s="4624"/>
      <c r="P134" s="4625"/>
      <c r="Q134" s="4623" t="s">
        <v>251</v>
      </c>
      <c r="R134" s="4624"/>
      <c r="S134" s="4624"/>
      <c r="T134" s="4624"/>
      <c r="U134" s="4625"/>
      <c r="V134" s="4623" t="s">
        <v>252</v>
      </c>
      <c r="W134" s="4624"/>
      <c r="X134" s="4624"/>
      <c r="Y134" s="4624"/>
      <c r="Z134" s="4625"/>
      <c r="AA134" s="4623" t="s">
        <v>253</v>
      </c>
      <c r="AB134" s="4624"/>
      <c r="AC134" s="4624"/>
      <c r="AD134" s="4624"/>
      <c r="AE134" s="4625"/>
      <c r="AF134" s="4623" t="s">
        <v>254</v>
      </c>
      <c r="AG134" s="4624"/>
      <c r="AH134" s="4624"/>
      <c r="AI134" s="4624"/>
      <c r="AJ134" s="4625"/>
      <c r="AK134" s="4623" t="s">
        <v>255</v>
      </c>
      <c r="AL134" s="4624"/>
      <c r="AM134" s="4624"/>
      <c r="AN134" s="4624"/>
      <c r="AO134" s="4625"/>
      <c r="AP134" s="4623" t="s">
        <v>256</v>
      </c>
      <c r="AQ134" s="4624"/>
      <c r="AR134" s="4624"/>
      <c r="AS134" s="4624"/>
      <c r="AT134" s="4625"/>
      <c r="AU134" s="4623" t="s">
        <v>257</v>
      </c>
      <c r="AV134" s="4624"/>
      <c r="AW134" s="4624"/>
      <c r="AX134" s="4624"/>
      <c r="AY134" s="4625"/>
      <c r="AZ134" s="4623" t="s">
        <v>258</v>
      </c>
      <c r="BA134" s="4624"/>
      <c r="BB134" s="4624"/>
      <c r="BC134" s="4624"/>
      <c r="BD134" s="4625"/>
      <c r="BE134" s="4623" t="s">
        <v>259</v>
      </c>
      <c r="BF134" s="4624"/>
      <c r="BG134" s="4624"/>
      <c r="BH134" s="4624"/>
      <c r="BI134" s="4625"/>
      <c r="BJ134" s="4623" t="s">
        <v>260</v>
      </c>
      <c r="BK134" s="4624"/>
      <c r="BL134" s="4624"/>
      <c r="BM134" s="4624"/>
      <c r="BN134" s="4625"/>
      <c r="BO134" s="4620" t="s">
        <v>261</v>
      </c>
      <c r="BP134" s="4621"/>
      <c r="BQ134" s="4622"/>
      <c r="BR134" s="4614" t="s">
        <v>295</v>
      </c>
      <c r="BS134" s="3257"/>
      <c r="BT134" s="3415" t="s">
        <v>263</v>
      </c>
      <c r="BU134" s="3415"/>
      <c r="BV134" s="3303"/>
      <c r="BW134" s="3257"/>
      <c r="BX134" s="3237"/>
    </row>
    <row r="135" spans="1:76" ht="24.75" customHeight="1" x14ac:dyDescent="0.35">
      <c r="A135" s="4617"/>
      <c r="B135" s="4618"/>
      <c r="C135" s="4619"/>
      <c r="D135" s="3259" t="s">
        <v>264</v>
      </c>
      <c r="E135" s="3259" t="s">
        <v>265</v>
      </c>
      <c r="F135" s="3259" t="s">
        <v>266</v>
      </c>
      <c r="G135" s="3416" t="s">
        <v>267</v>
      </c>
      <c r="H135" s="3417" t="s">
        <v>30</v>
      </c>
      <c r="I135" s="3417" t="s">
        <v>31</v>
      </c>
      <c r="J135" s="3417" t="s">
        <v>296</v>
      </c>
      <c r="K135" s="3417" t="s">
        <v>266</v>
      </c>
      <c r="L135" s="3416" t="s">
        <v>267</v>
      </c>
      <c r="M135" s="3417" t="s">
        <v>30</v>
      </c>
      <c r="N135" s="3417" t="s">
        <v>31</v>
      </c>
      <c r="O135" s="3417" t="s">
        <v>296</v>
      </c>
      <c r="P135" s="3417" t="s">
        <v>266</v>
      </c>
      <c r="Q135" s="3416" t="s">
        <v>267</v>
      </c>
      <c r="R135" s="3417" t="s">
        <v>30</v>
      </c>
      <c r="S135" s="3417" t="s">
        <v>31</v>
      </c>
      <c r="T135" s="3417" t="s">
        <v>296</v>
      </c>
      <c r="U135" s="3417" t="s">
        <v>266</v>
      </c>
      <c r="V135" s="3416" t="s">
        <v>267</v>
      </c>
      <c r="W135" s="3417" t="s">
        <v>30</v>
      </c>
      <c r="X135" s="3417" t="s">
        <v>31</v>
      </c>
      <c r="Y135" s="3417" t="s">
        <v>296</v>
      </c>
      <c r="Z135" s="3417" t="s">
        <v>266</v>
      </c>
      <c r="AA135" s="3416" t="s">
        <v>267</v>
      </c>
      <c r="AB135" s="3417" t="s">
        <v>30</v>
      </c>
      <c r="AC135" s="3417" t="s">
        <v>31</v>
      </c>
      <c r="AD135" s="3417" t="s">
        <v>296</v>
      </c>
      <c r="AE135" s="3417" t="s">
        <v>266</v>
      </c>
      <c r="AF135" s="3416" t="s">
        <v>267</v>
      </c>
      <c r="AG135" s="3417" t="s">
        <v>30</v>
      </c>
      <c r="AH135" s="3417" t="s">
        <v>31</v>
      </c>
      <c r="AI135" s="3417" t="s">
        <v>296</v>
      </c>
      <c r="AJ135" s="3417" t="s">
        <v>266</v>
      </c>
      <c r="AK135" s="3416" t="s">
        <v>267</v>
      </c>
      <c r="AL135" s="3417" t="s">
        <v>30</v>
      </c>
      <c r="AM135" s="3417" t="s">
        <v>31</v>
      </c>
      <c r="AN135" s="3417" t="s">
        <v>296</v>
      </c>
      <c r="AO135" s="3417" t="s">
        <v>266</v>
      </c>
      <c r="AP135" s="3416" t="s">
        <v>267</v>
      </c>
      <c r="AQ135" s="3417" t="s">
        <v>30</v>
      </c>
      <c r="AR135" s="3417" t="s">
        <v>31</v>
      </c>
      <c r="AS135" s="3417" t="s">
        <v>296</v>
      </c>
      <c r="AT135" s="3417" t="s">
        <v>266</v>
      </c>
      <c r="AU135" s="3416" t="s">
        <v>267</v>
      </c>
      <c r="AV135" s="3417" t="s">
        <v>30</v>
      </c>
      <c r="AW135" s="3417" t="s">
        <v>31</v>
      </c>
      <c r="AX135" s="3417" t="s">
        <v>296</v>
      </c>
      <c r="AY135" s="3417" t="s">
        <v>266</v>
      </c>
      <c r="AZ135" s="3416" t="s">
        <v>267</v>
      </c>
      <c r="BA135" s="3417" t="s">
        <v>30</v>
      </c>
      <c r="BB135" s="3417" t="s">
        <v>31</v>
      </c>
      <c r="BC135" s="3417" t="s">
        <v>296</v>
      </c>
      <c r="BD135" s="3417" t="s">
        <v>266</v>
      </c>
      <c r="BE135" s="3416" t="s">
        <v>267</v>
      </c>
      <c r="BF135" s="3417" t="s">
        <v>30</v>
      </c>
      <c r="BG135" s="3417" t="s">
        <v>31</v>
      </c>
      <c r="BH135" s="3417" t="s">
        <v>296</v>
      </c>
      <c r="BI135" s="3417" t="s">
        <v>266</v>
      </c>
      <c r="BJ135" s="3416" t="s">
        <v>267</v>
      </c>
      <c r="BK135" s="3417" t="s">
        <v>30</v>
      </c>
      <c r="BL135" s="3417" t="s">
        <v>31</v>
      </c>
      <c r="BM135" s="3417" t="s">
        <v>296</v>
      </c>
      <c r="BN135" s="3417" t="s">
        <v>266</v>
      </c>
      <c r="BO135" s="3416" t="s">
        <v>297</v>
      </c>
      <c r="BP135" s="3416" t="s">
        <v>296</v>
      </c>
      <c r="BQ135" s="3416" t="s">
        <v>266</v>
      </c>
      <c r="BR135" s="4656"/>
      <c r="BS135" s="3257"/>
      <c r="BT135" s="3418" t="s">
        <v>268</v>
      </c>
      <c r="BU135" s="3418"/>
      <c r="BV135" s="3303"/>
      <c r="BW135" s="3257"/>
      <c r="BX135" s="3237"/>
    </row>
    <row r="136" spans="1:76" ht="24.75" customHeight="1" x14ac:dyDescent="0.35">
      <c r="A136" s="4644" t="s">
        <v>7</v>
      </c>
      <c r="B136" s="4645"/>
      <c r="C136" s="4646"/>
      <c r="D136" s="3419"/>
      <c r="E136" s="3419"/>
      <c r="F136" s="3419"/>
      <c r="G136" s="3419"/>
      <c r="H136" s="3420"/>
      <c r="I136" s="3420"/>
      <c r="J136" s="3420"/>
      <c r="K136" s="3420"/>
      <c r="L136" s="3419"/>
      <c r="M136" s="3420"/>
      <c r="N136" s="3420"/>
      <c r="O136" s="3420"/>
      <c r="P136" s="3420"/>
      <c r="Q136" s="3419"/>
      <c r="R136" s="3420"/>
      <c r="S136" s="3420"/>
      <c r="T136" s="3420"/>
      <c r="U136" s="3420"/>
      <c r="V136" s="3419"/>
      <c r="W136" s="3420"/>
      <c r="X136" s="3420"/>
      <c r="Y136" s="3420"/>
      <c r="Z136" s="3420"/>
      <c r="AA136" s="3419"/>
      <c r="AB136" s="3420"/>
      <c r="AC136" s="3420"/>
      <c r="AD136" s="3420"/>
      <c r="AE136" s="3420"/>
      <c r="AF136" s="3419"/>
      <c r="AG136" s="3420"/>
      <c r="AH136" s="3420"/>
      <c r="AI136" s="3420"/>
      <c r="AJ136" s="3420"/>
      <c r="AK136" s="3419"/>
      <c r="AL136" s="3420"/>
      <c r="AM136" s="3420"/>
      <c r="AN136" s="3420"/>
      <c r="AO136" s="3420"/>
      <c r="AP136" s="3419"/>
      <c r="AQ136" s="3420"/>
      <c r="AR136" s="3420"/>
      <c r="AS136" s="3420"/>
      <c r="AT136" s="3420"/>
      <c r="AU136" s="3419"/>
      <c r="AV136" s="3420"/>
      <c r="AW136" s="3420"/>
      <c r="AX136" s="3420"/>
      <c r="AY136" s="3420"/>
      <c r="AZ136" s="3419"/>
      <c r="BA136" s="3420"/>
      <c r="BB136" s="3420"/>
      <c r="BC136" s="3420"/>
      <c r="BD136" s="3420"/>
      <c r="BE136" s="3419"/>
      <c r="BF136" s="3420"/>
      <c r="BG136" s="3420"/>
      <c r="BH136" s="3420"/>
      <c r="BI136" s="3420"/>
      <c r="BJ136" s="3419"/>
      <c r="BK136" s="3420"/>
      <c r="BL136" s="3420"/>
      <c r="BM136" s="3420"/>
      <c r="BN136" s="3420"/>
      <c r="BO136" s="3420"/>
      <c r="BP136" s="3420"/>
      <c r="BQ136" s="3420"/>
      <c r="BR136" s="3421"/>
      <c r="BS136" s="3245"/>
      <c r="BT136" s="3263"/>
      <c r="BU136" s="3263"/>
      <c r="BV136" s="3257"/>
      <c r="BW136" s="3257"/>
      <c r="BX136" s="3237"/>
    </row>
    <row r="137" spans="1:76" ht="24.75" customHeight="1" x14ac:dyDescent="0.35">
      <c r="A137" s="4647" t="s">
        <v>298</v>
      </c>
      <c r="B137" s="4648"/>
      <c r="C137" s="4649"/>
      <c r="D137" s="3422">
        <v>0</v>
      </c>
      <c r="E137" s="3422">
        <v>0</v>
      </c>
      <c r="F137" s="3423">
        <v>0</v>
      </c>
      <c r="G137" s="3424">
        <f>E$137</f>
        <v>0</v>
      </c>
      <c r="H137" s="3425">
        <v>0</v>
      </c>
      <c r="I137" s="3425">
        <v>0</v>
      </c>
      <c r="J137" s="3426">
        <f>E$137+H$137-I$137</f>
        <v>0</v>
      </c>
      <c r="K137" s="3423">
        <v>0</v>
      </c>
      <c r="L137" s="3424">
        <f>J$137</f>
        <v>0</v>
      </c>
      <c r="M137" s="3425">
        <v>0</v>
      </c>
      <c r="N137" s="3425">
        <v>0</v>
      </c>
      <c r="O137" s="3426">
        <f>J$137+M$137-N$137</f>
        <v>0</v>
      </c>
      <c r="P137" s="3423">
        <v>0</v>
      </c>
      <c r="Q137" s="3424">
        <f>O$137</f>
        <v>0</v>
      </c>
      <c r="R137" s="3425">
        <v>0</v>
      </c>
      <c r="S137" s="3425">
        <v>0</v>
      </c>
      <c r="T137" s="3426">
        <f>O$137+R$137-S$137</f>
        <v>0</v>
      </c>
      <c r="U137" s="3423">
        <v>0</v>
      </c>
      <c r="V137" s="3424">
        <f>T$137</f>
        <v>0</v>
      </c>
      <c r="W137" s="3425">
        <v>0</v>
      </c>
      <c r="X137" s="3425">
        <v>0</v>
      </c>
      <c r="Y137" s="3426">
        <f>T$137+W$137-X$137</f>
        <v>0</v>
      </c>
      <c r="Z137" s="3423">
        <v>0</v>
      </c>
      <c r="AA137" s="3424">
        <f>Y$137</f>
        <v>0</v>
      </c>
      <c r="AB137" s="3425">
        <v>0</v>
      </c>
      <c r="AC137" s="3425">
        <v>0</v>
      </c>
      <c r="AD137" s="3426">
        <f>Y$137+AB$137-AC$137</f>
        <v>0</v>
      </c>
      <c r="AE137" s="3423">
        <v>0</v>
      </c>
      <c r="AF137" s="3424">
        <f>AD$137</f>
        <v>0</v>
      </c>
      <c r="AG137" s="3425">
        <v>0</v>
      </c>
      <c r="AH137" s="3425">
        <v>0</v>
      </c>
      <c r="AI137" s="3426">
        <f>AD$137+AG$137-AH$137</f>
        <v>0</v>
      </c>
      <c r="AJ137" s="3423">
        <v>0</v>
      </c>
      <c r="AK137" s="3424">
        <f>AI$137</f>
        <v>0</v>
      </c>
      <c r="AL137" s="3425">
        <v>0</v>
      </c>
      <c r="AM137" s="3425">
        <v>0</v>
      </c>
      <c r="AN137" s="3426">
        <f>AI$137+AL$137-AM$137</f>
        <v>0</v>
      </c>
      <c r="AO137" s="3423">
        <v>0</v>
      </c>
      <c r="AP137" s="3424">
        <f>AN$137</f>
        <v>0</v>
      </c>
      <c r="AQ137" s="3425">
        <v>0</v>
      </c>
      <c r="AR137" s="3425">
        <v>0</v>
      </c>
      <c r="AS137" s="3426">
        <f>AN$137+AQ$137-AR$137</f>
        <v>0</v>
      </c>
      <c r="AT137" s="3423">
        <v>0</v>
      </c>
      <c r="AU137" s="3424">
        <f>AS$137</f>
        <v>0</v>
      </c>
      <c r="AV137" s="3425">
        <v>0</v>
      </c>
      <c r="AW137" s="3425">
        <v>0</v>
      </c>
      <c r="AX137" s="3426">
        <f>AS$137+AV$137-AW$137</f>
        <v>0</v>
      </c>
      <c r="AY137" s="3423">
        <v>0</v>
      </c>
      <c r="AZ137" s="3424">
        <f>AX$137</f>
        <v>0</v>
      </c>
      <c r="BA137" s="3425">
        <v>0</v>
      </c>
      <c r="BB137" s="3425">
        <v>0</v>
      </c>
      <c r="BC137" s="3426">
        <f>AX$137+BA$137-BB$137</f>
        <v>0</v>
      </c>
      <c r="BD137" s="3423">
        <v>0</v>
      </c>
      <c r="BE137" s="3424">
        <f>BC$137</f>
        <v>0</v>
      </c>
      <c r="BF137" s="3425">
        <v>0</v>
      </c>
      <c r="BG137" s="3425">
        <v>0</v>
      </c>
      <c r="BH137" s="3426">
        <f>BC$137+BF$137-BG$137</f>
        <v>0</v>
      </c>
      <c r="BI137" s="3423">
        <v>0</v>
      </c>
      <c r="BJ137" s="3424">
        <f>BH$137</f>
        <v>0</v>
      </c>
      <c r="BK137" s="3427">
        <v>0</v>
      </c>
      <c r="BL137" s="3428">
        <v>0</v>
      </c>
      <c r="BM137" s="3426">
        <f>BH$137+BK$137-BL$137</f>
        <v>0</v>
      </c>
      <c r="BN137" s="3423">
        <v>0</v>
      </c>
      <c r="BO137" s="3429">
        <f>BM$137</f>
        <v>0</v>
      </c>
      <c r="BP137" s="3426">
        <f>BM$137</f>
        <v>0</v>
      </c>
      <c r="BQ137" s="3430">
        <v>0</v>
      </c>
      <c r="BR137" s="3431">
        <v>0</v>
      </c>
      <c r="BS137" s="3257"/>
      <c r="BT137" s="3348">
        <f>BP$137+BQ$137</f>
        <v>0</v>
      </c>
      <c r="BU137" s="3348"/>
      <c r="BV137" s="3303"/>
      <c r="BW137" s="3257"/>
      <c r="BX137" s="3237"/>
    </row>
    <row r="138" spans="1:76" ht="24.75" customHeight="1" x14ac:dyDescent="0.35">
      <c r="A138" s="4626" t="s">
        <v>299</v>
      </c>
      <c r="B138" s="4627"/>
      <c r="C138" s="4628"/>
      <c r="D138" s="3312">
        <v>0</v>
      </c>
      <c r="E138" s="3312">
        <v>0</v>
      </c>
      <c r="F138" s="3432">
        <v>0</v>
      </c>
      <c r="G138" s="3433">
        <f>E$138</f>
        <v>0</v>
      </c>
      <c r="H138" s="3315">
        <v>0</v>
      </c>
      <c r="I138" s="3315">
        <v>0</v>
      </c>
      <c r="J138" s="3316">
        <f>E$138+H$138-I$138</f>
        <v>0</v>
      </c>
      <c r="K138" s="3432">
        <v>0</v>
      </c>
      <c r="L138" s="3433">
        <f>J$138</f>
        <v>0</v>
      </c>
      <c r="M138" s="3315">
        <v>0</v>
      </c>
      <c r="N138" s="3315">
        <v>0</v>
      </c>
      <c r="O138" s="3316">
        <f>J$138+M$138-N$138</f>
        <v>0</v>
      </c>
      <c r="P138" s="3432">
        <v>0</v>
      </c>
      <c r="Q138" s="3433">
        <f>O$138</f>
        <v>0</v>
      </c>
      <c r="R138" s="3315">
        <v>0</v>
      </c>
      <c r="S138" s="3315">
        <v>0</v>
      </c>
      <c r="T138" s="3316">
        <f>O$138+R$138-S$138</f>
        <v>0</v>
      </c>
      <c r="U138" s="3432">
        <v>0</v>
      </c>
      <c r="V138" s="3433">
        <f>T$138</f>
        <v>0</v>
      </c>
      <c r="W138" s="3315">
        <v>0</v>
      </c>
      <c r="X138" s="3315">
        <v>0</v>
      </c>
      <c r="Y138" s="3316">
        <f>T$138+W$138-X$138</f>
        <v>0</v>
      </c>
      <c r="Z138" s="3432">
        <v>0</v>
      </c>
      <c r="AA138" s="3433">
        <f>Y$138</f>
        <v>0</v>
      </c>
      <c r="AB138" s="3315">
        <v>0</v>
      </c>
      <c r="AC138" s="3315">
        <v>0</v>
      </c>
      <c r="AD138" s="3316">
        <f>Y$138+AB$138-AC$138</f>
        <v>0</v>
      </c>
      <c r="AE138" s="3432">
        <v>0</v>
      </c>
      <c r="AF138" s="3433">
        <f>AD$138</f>
        <v>0</v>
      </c>
      <c r="AG138" s="3315">
        <v>0</v>
      </c>
      <c r="AH138" s="3315">
        <v>0</v>
      </c>
      <c r="AI138" s="3316">
        <f>AD$138+AG$138-AH$138</f>
        <v>0</v>
      </c>
      <c r="AJ138" s="3432">
        <v>0</v>
      </c>
      <c r="AK138" s="3433">
        <f>AI$138</f>
        <v>0</v>
      </c>
      <c r="AL138" s="3315">
        <v>0</v>
      </c>
      <c r="AM138" s="3315">
        <v>0</v>
      </c>
      <c r="AN138" s="3316">
        <f>AI$138+AL$138-AM$138</f>
        <v>0</v>
      </c>
      <c r="AO138" s="3432">
        <v>0</v>
      </c>
      <c r="AP138" s="3433">
        <f>AN$138</f>
        <v>0</v>
      </c>
      <c r="AQ138" s="3315">
        <v>0</v>
      </c>
      <c r="AR138" s="3315">
        <v>0</v>
      </c>
      <c r="AS138" s="3316">
        <f>AN$138+AQ$138-AR$138</f>
        <v>0</v>
      </c>
      <c r="AT138" s="3432">
        <v>0</v>
      </c>
      <c r="AU138" s="3433">
        <f>AS$138</f>
        <v>0</v>
      </c>
      <c r="AV138" s="3315">
        <v>0</v>
      </c>
      <c r="AW138" s="3315">
        <v>0</v>
      </c>
      <c r="AX138" s="3316">
        <f>AS$138+AV$138-AW$138</f>
        <v>0</v>
      </c>
      <c r="AY138" s="3432">
        <v>0</v>
      </c>
      <c r="AZ138" s="3433">
        <f>AX$138</f>
        <v>0</v>
      </c>
      <c r="BA138" s="3315">
        <v>0</v>
      </c>
      <c r="BB138" s="3315">
        <v>0</v>
      </c>
      <c r="BC138" s="3316">
        <f>AX$138+BA$138-BB$138</f>
        <v>0</v>
      </c>
      <c r="BD138" s="3432">
        <v>0</v>
      </c>
      <c r="BE138" s="3433">
        <f>BC$138</f>
        <v>0</v>
      </c>
      <c r="BF138" s="3315">
        <v>0</v>
      </c>
      <c r="BG138" s="3315">
        <v>0</v>
      </c>
      <c r="BH138" s="3316">
        <f>BC$138+BF$138-BG$138</f>
        <v>0</v>
      </c>
      <c r="BI138" s="3432">
        <v>0</v>
      </c>
      <c r="BJ138" s="3433">
        <f>BH$138</f>
        <v>0</v>
      </c>
      <c r="BK138" s="3434">
        <v>0</v>
      </c>
      <c r="BL138" s="3435">
        <v>0</v>
      </c>
      <c r="BM138" s="3316">
        <f>BH$138+BK$138-BL$138</f>
        <v>0</v>
      </c>
      <c r="BN138" s="3432">
        <v>0</v>
      </c>
      <c r="BO138" s="3314">
        <f>BM$138</f>
        <v>0</v>
      </c>
      <c r="BP138" s="3316">
        <f>BM$138</f>
        <v>0</v>
      </c>
      <c r="BQ138" s="3317">
        <v>0</v>
      </c>
      <c r="BR138" s="3351">
        <v>0</v>
      </c>
      <c r="BS138" s="3257"/>
      <c r="BT138" s="3348">
        <f>BP$138+BQ$138</f>
        <v>0</v>
      </c>
      <c r="BU138" s="3348"/>
      <c r="BV138" s="3303"/>
      <c r="BW138" s="3257"/>
      <c r="BX138" s="3237"/>
    </row>
    <row r="139" spans="1:76" ht="24.75" customHeight="1" x14ac:dyDescent="0.35">
      <c r="A139" s="4626" t="s">
        <v>300</v>
      </c>
      <c r="B139" s="4627"/>
      <c r="C139" s="4628"/>
      <c r="D139" s="3312">
        <f>MOV_FUNÇÕES_ZONA_ELEITORAL!$I$10</f>
        <v>42</v>
      </c>
      <c r="E139" s="3312">
        <v>42</v>
      </c>
      <c r="F139" s="3312">
        <f>D$139-E$139</f>
        <v>0</v>
      </c>
      <c r="G139" s="3433">
        <f>MOV_FUNÇÕES_ZONA_ELEITORAL!$O$10</f>
        <v>42</v>
      </c>
      <c r="H139" s="3315">
        <v>2</v>
      </c>
      <c r="I139" s="3315">
        <v>2</v>
      </c>
      <c r="J139" s="3316">
        <f>E$139+H$139-I$139</f>
        <v>42</v>
      </c>
      <c r="K139" s="3317">
        <f>G$139-J$139</f>
        <v>0</v>
      </c>
      <c r="L139" s="3433">
        <f>MOV_FUNÇÕES_ZONA_ELEITORAL!$U$10</f>
        <v>42</v>
      </c>
      <c r="M139" s="3315">
        <v>0</v>
      </c>
      <c r="N139" s="3315">
        <v>2</v>
      </c>
      <c r="O139" s="3316">
        <f>J$139+M$139-N$139</f>
        <v>40</v>
      </c>
      <c r="P139" s="3317">
        <f>L$139-O$139</f>
        <v>2</v>
      </c>
      <c r="Q139" s="3433">
        <f>MOV_FUNÇÕES_ZONA_ELEITORAL!$AA$10</f>
        <v>42</v>
      </c>
      <c r="R139" s="3315">
        <v>1</v>
      </c>
      <c r="S139" s="3315">
        <v>0</v>
      </c>
      <c r="T139" s="3316">
        <f>O$139+R$139-S$139</f>
        <v>41</v>
      </c>
      <c r="U139" s="3317">
        <f>Q$139-T$139</f>
        <v>1</v>
      </c>
      <c r="V139" s="3433">
        <f>MOV_FUNÇÕES_ZONA_ELEITORAL!$AG$10</f>
        <v>42</v>
      </c>
      <c r="W139" s="3315">
        <v>3</v>
      </c>
      <c r="X139" s="3315">
        <v>2</v>
      </c>
      <c r="Y139" s="3316">
        <f>T$139+W$139-X$139</f>
        <v>42</v>
      </c>
      <c r="Z139" s="3317">
        <f>V$139-Y$139</f>
        <v>0</v>
      </c>
      <c r="AA139" s="3433">
        <f>MOV_FUNÇÕES_ZONA_ELEITORAL!$AM$10</f>
        <v>42</v>
      </c>
      <c r="AB139" s="3315">
        <v>1</v>
      </c>
      <c r="AC139" s="3315">
        <v>1</v>
      </c>
      <c r="AD139" s="3316">
        <f>Y$139+AB$139-AC$139</f>
        <v>42</v>
      </c>
      <c r="AE139" s="3317">
        <f>AA$139-AD$139</f>
        <v>0</v>
      </c>
      <c r="AF139" s="3433">
        <f>MOV_FUNÇÕES_ZONA_ELEITORAL!$AS$10</f>
        <v>42</v>
      </c>
      <c r="AG139" s="3315">
        <v>0</v>
      </c>
      <c r="AH139" s="3315">
        <v>0</v>
      </c>
      <c r="AI139" s="3316">
        <f>AD$139+AG$139-AH$139</f>
        <v>42</v>
      </c>
      <c r="AJ139" s="3317">
        <f>AF$139-AI$139</f>
        <v>0</v>
      </c>
      <c r="AK139" s="3433">
        <f>MOV_FUNÇÕES_ZONA_ELEITORAL!$AY$10</f>
        <v>42</v>
      </c>
      <c r="AL139" s="3315">
        <v>0</v>
      </c>
      <c r="AM139" s="3315">
        <v>2</v>
      </c>
      <c r="AN139" s="3316">
        <f>AI$139+AL$139-AM$139</f>
        <v>40</v>
      </c>
      <c r="AO139" s="3317">
        <f>AK$139-AN$139</f>
        <v>2</v>
      </c>
      <c r="AP139" s="3433">
        <f>MOV_FUNÇÕES_ZONA_ELEITORAL!$BE$10</f>
        <v>42</v>
      </c>
      <c r="AQ139" s="3315">
        <v>2</v>
      </c>
      <c r="AR139" s="3315">
        <v>0</v>
      </c>
      <c r="AS139" s="3316">
        <f>AN$139+AQ$139-AR$139</f>
        <v>42</v>
      </c>
      <c r="AT139" s="3317">
        <f>AP$139-AS$139</f>
        <v>0</v>
      </c>
      <c r="AU139" s="3433">
        <f>MOV_FUNÇÕES_ZONA_ELEITORAL!$BK$10</f>
        <v>42</v>
      </c>
      <c r="AV139" s="3315">
        <v>1</v>
      </c>
      <c r="AW139" s="3315">
        <v>1</v>
      </c>
      <c r="AX139" s="3316">
        <f>AS$139+AV$139-AW$139</f>
        <v>42</v>
      </c>
      <c r="AY139" s="3317">
        <f>AU$139-AX$139</f>
        <v>0</v>
      </c>
      <c r="AZ139" s="3433">
        <f>MOV_FUNÇÕES_ZONA_ELEITORAL!$BQ$10</f>
        <v>42</v>
      </c>
      <c r="BA139" s="3315">
        <v>2</v>
      </c>
      <c r="BB139" s="3315">
        <v>4</v>
      </c>
      <c r="BC139" s="3316">
        <f>AX$139+BA$139-BB$139</f>
        <v>40</v>
      </c>
      <c r="BD139" s="3317">
        <f>AZ$139-BC$139</f>
        <v>2</v>
      </c>
      <c r="BE139" s="3433">
        <f>MOV_FUNÇÕES_ZONA_ELEITORAL!$BW$10</f>
        <v>42</v>
      </c>
      <c r="BF139" s="3315">
        <v>8</v>
      </c>
      <c r="BG139" s="3315">
        <v>6</v>
      </c>
      <c r="BH139" s="3316">
        <f>BC$139+BF$139-BG$139</f>
        <v>42</v>
      </c>
      <c r="BI139" s="3317">
        <f>BE$139-BH$139</f>
        <v>0</v>
      </c>
      <c r="BJ139" s="3433">
        <f>MOV_FUNÇÕES_ZONA_ELEITORAL!$CC$10</f>
        <v>42</v>
      </c>
      <c r="BK139" s="3436">
        <v>0</v>
      </c>
      <c r="BL139" s="3437">
        <v>0</v>
      </c>
      <c r="BM139" s="3316">
        <f>BH$139+BK$139-BL$139</f>
        <v>42</v>
      </c>
      <c r="BN139" s="3317">
        <f>BJ$139-BM$139</f>
        <v>0</v>
      </c>
      <c r="BO139" s="3314">
        <f>BJ$139</f>
        <v>42</v>
      </c>
      <c r="BP139" s="3316">
        <f>BM$139</f>
        <v>42</v>
      </c>
      <c r="BQ139" s="3318">
        <f>BO$139-BP$139</f>
        <v>0</v>
      </c>
      <c r="BR139" s="3351">
        <v>0</v>
      </c>
      <c r="BS139" s="3257"/>
      <c r="BT139" s="3348">
        <f>BP$139+BQ$139</f>
        <v>42</v>
      </c>
      <c r="BU139" s="3348"/>
      <c r="BV139" s="3303"/>
      <c r="BW139" s="3257"/>
      <c r="BX139" s="3237"/>
    </row>
    <row r="140" spans="1:76" ht="24.75" customHeight="1" x14ac:dyDescent="0.35">
      <c r="A140" s="4650" t="s">
        <v>301</v>
      </c>
      <c r="B140" s="4651"/>
      <c r="C140" s="4652"/>
      <c r="D140" s="3438">
        <f>MOV_FUNÇÕES_ZONA_ELEITORAL!$I$11</f>
        <v>42</v>
      </c>
      <c r="E140" s="3438">
        <v>42</v>
      </c>
      <c r="F140" s="3438">
        <f>D$140-E$140</f>
        <v>0</v>
      </c>
      <c r="G140" s="3433">
        <f>MOV_FUNÇÕES_ZONA_ELEITORAL!$O$11</f>
        <v>42</v>
      </c>
      <c r="H140" s="3342">
        <v>0</v>
      </c>
      <c r="I140" s="3342">
        <v>0</v>
      </c>
      <c r="J140" s="3439">
        <f>E$140+H$140-I$140</f>
        <v>42</v>
      </c>
      <c r="K140" s="3440">
        <f>G$140-J$140</f>
        <v>0</v>
      </c>
      <c r="L140" s="3433">
        <f>MOV_FUNÇÕES_ZONA_ELEITORAL!$U$11</f>
        <v>42</v>
      </c>
      <c r="M140" s="3342">
        <v>0</v>
      </c>
      <c r="N140" s="3342">
        <v>0</v>
      </c>
      <c r="O140" s="3439">
        <f>J$140+M$140-N$140</f>
        <v>42</v>
      </c>
      <c r="P140" s="3440">
        <f>L$140-O$140</f>
        <v>0</v>
      </c>
      <c r="Q140" s="3433">
        <f>MOV_FUNÇÕES_ZONA_ELEITORAL!$AA$11</f>
        <v>42</v>
      </c>
      <c r="R140" s="3342">
        <v>1</v>
      </c>
      <c r="S140" s="3342">
        <v>1</v>
      </c>
      <c r="T140" s="3439">
        <f>O$140+R$140-S$140</f>
        <v>42</v>
      </c>
      <c r="U140" s="3440">
        <f>Q$140-T$140</f>
        <v>0</v>
      </c>
      <c r="V140" s="3433">
        <f>MOV_FUNÇÕES_ZONA_ELEITORAL!$AG$11</f>
        <v>42</v>
      </c>
      <c r="W140" s="3342">
        <v>0</v>
      </c>
      <c r="X140" s="3342">
        <v>0</v>
      </c>
      <c r="Y140" s="3439">
        <f>T$140+W$140-X$140</f>
        <v>42</v>
      </c>
      <c r="Z140" s="3440">
        <f>V$140-Y$140</f>
        <v>0</v>
      </c>
      <c r="AA140" s="3433">
        <f>MOV_FUNÇÕES_ZONA_ELEITORAL!$AM$11</f>
        <v>42</v>
      </c>
      <c r="AB140" s="3342">
        <v>0</v>
      </c>
      <c r="AC140" s="3342">
        <v>0</v>
      </c>
      <c r="AD140" s="3439">
        <f>Y$140+AB$140-AC$140</f>
        <v>42</v>
      </c>
      <c r="AE140" s="3440">
        <f>AA$140-AD$140</f>
        <v>0</v>
      </c>
      <c r="AF140" s="3433">
        <f>MOV_FUNÇÕES_ZONA_ELEITORAL!$AS$11</f>
        <v>42</v>
      </c>
      <c r="AG140" s="3342">
        <v>0</v>
      </c>
      <c r="AH140" s="3342">
        <v>0</v>
      </c>
      <c r="AI140" s="3439">
        <f>AD$140+AG$140-AH$140</f>
        <v>42</v>
      </c>
      <c r="AJ140" s="3440">
        <f>AF$140-AI$140</f>
        <v>0</v>
      </c>
      <c r="AK140" s="3433">
        <f>MOV_FUNÇÕES_ZONA_ELEITORAL!$AY$11</f>
        <v>42</v>
      </c>
      <c r="AL140" s="3342">
        <v>6</v>
      </c>
      <c r="AM140" s="3342">
        <v>6</v>
      </c>
      <c r="AN140" s="3439">
        <f>AI$140+AL$140-AM$140</f>
        <v>42</v>
      </c>
      <c r="AO140" s="3440">
        <f>AK$140-AN$140</f>
        <v>0</v>
      </c>
      <c r="AP140" s="3433">
        <f>MOV_FUNÇÕES_ZONA_ELEITORAL!$BE$11</f>
        <v>42</v>
      </c>
      <c r="AQ140" s="3342">
        <v>0</v>
      </c>
      <c r="AR140" s="3342">
        <v>0</v>
      </c>
      <c r="AS140" s="3439">
        <f>AN$140+AQ$140-AR$140</f>
        <v>42</v>
      </c>
      <c r="AT140" s="3440">
        <f>AP$140-AS$140</f>
        <v>0</v>
      </c>
      <c r="AU140" s="3433">
        <f>MOV_FUNÇÕES_ZONA_ELEITORAL!$BK$11</f>
        <v>42</v>
      </c>
      <c r="AV140" s="3342">
        <v>4</v>
      </c>
      <c r="AW140" s="3342">
        <v>4</v>
      </c>
      <c r="AX140" s="3439">
        <f>AS$140+AV$140-AW$140</f>
        <v>42</v>
      </c>
      <c r="AY140" s="3440">
        <f>AU$140-AX$140</f>
        <v>0</v>
      </c>
      <c r="AZ140" s="3433">
        <f>MOV_FUNÇÕES_ZONA_ELEITORAL!$BQ$11</f>
        <v>42</v>
      </c>
      <c r="BA140" s="3342">
        <v>0</v>
      </c>
      <c r="BB140" s="3342">
        <v>0</v>
      </c>
      <c r="BC140" s="3439">
        <f>AX$140+BA$140-BB$140</f>
        <v>42</v>
      </c>
      <c r="BD140" s="3440">
        <f>AZ$140-BC$140</f>
        <v>0</v>
      </c>
      <c r="BE140" s="3433">
        <f>MOV_FUNÇÕES_ZONA_ELEITORAL!$BW$11</f>
        <v>42</v>
      </c>
      <c r="BF140" s="3342">
        <v>0</v>
      </c>
      <c r="BG140" s="3342">
        <v>0</v>
      </c>
      <c r="BH140" s="3439">
        <f>BC$140+BF$140-BG$140</f>
        <v>42</v>
      </c>
      <c r="BI140" s="3440">
        <f>BE$140-BH$140</f>
        <v>0</v>
      </c>
      <c r="BJ140" s="3433">
        <f>MOV_FUNÇÕES_ZONA_ELEITORAL!$CC$11</f>
        <v>42</v>
      </c>
      <c r="BK140" s="3441">
        <v>0</v>
      </c>
      <c r="BL140" s="3442">
        <v>0</v>
      </c>
      <c r="BM140" s="3439">
        <f>BH$140+BK$140-BL$140</f>
        <v>42</v>
      </c>
      <c r="BN140" s="3440">
        <f>BJ$140-BM$140</f>
        <v>0</v>
      </c>
      <c r="BO140" s="3443">
        <f>BJ$140</f>
        <v>42</v>
      </c>
      <c r="BP140" s="3439">
        <f>BM$140</f>
        <v>42</v>
      </c>
      <c r="BQ140" s="3444">
        <f>BO$140-BP$140</f>
        <v>0</v>
      </c>
      <c r="BR140" s="3351">
        <v>0</v>
      </c>
      <c r="BS140" s="3257"/>
      <c r="BT140" s="3348">
        <f>BP$140+BQ$140</f>
        <v>42</v>
      </c>
      <c r="BU140" s="3348"/>
      <c r="BV140" s="3303"/>
      <c r="BW140" s="3257"/>
      <c r="BX140" s="3237"/>
    </row>
    <row r="141" spans="1:76" ht="24.75" customHeight="1" x14ac:dyDescent="0.35">
      <c r="A141" s="4653" t="s">
        <v>69</v>
      </c>
      <c r="B141" s="4654"/>
      <c r="C141" s="4655"/>
      <c r="D141" s="3301">
        <f t="shared" ref="D141:AI141" si="198">SUM(D137:D140)</f>
        <v>84</v>
      </c>
      <c r="E141" s="3301">
        <f t="shared" si="198"/>
        <v>84</v>
      </c>
      <c r="F141" s="3301">
        <f t="shared" si="198"/>
        <v>0</v>
      </c>
      <c r="G141" s="3301">
        <f t="shared" si="198"/>
        <v>84</v>
      </c>
      <c r="H141" s="3301">
        <f t="shared" si="198"/>
        <v>2</v>
      </c>
      <c r="I141" s="3301">
        <f t="shared" si="198"/>
        <v>2</v>
      </c>
      <c r="J141" s="3301">
        <f t="shared" si="198"/>
        <v>84</v>
      </c>
      <c r="K141" s="3301">
        <f t="shared" si="198"/>
        <v>0</v>
      </c>
      <c r="L141" s="3301">
        <f t="shared" si="198"/>
        <v>84</v>
      </c>
      <c r="M141" s="3301">
        <f t="shared" si="198"/>
        <v>0</v>
      </c>
      <c r="N141" s="3301">
        <f t="shared" si="198"/>
        <v>2</v>
      </c>
      <c r="O141" s="3301">
        <f t="shared" si="198"/>
        <v>82</v>
      </c>
      <c r="P141" s="3301">
        <f t="shared" si="198"/>
        <v>2</v>
      </c>
      <c r="Q141" s="3301">
        <f t="shared" si="198"/>
        <v>84</v>
      </c>
      <c r="R141" s="3301">
        <f t="shared" si="198"/>
        <v>2</v>
      </c>
      <c r="S141" s="3301">
        <f t="shared" si="198"/>
        <v>1</v>
      </c>
      <c r="T141" s="3301">
        <f t="shared" si="198"/>
        <v>83</v>
      </c>
      <c r="U141" s="3301">
        <f t="shared" si="198"/>
        <v>1</v>
      </c>
      <c r="V141" s="3301">
        <f t="shared" si="198"/>
        <v>84</v>
      </c>
      <c r="W141" s="3301">
        <f t="shared" si="198"/>
        <v>3</v>
      </c>
      <c r="X141" s="3301">
        <f t="shared" si="198"/>
        <v>2</v>
      </c>
      <c r="Y141" s="3301">
        <f t="shared" si="198"/>
        <v>84</v>
      </c>
      <c r="Z141" s="3301">
        <f t="shared" si="198"/>
        <v>0</v>
      </c>
      <c r="AA141" s="3301">
        <f t="shared" si="198"/>
        <v>84</v>
      </c>
      <c r="AB141" s="3301">
        <f t="shared" si="198"/>
        <v>1</v>
      </c>
      <c r="AC141" s="3301">
        <f t="shared" si="198"/>
        <v>1</v>
      </c>
      <c r="AD141" s="3301">
        <f t="shared" si="198"/>
        <v>84</v>
      </c>
      <c r="AE141" s="3301">
        <f t="shared" si="198"/>
        <v>0</v>
      </c>
      <c r="AF141" s="3301">
        <f t="shared" si="198"/>
        <v>84</v>
      </c>
      <c r="AG141" s="3301">
        <f t="shared" si="198"/>
        <v>0</v>
      </c>
      <c r="AH141" s="3301">
        <f t="shared" si="198"/>
        <v>0</v>
      </c>
      <c r="AI141" s="3301">
        <f t="shared" si="198"/>
        <v>84</v>
      </c>
      <c r="AJ141" s="3301">
        <f t="shared" ref="AJ141:BO141" si="199">SUM(AJ137:AJ140)</f>
        <v>0</v>
      </c>
      <c r="AK141" s="3301">
        <f t="shared" si="199"/>
        <v>84</v>
      </c>
      <c r="AL141" s="3301">
        <f t="shared" si="199"/>
        <v>6</v>
      </c>
      <c r="AM141" s="3301">
        <f t="shared" si="199"/>
        <v>8</v>
      </c>
      <c r="AN141" s="3301">
        <f t="shared" si="199"/>
        <v>82</v>
      </c>
      <c r="AO141" s="3301">
        <f t="shared" si="199"/>
        <v>2</v>
      </c>
      <c r="AP141" s="3301">
        <f t="shared" si="199"/>
        <v>84</v>
      </c>
      <c r="AQ141" s="3301">
        <f t="shared" si="199"/>
        <v>2</v>
      </c>
      <c r="AR141" s="3301">
        <f t="shared" si="199"/>
        <v>0</v>
      </c>
      <c r="AS141" s="3301">
        <f t="shared" si="199"/>
        <v>84</v>
      </c>
      <c r="AT141" s="3301">
        <f t="shared" si="199"/>
        <v>0</v>
      </c>
      <c r="AU141" s="3301">
        <f t="shared" si="199"/>
        <v>84</v>
      </c>
      <c r="AV141" s="3301">
        <f t="shared" si="199"/>
        <v>5</v>
      </c>
      <c r="AW141" s="3301">
        <f t="shared" si="199"/>
        <v>5</v>
      </c>
      <c r="AX141" s="3301">
        <f t="shared" si="199"/>
        <v>84</v>
      </c>
      <c r="AY141" s="3301">
        <f t="shared" si="199"/>
        <v>0</v>
      </c>
      <c r="AZ141" s="3301">
        <f t="shared" si="199"/>
        <v>84</v>
      </c>
      <c r="BA141" s="3301">
        <f t="shared" si="199"/>
        <v>2</v>
      </c>
      <c r="BB141" s="3301">
        <f t="shared" si="199"/>
        <v>4</v>
      </c>
      <c r="BC141" s="3301">
        <f t="shared" si="199"/>
        <v>82</v>
      </c>
      <c r="BD141" s="3301">
        <f t="shared" si="199"/>
        <v>2</v>
      </c>
      <c r="BE141" s="3301">
        <f t="shared" si="199"/>
        <v>84</v>
      </c>
      <c r="BF141" s="3301">
        <f t="shared" si="199"/>
        <v>8</v>
      </c>
      <c r="BG141" s="3301">
        <f t="shared" si="199"/>
        <v>6</v>
      </c>
      <c r="BH141" s="3301">
        <f t="shared" si="199"/>
        <v>84</v>
      </c>
      <c r="BI141" s="3301">
        <f t="shared" si="199"/>
        <v>0</v>
      </c>
      <c r="BJ141" s="3301">
        <f t="shared" si="199"/>
        <v>84</v>
      </c>
      <c r="BK141" s="3301">
        <f t="shared" si="199"/>
        <v>0</v>
      </c>
      <c r="BL141" s="3301">
        <f t="shared" si="199"/>
        <v>0</v>
      </c>
      <c r="BM141" s="3301">
        <f t="shared" si="199"/>
        <v>84</v>
      </c>
      <c r="BN141" s="3301">
        <f t="shared" si="199"/>
        <v>0</v>
      </c>
      <c r="BO141" s="3301">
        <f t="shared" si="199"/>
        <v>84</v>
      </c>
      <c r="BP141" s="3301">
        <f t="shared" ref="BP141:CU141" si="200">SUM(BP137:BP140)</f>
        <v>84</v>
      </c>
      <c r="BQ141" s="3301">
        <f t="shared" si="200"/>
        <v>0</v>
      </c>
      <c r="BR141" s="3302">
        <f t="shared" si="200"/>
        <v>0</v>
      </c>
      <c r="BS141" s="3245"/>
      <c r="BT141" s="3263"/>
      <c r="BU141" s="3263"/>
      <c r="BV141" s="3303"/>
      <c r="BW141" s="3257"/>
      <c r="BX141" s="3237"/>
    </row>
    <row r="142" spans="1:76" ht="24.75" customHeight="1" x14ac:dyDescent="0.35">
      <c r="A142" s="4644" t="s">
        <v>36</v>
      </c>
      <c r="B142" s="4645"/>
      <c r="C142" s="4646"/>
      <c r="D142" s="3419"/>
      <c r="E142" s="3419"/>
      <c r="F142" s="3419"/>
      <c r="G142" s="3419"/>
      <c r="H142" s="3419"/>
      <c r="I142" s="3419"/>
      <c r="J142" s="3420"/>
      <c r="K142" s="3420"/>
      <c r="L142" s="3419"/>
      <c r="M142" s="3419"/>
      <c r="N142" s="3419"/>
      <c r="O142" s="3420"/>
      <c r="P142" s="3420"/>
      <c r="Q142" s="3419"/>
      <c r="R142" s="3419"/>
      <c r="S142" s="3419"/>
      <c r="T142" s="3420"/>
      <c r="U142" s="3420"/>
      <c r="V142" s="3419"/>
      <c r="W142" s="3419"/>
      <c r="X142" s="3419"/>
      <c r="Y142" s="3420"/>
      <c r="Z142" s="3420"/>
      <c r="AA142" s="3419"/>
      <c r="AB142" s="3419"/>
      <c r="AC142" s="3419"/>
      <c r="AD142" s="3420"/>
      <c r="AE142" s="3420"/>
      <c r="AF142" s="3419"/>
      <c r="AG142" s="3419"/>
      <c r="AH142" s="3419"/>
      <c r="AI142" s="3420"/>
      <c r="AJ142" s="3420"/>
      <c r="AK142" s="3419"/>
      <c r="AL142" s="3419"/>
      <c r="AM142" s="3419"/>
      <c r="AN142" s="3420"/>
      <c r="AO142" s="3420"/>
      <c r="AP142" s="3419"/>
      <c r="AQ142" s="3419"/>
      <c r="AR142" s="3419"/>
      <c r="AS142" s="3420"/>
      <c r="AT142" s="3420"/>
      <c r="AU142" s="3419"/>
      <c r="AV142" s="3419"/>
      <c r="AW142" s="3419"/>
      <c r="AX142" s="3420"/>
      <c r="AY142" s="3420"/>
      <c r="AZ142" s="3419"/>
      <c r="BA142" s="3419"/>
      <c r="BB142" s="3419"/>
      <c r="BC142" s="3420"/>
      <c r="BD142" s="3420"/>
      <c r="BE142" s="3419"/>
      <c r="BF142" s="3419"/>
      <c r="BG142" s="3419"/>
      <c r="BH142" s="3420"/>
      <c r="BI142" s="3420"/>
      <c r="BJ142" s="3419"/>
      <c r="BK142" s="3419"/>
      <c r="BL142" s="3419"/>
      <c r="BM142" s="3420"/>
      <c r="BN142" s="3420"/>
      <c r="BO142" s="3420"/>
      <c r="BP142" s="3420"/>
      <c r="BQ142" s="3420"/>
      <c r="BR142" s="3421"/>
      <c r="BS142" s="3245"/>
      <c r="BT142" s="3263"/>
      <c r="BU142" s="3263"/>
      <c r="BV142" s="3257"/>
      <c r="BW142" s="3257"/>
      <c r="BX142" s="3237"/>
    </row>
    <row r="143" spans="1:76" ht="24.75" customHeight="1" x14ac:dyDescent="0.35">
      <c r="A143" s="4647" t="s">
        <v>302</v>
      </c>
      <c r="B143" s="4648"/>
      <c r="C143" s="4649"/>
      <c r="D143" s="3422">
        <f>MOV_FUNÇÕES_ZONA_ELEITORAL!$I$9</f>
        <v>0</v>
      </c>
      <c r="E143" s="3422">
        <v>0</v>
      </c>
      <c r="F143" s="3445">
        <f>D$143-E$143</f>
        <v>0</v>
      </c>
      <c r="G143" s="3424">
        <f>MOV_FUNÇÕES_ZONA_ELEITORAL!$O$9</f>
        <v>0</v>
      </c>
      <c r="H143" s="3425">
        <v>0</v>
      </c>
      <c r="I143" s="3425">
        <v>0</v>
      </c>
      <c r="J143" s="3426">
        <f>E$143+H$143-I$143</f>
        <v>0</v>
      </c>
      <c r="K143" s="3430">
        <f>G$143-J$143</f>
        <v>0</v>
      </c>
      <c r="L143" s="3424">
        <f>MOV_FUNÇÕES_ZONA_ELEITORAL!$U$9</f>
        <v>0</v>
      </c>
      <c r="M143" s="3425">
        <v>0</v>
      </c>
      <c r="N143" s="3425">
        <v>0</v>
      </c>
      <c r="O143" s="3426">
        <f>J$143+M$143-N$143</f>
        <v>0</v>
      </c>
      <c r="P143" s="3430">
        <f>L$143-O$143</f>
        <v>0</v>
      </c>
      <c r="Q143" s="3424">
        <f>MOV_FUNÇÕES_ZONA_ELEITORAL!$AA$9</f>
        <v>0</v>
      </c>
      <c r="R143" s="3425">
        <v>0</v>
      </c>
      <c r="S143" s="3425">
        <v>0</v>
      </c>
      <c r="T143" s="3426">
        <f>O$143+R$143-S$143</f>
        <v>0</v>
      </c>
      <c r="U143" s="3430">
        <f>Q$143-T$143</f>
        <v>0</v>
      </c>
      <c r="V143" s="3424">
        <f>MOV_FUNÇÕES_ZONA_ELEITORAL!$AG$9</f>
        <v>0</v>
      </c>
      <c r="W143" s="3425">
        <v>0</v>
      </c>
      <c r="X143" s="3425">
        <v>0</v>
      </c>
      <c r="Y143" s="3426">
        <f>T$143+W$143-X$143</f>
        <v>0</v>
      </c>
      <c r="Z143" s="3430">
        <f>V$143-Y$143</f>
        <v>0</v>
      </c>
      <c r="AA143" s="3424">
        <f>MOV_FUNÇÕES_ZONA_ELEITORAL!$AM$9</f>
        <v>0</v>
      </c>
      <c r="AB143" s="3425">
        <v>0</v>
      </c>
      <c r="AC143" s="3425">
        <v>0</v>
      </c>
      <c r="AD143" s="3426">
        <f>Y$143+AB$143-AC$143</f>
        <v>0</v>
      </c>
      <c r="AE143" s="3430">
        <f>AA$143-AD$143</f>
        <v>0</v>
      </c>
      <c r="AF143" s="3424">
        <f>MOV_FUNÇÕES_ZONA_ELEITORAL!$AS$9</f>
        <v>0</v>
      </c>
      <c r="AG143" s="3425">
        <v>0</v>
      </c>
      <c r="AH143" s="3425">
        <v>0</v>
      </c>
      <c r="AI143" s="3426">
        <f>AD$143+AG$143-AH$143</f>
        <v>0</v>
      </c>
      <c r="AJ143" s="3430">
        <f>AF$143-AI$143</f>
        <v>0</v>
      </c>
      <c r="AK143" s="3424">
        <f>MOV_FUNÇÕES_ZONA_ELEITORAL!$AY$9</f>
        <v>0</v>
      </c>
      <c r="AL143" s="3425">
        <v>0</v>
      </c>
      <c r="AM143" s="3425">
        <v>0</v>
      </c>
      <c r="AN143" s="3426">
        <f>AI$143+AL$143-AM$143</f>
        <v>0</v>
      </c>
      <c r="AO143" s="3430">
        <f>AK$143-AN$143</f>
        <v>0</v>
      </c>
      <c r="AP143" s="3424">
        <f>MOV_FUNÇÕES_ZONA_ELEITORAL!$BE$9</f>
        <v>0</v>
      </c>
      <c r="AQ143" s="3425">
        <v>0</v>
      </c>
      <c r="AR143" s="3425">
        <v>0</v>
      </c>
      <c r="AS143" s="3426">
        <f>AN$143+AQ$143-AR$143</f>
        <v>0</v>
      </c>
      <c r="AT143" s="3430">
        <f>AP$143-AS$143</f>
        <v>0</v>
      </c>
      <c r="AU143" s="3424">
        <f>MOV_FUNÇÕES_ZONA_ELEITORAL!$BK$9</f>
        <v>0</v>
      </c>
      <c r="AV143" s="3425">
        <v>0</v>
      </c>
      <c r="AW143" s="3425">
        <v>0</v>
      </c>
      <c r="AX143" s="3426">
        <f>AS$143+AV$143-AW$143</f>
        <v>0</v>
      </c>
      <c r="AY143" s="3430">
        <f>AU$143-AX$143</f>
        <v>0</v>
      </c>
      <c r="AZ143" s="3424">
        <f>MOV_FUNÇÕES_ZONA_ELEITORAL!$BQ$9</f>
        <v>0</v>
      </c>
      <c r="BA143" s="3425">
        <v>0</v>
      </c>
      <c r="BB143" s="3425">
        <v>0</v>
      </c>
      <c r="BC143" s="3426">
        <f>AX$143+BA$143-BB$143</f>
        <v>0</v>
      </c>
      <c r="BD143" s="3430">
        <f>AZ$143-BC$143</f>
        <v>0</v>
      </c>
      <c r="BE143" s="3424">
        <f>MOV_FUNÇÕES_ZONA_ELEITORAL!$BW$9</f>
        <v>0</v>
      </c>
      <c r="BF143" s="3425">
        <v>0</v>
      </c>
      <c r="BG143" s="3425">
        <v>0</v>
      </c>
      <c r="BH143" s="3426">
        <f>BC$143+BF$143-BG$143</f>
        <v>0</v>
      </c>
      <c r="BI143" s="3430">
        <f>BE$143-BH$143</f>
        <v>0</v>
      </c>
      <c r="BJ143" s="3424">
        <f>MOV_FUNÇÕES_ZONA_ELEITORAL!$CC$9</f>
        <v>0</v>
      </c>
      <c r="BK143" s="3446">
        <v>0</v>
      </c>
      <c r="BL143" s="3447">
        <v>0</v>
      </c>
      <c r="BM143" s="3426">
        <f>BH$143+BK$143-BL$143</f>
        <v>0</v>
      </c>
      <c r="BN143" s="3430">
        <f>BJ$143-BM$143</f>
        <v>0</v>
      </c>
      <c r="BO143" s="3429">
        <f>BJ$143</f>
        <v>0</v>
      </c>
      <c r="BP143" s="3426">
        <f>BM$143</f>
        <v>0</v>
      </c>
      <c r="BQ143" s="3448">
        <f>BO$143-BP$143</f>
        <v>0</v>
      </c>
      <c r="BR143" s="3449">
        <v>0</v>
      </c>
      <c r="BS143" s="3257"/>
      <c r="BT143" s="3348">
        <f>BP$143+BQ$143</f>
        <v>0</v>
      </c>
      <c r="BU143" s="3348"/>
      <c r="BV143" s="3303"/>
      <c r="BW143" s="3257"/>
      <c r="BX143" s="3237"/>
    </row>
    <row r="144" spans="1:76" ht="24.75" customHeight="1" x14ac:dyDescent="0.35">
      <c r="A144" s="4626" t="s">
        <v>303</v>
      </c>
      <c r="B144" s="4627"/>
      <c r="C144" s="4628"/>
      <c r="D144" s="3312">
        <f>MOV_FUNÇÕES_ZONA_ELEITORAL!$I$19+MOV_FUNÇÕES_ZONA_ELEITORAL!$I$27</f>
        <v>42</v>
      </c>
      <c r="E144" s="3312">
        <v>42</v>
      </c>
      <c r="F144" s="3450">
        <f>D$144-E$144</f>
        <v>0</v>
      </c>
      <c r="G144" s="3433">
        <f>MOV_FUNÇÕES_ZONA_ELEITORAL!$O$19+MOV_FUNÇÕES_ZONA_ELEITORAL!$O$27</f>
        <v>42</v>
      </c>
      <c r="H144" s="3315">
        <v>0</v>
      </c>
      <c r="I144" s="3315">
        <v>0</v>
      </c>
      <c r="J144" s="3316">
        <f>E$144+H$144-I$144</f>
        <v>42</v>
      </c>
      <c r="K144" s="3317">
        <f>G$144-J$144</f>
        <v>0</v>
      </c>
      <c r="L144" s="3433">
        <f>MOV_FUNÇÕES_ZONA_ELEITORAL!$U$19+MOV_FUNÇÕES_ZONA_ELEITORAL!$U$27</f>
        <v>42</v>
      </c>
      <c r="M144" s="3315">
        <v>0</v>
      </c>
      <c r="N144" s="3315">
        <v>0</v>
      </c>
      <c r="O144" s="3316">
        <f>J$144+M$144-N$144</f>
        <v>42</v>
      </c>
      <c r="P144" s="3317">
        <f>L$144-O$144</f>
        <v>0</v>
      </c>
      <c r="Q144" s="3433">
        <f>MOV_FUNÇÕES_ZONA_ELEITORAL!$AA$19+MOV_FUNÇÕES_ZONA_ELEITORAL!$AA$27</f>
        <v>42</v>
      </c>
      <c r="R144" s="3315">
        <v>0</v>
      </c>
      <c r="S144" s="3315">
        <v>0</v>
      </c>
      <c r="T144" s="3316">
        <f>O$144+R$144-S$144</f>
        <v>42</v>
      </c>
      <c r="U144" s="3317">
        <f>Q$144-T$144</f>
        <v>0</v>
      </c>
      <c r="V144" s="3433">
        <f>MOV_FUNÇÕES_ZONA_ELEITORAL!$AG$19+MOV_FUNÇÕES_ZONA_ELEITORAL!$AG$27</f>
        <v>42</v>
      </c>
      <c r="W144" s="3315">
        <v>0</v>
      </c>
      <c r="X144" s="3315">
        <v>0</v>
      </c>
      <c r="Y144" s="3316">
        <f>T$144+W$144-X$144</f>
        <v>42</v>
      </c>
      <c r="Z144" s="3317">
        <f>V$144-Y$144</f>
        <v>0</v>
      </c>
      <c r="AA144" s="3433">
        <f>MOV_FUNÇÕES_ZONA_ELEITORAL!$AM$19+MOV_FUNÇÕES_ZONA_ELEITORAL!$AM$27</f>
        <v>42</v>
      </c>
      <c r="AB144" s="3315">
        <v>0</v>
      </c>
      <c r="AC144" s="3315">
        <v>0</v>
      </c>
      <c r="AD144" s="3316">
        <f>Y$144+AB$144-AC$144</f>
        <v>42</v>
      </c>
      <c r="AE144" s="3317">
        <f>AA$144-AD$144</f>
        <v>0</v>
      </c>
      <c r="AF144" s="3433">
        <f>MOV_FUNÇÕES_ZONA_ELEITORAL!$AS$19+MOV_FUNÇÕES_ZONA_ELEITORAL!$AS$27</f>
        <v>42</v>
      </c>
      <c r="AG144" s="3315">
        <v>0</v>
      </c>
      <c r="AH144" s="3315">
        <v>0</v>
      </c>
      <c r="AI144" s="3316">
        <f>AD$144+AG$144-AH$144</f>
        <v>42</v>
      </c>
      <c r="AJ144" s="3317">
        <f>AF$144-AI$144</f>
        <v>0</v>
      </c>
      <c r="AK144" s="3433">
        <f>MOV_FUNÇÕES_ZONA_ELEITORAL!$AY$19+MOV_FUNÇÕES_ZONA_ELEITORAL!$AY$27</f>
        <v>42</v>
      </c>
      <c r="AL144" s="3315">
        <v>0</v>
      </c>
      <c r="AM144" s="3315">
        <v>0</v>
      </c>
      <c r="AN144" s="3316">
        <f>AI$144+AL$144-AM$144</f>
        <v>42</v>
      </c>
      <c r="AO144" s="3317">
        <f>AK$144-AN$144</f>
        <v>0</v>
      </c>
      <c r="AP144" s="3433">
        <f>MOV_FUNÇÕES_ZONA_ELEITORAL!$BE$19+MOV_FUNÇÕES_ZONA_ELEITORAL!$BE$27</f>
        <v>42</v>
      </c>
      <c r="AQ144" s="3315">
        <v>0</v>
      </c>
      <c r="AR144" s="3315">
        <v>0</v>
      </c>
      <c r="AS144" s="3316">
        <f>AN$144+AQ$144-AR$144</f>
        <v>42</v>
      </c>
      <c r="AT144" s="3317">
        <f>AP$144-AS$144</f>
        <v>0</v>
      </c>
      <c r="AU144" s="3433">
        <f>MOV_FUNÇÕES_ZONA_ELEITORAL!$BK$19+MOV_FUNÇÕES_ZONA_ELEITORAL!$BK$27</f>
        <v>42</v>
      </c>
      <c r="AV144" s="3315">
        <v>0</v>
      </c>
      <c r="AW144" s="3315">
        <v>0</v>
      </c>
      <c r="AX144" s="3316">
        <f>AS$144+AV$144-AW$144</f>
        <v>42</v>
      </c>
      <c r="AY144" s="3317">
        <f>AU$144-AX$144</f>
        <v>0</v>
      </c>
      <c r="AZ144" s="3433">
        <f>MOV_FUNÇÕES_ZONA_ELEITORAL!$BQ$19+MOV_FUNÇÕES_ZONA_ELEITORAL!$BQ$27</f>
        <v>42</v>
      </c>
      <c r="BA144" s="3315">
        <v>0</v>
      </c>
      <c r="BB144" s="3315">
        <v>0</v>
      </c>
      <c r="BC144" s="3316">
        <f>AX$144+BA$144-BB$144</f>
        <v>42</v>
      </c>
      <c r="BD144" s="3317">
        <f>AZ$144-BC$144</f>
        <v>0</v>
      </c>
      <c r="BE144" s="3433">
        <f>MOV_FUNÇÕES_ZONA_ELEITORAL!$BW$19+MOV_FUNÇÕES_ZONA_ELEITORAL!$BW$27</f>
        <v>42</v>
      </c>
      <c r="BF144" s="3315">
        <v>0</v>
      </c>
      <c r="BG144" s="3315">
        <v>0</v>
      </c>
      <c r="BH144" s="3316">
        <f>BC$144+BF$144-BG$144</f>
        <v>42</v>
      </c>
      <c r="BI144" s="3317">
        <f>BE$144-BH$144</f>
        <v>0</v>
      </c>
      <c r="BJ144" s="3433">
        <f>MOV_FUNÇÕES_ZONA_ELEITORAL!$CC$19+MOV_FUNÇÕES_ZONA_ELEITORAL!$CC$27</f>
        <v>42</v>
      </c>
      <c r="BK144" s="3451">
        <v>0</v>
      </c>
      <c r="BL144" s="3452">
        <v>0</v>
      </c>
      <c r="BM144" s="3316">
        <f>BH$144+BK$144-BL$144</f>
        <v>42</v>
      </c>
      <c r="BN144" s="3317">
        <f>BJ$144-BM$144</f>
        <v>0</v>
      </c>
      <c r="BO144" s="3314">
        <f>BJ$144</f>
        <v>42</v>
      </c>
      <c r="BP144" s="3316">
        <f>BM$144</f>
        <v>42</v>
      </c>
      <c r="BQ144" s="3318">
        <f>BO$144-BP$144</f>
        <v>0</v>
      </c>
      <c r="BR144" s="3351">
        <v>0</v>
      </c>
      <c r="BS144" s="3257"/>
      <c r="BT144" s="3348">
        <f>BP$144+BQ$144</f>
        <v>42</v>
      </c>
      <c r="BU144" s="3348"/>
      <c r="BV144" s="3303"/>
      <c r="BW144" s="3257"/>
      <c r="BX144" s="3237"/>
    </row>
    <row r="145" spans="1:76" ht="24.75" customHeight="1" x14ac:dyDescent="0.35">
      <c r="A145" s="4626" t="s">
        <v>304</v>
      </c>
      <c r="B145" s="4627"/>
      <c r="C145" s="4628"/>
      <c r="D145" s="3312">
        <f>MOV_FUNÇÕES_ZONA_ELEITORAL!$I$20+MOV_FUNÇÕES_ZONA_ELEITORAL!$I$28</f>
        <v>45</v>
      </c>
      <c r="E145" s="3312">
        <v>45</v>
      </c>
      <c r="F145" s="3450">
        <f>D$145-E$145</f>
        <v>0</v>
      </c>
      <c r="G145" s="3433">
        <f>MOV_FUNÇÕES_ZONA_ELEITORAL!$O$20+MOV_FUNÇÕES_ZONA_ELEITORAL!$O$28</f>
        <v>45</v>
      </c>
      <c r="H145" s="3315">
        <v>0</v>
      </c>
      <c r="I145" s="3315">
        <v>0</v>
      </c>
      <c r="J145" s="3316">
        <f>E$145+H$145-I$145</f>
        <v>45</v>
      </c>
      <c r="K145" s="3317">
        <f>G$145-J$145</f>
        <v>0</v>
      </c>
      <c r="L145" s="3433">
        <f>MOV_FUNÇÕES_ZONA_ELEITORAL!$U$20+MOV_FUNÇÕES_ZONA_ELEITORAL!$U$28</f>
        <v>45</v>
      </c>
      <c r="M145" s="3315">
        <v>0</v>
      </c>
      <c r="N145" s="3315">
        <v>0</v>
      </c>
      <c r="O145" s="3316">
        <f>J$145+M$145-N$145</f>
        <v>45</v>
      </c>
      <c r="P145" s="3317">
        <f>L$145-O$145</f>
        <v>0</v>
      </c>
      <c r="Q145" s="3433">
        <f>MOV_FUNÇÕES_ZONA_ELEITORAL!$AA$20+MOV_FUNÇÕES_ZONA_ELEITORAL!$AA$28</f>
        <v>45</v>
      </c>
      <c r="R145" s="3315">
        <v>0</v>
      </c>
      <c r="S145" s="3315">
        <v>0</v>
      </c>
      <c r="T145" s="3316">
        <f>O$145+R$145-S$145</f>
        <v>45</v>
      </c>
      <c r="U145" s="3317">
        <f>Q$145-T$145</f>
        <v>0</v>
      </c>
      <c r="V145" s="3433">
        <f>MOV_FUNÇÕES_ZONA_ELEITORAL!$AG$20+MOV_FUNÇÕES_ZONA_ELEITORAL!$AG$28</f>
        <v>45</v>
      </c>
      <c r="W145" s="3315">
        <v>0</v>
      </c>
      <c r="X145" s="3315">
        <v>0</v>
      </c>
      <c r="Y145" s="3316">
        <f>T$145+W$145-X$145</f>
        <v>45</v>
      </c>
      <c r="Z145" s="3317">
        <f>V$145-Y$145</f>
        <v>0</v>
      </c>
      <c r="AA145" s="3433">
        <f>MOV_FUNÇÕES_ZONA_ELEITORAL!$AM$20+MOV_FUNÇÕES_ZONA_ELEITORAL!$AM$28</f>
        <v>45</v>
      </c>
      <c r="AB145" s="3315">
        <v>0</v>
      </c>
      <c r="AC145" s="3315">
        <v>0</v>
      </c>
      <c r="AD145" s="3316">
        <f>Y$145+AB$145-AC$145</f>
        <v>45</v>
      </c>
      <c r="AE145" s="3317">
        <f>AA$145-AD$145</f>
        <v>0</v>
      </c>
      <c r="AF145" s="3433">
        <f>MOV_FUNÇÕES_ZONA_ELEITORAL!$AS$20+MOV_FUNÇÕES_ZONA_ELEITORAL!$AS$28</f>
        <v>45</v>
      </c>
      <c r="AG145" s="3315">
        <v>0</v>
      </c>
      <c r="AH145" s="3315">
        <v>0</v>
      </c>
      <c r="AI145" s="3316">
        <f>AD$145+AG$145-AH$145</f>
        <v>45</v>
      </c>
      <c r="AJ145" s="3317">
        <f>AF$145-AI$145</f>
        <v>0</v>
      </c>
      <c r="AK145" s="3433">
        <f>MOV_FUNÇÕES_ZONA_ELEITORAL!$AY$20+MOV_FUNÇÕES_ZONA_ELEITORAL!$AY$28</f>
        <v>45</v>
      </c>
      <c r="AL145" s="3315">
        <v>0</v>
      </c>
      <c r="AM145" s="3315">
        <v>0</v>
      </c>
      <c r="AN145" s="3316">
        <f>AI$145+AL$145-AM$145</f>
        <v>45</v>
      </c>
      <c r="AO145" s="3317">
        <f>AK$145-AN$145</f>
        <v>0</v>
      </c>
      <c r="AP145" s="3433">
        <f>MOV_FUNÇÕES_ZONA_ELEITORAL!$BE$20+MOV_FUNÇÕES_ZONA_ELEITORAL!$BE$28</f>
        <v>45</v>
      </c>
      <c r="AQ145" s="3315">
        <v>0</v>
      </c>
      <c r="AR145" s="3315">
        <v>0</v>
      </c>
      <c r="AS145" s="3316">
        <f>AN$145+AQ$145-AR$145</f>
        <v>45</v>
      </c>
      <c r="AT145" s="3317">
        <f>AP$145-AS$145</f>
        <v>0</v>
      </c>
      <c r="AU145" s="3433">
        <f>MOV_FUNÇÕES_ZONA_ELEITORAL!$BK$20+MOV_FUNÇÕES_ZONA_ELEITORAL!$BK$28</f>
        <v>45</v>
      </c>
      <c r="AV145" s="3315">
        <v>0</v>
      </c>
      <c r="AW145" s="3315">
        <v>0</v>
      </c>
      <c r="AX145" s="3316">
        <f>AS$145+AV$145-AW$145</f>
        <v>45</v>
      </c>
      <c r="AY145" s="3317">
        <f>AU$145-AX$145</f>
        <v>0</v>
      </c>
      <c r="AZ145" s="3433">
        <f>MOV_FUNÇÕES_ZONA_ELEITORAL!$BQ$20+MOV_FUNÇÕES_ZONA_ELEITORAL!$BQ$28</f>
        <v>45</v>
      </c>
      <c r="BA145" s="3315">
        <v>0</v>
      </c>
      <c r="BB145" s="3315">
        <v>0</v>
      </c>
      <c r="BC145" s="3316">
        <f>AX$145+BA$145-BB$145</f>
        <v>45</v>
      </c>
      <c r="BD145" s="3317">
        <f>AZ$145-BC$145</f>
        <v>0</v>
      </c>
      <c r="BE145" s="3433">
        <f>MOV_FUNÇÕES_ZONA_ELEITORAL!$BW$20+MOV_FUNÇÕES_ZONA_ELEITORAL!$BW$28</f>
        <v>45</v>
      </c>
      <c r="BF145" s="3315">
        <v>0</v>
      </c>
      <c r="BG145" s="3315">
        <v>0</v>
      </c>
      <c r="BH145" s="3316">
        <f>BC$145+BF$145-BG$145</f>
        <v>45</v>
      </c>
      <c r="BI145" s="3317">
        <f>BE$145-BH$145</f>
        <v>0</v>
      </c>
      <c r="BJ145" s="3433">
        <f>MOV_FUNÇÕES_ZONA_ELEITORAL!$CC$20+MOV_FUNÇÕES_ZONA_ELEITORAL!$CC$28</f>
        <v>45</v>
      </c>
      <c r="BK145" s="3453">
        <v>0</v>
      </c>
      <c r="BL145" s="3454">
        <v>0</v>
      </c>
      <c r="BM145" s="3316">
        <f>BH$145+BK$145-BL$145</f>
        <v>45</v>
      </c>
      <c r="BN145" s="3317">
        <f>BJ$145-BM$145</f>
        <v>0</v>
      </c>
      <c r="BO145" s="3314">
        <f>BJ$145</f>
        <v>45</v>
      </c>
      <c r="BP145" s="3316">
        <f>BM$145</f>
        <v>45</v>
      </c>
      <c r="BQ145" s="3318">
        <f>BO$145-BP$145</f>
        <v>0</v>
      </c>
      <c r="BR145" s="3351">
        <v>0</v>
      </c>
      <c r="BS145" s="3257"/>
      <c r="BT145" s="3348">
        <f>BP$145+BQ$145</f>
        <v>45</v>
      </c>
      <c r="BU145" s="3348"/>
      <c r="BV145" s="3303"/>
      <c r="BW145" s="3257"/>
      <c r="BX145" s="3237"/>
    </row>
    <row r="146" spans="1:76" ht="24.75" customHeight="1" x14ac:dyDescent="0.35">
      <c r="A146" s="4626" t="s">
        <v>63</v>
      </c>
      <c r="B146" s="4627"/>
      <c r="C146" s="4628"/>
      <c r="D146" s="3312">
        <f>MOV_FUNÇÕES_ZONA_ELEITORAL!$I$29</f>
        <v>3</v>
      </c>
      <c r="E146" s="3312">
        <v>3</v>
      </c>
      <c r="F146" s="3450">
        <f>D$146-E$146</f>
        <v>0</v>
      </c>
      <c r="G146" s="3433">
        <f>MOV_FUNÇÕES_ZONA_ELEITORAL!$O$29</f>
        <v>3</v>
      </c>
      <c r="H146" s="3315">
        <v>0</v>
      </c>
      <c r="I146" s="3315">
        <v>0</v>
      </c>
      <c r="J146" s="3316">
        <f>E$146+H$146-I$146</f>
        <v>3</v>
      </c>
      <c r="K146" s="3317">
        <f>G$146-J$146</f>
        <v>0</v>
      </c>
      <c r="L146" s="3433">
        <f>MOV_FUNÇÕES_ZONA_ELEITORAL!$U$29</f>
        <v>3</v>
      </c>
      <c r="M146" s="3315">
        <v>0</v>
      </c>
      <c r="N146" s="3315">
        <v>0</v>
      </c>
      <c r="O146" s="3316">
        <f>J$146+M$146-N$146</f>
        <v>3</v>
      </c>
      <c r="P146" s="3317">
        <f>L$146-O$146</f>
        <v>0</v>
      </c>
      <c r="Q146" s="3433">
        <f>MOV_FUNÇÕES_ZONA_ELEITORAL!$AA$29</f>
        <v>3</v>
      </c>
      <c r="R146" s="3315">
        <v>0</v>
      </c>
      <c r="S146" s="3315">
        <v>0</v>
      </c>
      <c r="T146" s="3316">
        <f>O$146+R$146-S$146</f>
        <v>3</v>
      </c>
      <c r="U146" s="3317">
        <f>Q$146-T$146</f>
        <v>0</v>
      </c>
      <c r="V146" s="3433">
        <f>MOV_FUNÇÕES_ZONA_ELEITORAL!$AG$29</f>
        <v>3</v>
      </c>
      <c r="W146" s="3315">
        <v>0</v>
      </c>
      <c r="X146" s="3315">
        <v>0</v>
      </c>
      <c r="Y146" s="3316">
        <f>T$146+W$146-X$146</f>
        <v>3</v>
      </c>
      <c r="Z146" s="3317">
        <f>V$146-Y$146</f>
        <v>0</v>
      </c>
      <c r="AA146" s="3433">
        <f>MOV_FUNÇÕES_ZONA_ELEITORAL!$AM$29</f>
        <v>3</v>
      </c>
      <c r="AB146" s="3315">
        <v>0</v>
      </c>
      <c r="AC146" s="3315">
        <v>0</v>
      </c>
      <c r="AD146" s="3316">
        <f>Y$146+AB$146-AC$146</f>
        <v>3</v>
      </c>
      <c r="AE146" s="3317">
        <f>AA$146-AD$146</f>
        <v>0</v>
      </c>
      <c r="AF146" s="3433">
        <f>MOV_FUNÇÕES_ZONA_ELEITORAL!$AS$29</f>
        <v>3</v>
      </c>
      <c r="AG146" s="3315">
        <v>0</v>
      </c>
      <c r="AH146" s="3315">
        <v>0</v>
      </c>
      <c r="AI146" s="3316">
        <f>AD$146+AG$146-AH$146</f>
        <v>3</v>
      </c>
      <c r="AJ146" s="3317">
        <f>AF$146-AI$146</f>
        <v>0</v>
      </c>
      <c r="AK146" s="3433">
        <f>MOV_FUNÇÕES_ZONA_ELEITORAL!$AY$29</f>
        <v>3</v>
      </c>
      <c r="AL146" s="3315">
        <v>0</v>
      </c>
      <c r="AM146" s="3315">
        <v>0</v>
      </c>
      <c r="AN146" s="3316">
        <f>AI$146+AL$146-AM$146</f>
        <v>3</v>
      </c>
      <c r="AO146" s="3317">
        <f>AK$146-AN$146</f>
        <v>0</v>
      </c>
      <c r="AP146" s="3433">
        <f>MOV_FUNÇÕES_ZONA_ELEITORAL!$BE$29</f>
        <v>3</v>
      </c>
      <c r="AQ146" s="3315">
        <v>0</v>
      </c>
      <c r="AR146" s="3315">
        <v>0</v>
      </c>
      <c r="AS146" s="3316">
        <f>AN$146+AQ$146-AR$146</f>
        <v>3</v>
      </c>
      <c r="AT146" s="3317">
        <f>AP$146-AS$146</f>
        <v>0</v>
      </c>
      <c r="AU146" s="3433">
        <f>MOV_FUNÇÕES_ZONA_ELEITORAL!$BK$29</f>
        <v>3</v>
      </c>
      <c r="AV146" s="3315">
        <v>0</v>
      </c>
      <c r="AW146" s="3315">
        <v>0</v>
      </c>
      <c r="AX146" s="3316">
        <f>AS$146+AV$146-AW$146</f>
        <v>3</v>
      </c>
      <c r="AY146" s="3317">
        <f>AU$146-AX$146</f>
        <v>0</v>
      </c>
      <c r="AZ146" s="3433">
        <f>MOV_FUNÇÕES_ZONA_ELEITORAL!$BQ$29</f>
        <v>3</v>
      </c>
      <c r="BA146" s="3315">
        <v>0</v>
      </c>
      <c r="BB146" s="3315">
        <v>0</v>
      </c>
      <c r="BC146" s="3316">
        <f>AX$146+BA$146-BB$146</f>
        <v>3</v>
      </c>
      <c r="BD146" s="3317">
        <f>AZ$146-BC$146</f>
        <v>0</v>
      </c>
      <c r="BE146" s="3433">
        <f>MOV_FUNÇÕES_ZONA_ELEITORAL!$BW$29</f>
        <v>3</v>
      </c>
      <c r="BF146" s="3315">
        <v>0</v>
      </c>
      <c r="BG146" s="3315">
        <v>0</v>
      </c>
      <c r="BH146" s="3316">
        <f>BC$146+BF$146-BG$146</f>
        <v>3</v>
      </c>
      <c r="BI146" s="3317">
        <f>BE$146-BH$146</f>
        <v>0</v>
      </c>
      <c r="BJ146" s="3433">
        <f>MOV_FUNÇÕES_ZONA_ELEITORAL!$CC$29</f>
        <v>3</v>
      </c>
      <c r="BK146" s="3455">
        <v>0</v>
      </c>
      <c r="BL146" s="3456">
        <v>0</v>
      </c>
      <c r="BM146" s="3316">
        <f>BH$146+BK$146-BL$146</f>
        <v>3</v>
      </c>
      <c r="BN146" s="3317">
        <f>BJ$146-BM$146</f>
        <v>0</v>
      </c>
      <c r="BO146" s="3314">
        <f>BJ$146</f>
        <v>3</v>
      </c>
      <c r="BP146" s="3316">
        <f>BM$146</f>
        <v>3</v>
      </c>
      <c r="BQ146" s="3318">
        <f>BO$146-BP$146</f>
        <v>0</v>
      </c>
      <c r="BR146" s="3351">
        <v>0</v>
      </c>
      <c r="BS146" s="3257"/>
      <c r="BT146" s="3348">
        <f>BP$146+BQ$146</f>
        <v>3</v>
      </c>
      <c r="BU146" s="3348"/>
      <c r="BV146" s="3303"/>
      <c r="BW146" s="3257"/>
      <c r="BX146" s="3237"/>
    </row>
    <row r="147" spans="1:76" ht="24.75" customHeight="1" x14ac:dyDescent="0.35">
      <c r="A147" s="4626" t="s">
        <v>64</v>
      </c>
      <c r="B147" s="4627"/>
      <c r="C147" s="4628"/>
      <c r="D147" s="3312">
        <f>MOV_FUNÇÕES_ZONA_ELEITORAL!$I$30</f>
        <v>2</v>
      </c>
      <c r="E147" s="3312">
        <v>2</v>
      </c>
      <c r="F147" s="3450">
        <f>D$147-E$147</f>
        <v>0</v>
      </c>
      <c r="G147" s="3433">
        <f>MOV_FUNÇÕES_ZONA_ELEITORAL!$O$30</f>
        <v>2</v>
      </c>
      <c r="H147" s="3315">
        <v>0</v>
      </c>
      <c r="I147" s="3315">
        <v>0</v>
      </c>
      <c r="J147" s="3316">
        <f>E$147+H$147-I$147</f>
        <v>2</v>
      </c>
      <c r="K147" s="3317">
        <f>G$147-J$147</f>
        <v>0</v>
      </c>
      <c r="L147" s="3433">
        <f>MOV_FUNÇÕES_ZONA_ELEITORAL!$U$30</f>
        <v>2</v>
      </c>
      <c r="M147" s="3315">
        <v>0</v>
      </c>
      <c r="N147" s="3315">
        <v>0</v>
      </c>
      <c r="O147" s="3316">
        <f>J$147+M$147-N$147</f>
        <v>2</v>
      </c>
      <c r="P147" s="3317">
        <f>L$147-O$147</f>
        <v>0</v>
      </c>
      <c r="Q147" s="3433">
        <f>MOV_FUNÇÕES_ZONA_ELEITORAL!$AA$30</f>
        <v>2</v>
      </c>
      <c r="R147" s="3315">
        <v>0</v>
      </c>
      <c r="S147" s="3315">
        <v>0</v>
      </c>
      <c r="T147" s="3316">
        <f>O$147+R$147-S$147</f>
        <v>2</v>
      </c>
      <c r="U147" s="3317">
        <f>Q$147-T$147</f>
        <v>0</v>
      </c>
      <c r="V147" s="3433">
        <f>MOV_FUNÇÕES_ZONA_ELEITORAL!$AG$30</f>
        <v>2</v>
      </c>
      <c r="W147" s="3315">
        <v>0</v>
      </c>
      <c r="X147" s="3315">
        <v>0</v>
      </c>
      <c r="Y147" s="3316">
        <f>T$147+W$147-X$147</f>
        <v>2</v>
      </c>
      <c r="Z147" s="3317">
        <f>V$147-Y$147</f>
        <v>0</v>
      </c>
      <c r="AA147" s="3433">
        <f>MOV_FUNÇÕES_ZONA_ELEITORAL!$AM$30</f>
        <v>2</v>
      </c>
      <c r="AB147" s="3315">
        <v>0</v>
      </c>
      <c r="AC147" s="3315">
        <v>0</v>
      </c>
      <c r="AD147" s="3316">
        <f>Y$147+AB$147-AC$147</f>
        <v>2</v>
      </c>
      <c r="AE147" s="3317">
        <f>AA$147-AD$147</f>
        <v>0</v>
      </c>
      <c r="AF147" s="3433">
        <f>MOV_FUNÇÕES_ZONA_ELEITORAL!$AS$30</f>
        <v>2</v>
      </c>
      <c r="AG147" s="3315">
        <v>0</v>
      </c>
      <c r="AH147" s="3315">
        <v>0</v>
      </c>
      <c r="AI147" s="3316">
        <f>AD$147+AG$147-AH$147</f>
        <v>2</v>
      </c>
      <c r="AJ147" s="3317">
        <f>AF$147-AI$147</f>
        <v>0</v>
      </c>
      <c r="AK147" s="3433">
        <f>MOV_FUNÇÕES_ZONA_ELEITORAL!$AY$30</f>
        <v>2</v>
      </c>
      <c r="AL147" s="3315">
        <v>0</v>
      </c>
      <c r="AM147" s="3315">
        <v>0</v>
      </c>
      <c r="AN147" s="3316">
        <f>AI$147+AL$147-AM$147</f>
        <v>2</v>
      </c>
      <c r="AO147" s="3317">
        <f>AK$147-AN$147</f>
        <v>0</v>
      </c>
      <c r="AP147" s="3433">
        <f>MOV_FUNÇÕES_ZONA_ELEITORAL!$BE$30</f>
        <v>2</v>
      </c>
      <c r="AQ147" s="3315">
        <v>0</v>
      </c>
      <c r="AR147" s="3315">
        <v>0</v>
      </c>
      <c r="AS147" s="3316">
        <f>AN$147+AQ$147-AR$147</f>
        <v>2</v>
      </c>
      <c r="AT147" s="3317">
        <f>AP$147-AS$147</f>
        <v>0</v>
      </c>
      <c r="AU147" s="3433">
        <f>MOV_FUNÇÕES_ZONA_ELEITORAL!$BK$30</f>
        <v>2</v>
      </c>
      <c r="AV147" s="3315">
        <v>0</v>
      </c>
      <c r="AW147" s="3315">
        <v>0</v>
      </c>
      <c r="AX147" s="3316">
        <f>AS$147+AV$147-AW$147</f>
        <v>2</v>
      </c>
      <c r="AY147" s="3317">
        <f>AU$147-AX$147</f>
        <v>0</v>
      </c>
      <c r="AZ147" s="3433">
        <f>MOV_FUNÇÕES_ZONA_ELEITORAL!$BQ$30</f>
        <v>2</v>
      </c>
      <c r="BA147" s="3315">
        <v>0</v>
      </c>
      <c r="BB147" s="3315">
        <v>0</v>
      </c>
      <c r="BC147" s="3316">
        <f>AX$147+BA$147-BB$147</f>
        <v>2</v>
      </c>
      <c r="BD147" s="3317">
        <f>AZ$147-BC$147</f>
        <v>0</v>
      </c>
      <c r="BE147" s="3433">
        <f>MOV_FUNÇÕES_ZONA_ELEITORAL!$BW$30</f>
        <v>2</v>
      </c>
      <c r="BF147" s="3315">
        <v>0</v>
      </c>
      <c r="BG147" s="3315">
        <v>0</v>
      </c>
      <c r="BH147" s="3316">
        <f>BC$147+BF$147-BG$147</f>
        <v>2</v>
      </c>
      <c r="BI147" s="3317">
        <f>BE$147-BH$147</f>
        <v>0</v>
      </c>
      <c r="BJ147" s="3433">
        <f>MOV_FUNÇÕES_ZONA_ELEITORAL!$CC$30</f>
        <v>2</v>
      </c>
      <c r="BK147" s="3457">
        <v>0</v>
      </c>
      <c r="BL147" s="3458">
        <v>0</v>
      </c>
      <c r="BM147" s="3316">
        <f>BH$147+BK$147-BL$147</f>
        <v>2</v>
      </c>
      <c r="BN147" s="3317">
        <f>BJ$147-BM$147</f>
        <v>0</v>
      </c>
      <c r="BO147" s="3314">
        <f>BJ$147</f>
        <v>2</v>
      </c>
      <c r="BP147" s="3316">
        <f>BM$147</f>
        <v>2</v>
      </c>
      <c r="BQ147" s="3318">
        <f>BO$147-BP$147</f>
        <v>0</v>
      </c>
      <c r="BR147" s="3351">
        <v>0</v>
      </c>
      <c r="BS147" s="3257"/>
      <c r="BT147" s="3348">
        <f>BP$147+BQ$147</f>
        <v>2</v>
      </c>
      <c r="BU147" s="3348"/>
      <c r="BV147" s="3303"/>
      <c r="BW147" s="3257"/>
      <c r="BX147" s="3237"/>
    </row>
    <row r="148" spans="1:76" ht="24.75" customHeight="1" x14ac:dyDescent="0.35">
      <c r="A148" s="4626" t="s">
        <v>65</v>
      </c>
      <c r="B148" s="4627"/>
      <c r="C148" s="4628"/>
      <c r="D148" s="3312">
        <f>MOV_FUNÇÕES_ZONA_ELEITORAL!$I$31</f>
        <v>12</v>
      </c>
      <c r="E148" s="3312">
        <v>12</v>
      </c>
      <c r="F148" s="3450">
        <f>D$148-E$148</f>
        <v>0</v>
      </c>
      <c r="G148" s="3433">
        <f>MOV_FUNÇÕES_ZONA_ELEITORAL!$O$31</f>
        <v>12</v>
      </c>
      <c r="H148" s="3315">
        <v>0</v>
      </c>
      <c r="I148" s="3315">
        <v>0</v>
      </c>
      <c r="J148" s="3316">
        <f>E$148+H$148-I$148</f>
        <v>12</v>
      </c>
      <c r="K148" s="3317">
        <f>G$148-J$148</f>
        <v>0</v>
      </c>
      <c r="L148" s="3433">
        <f>MOV_FUNÇÕES_ZONA_ELEITORAL!$U$31</f>
        <v>12</v>
      </c>
      <c r="M148" s="3315">
        <v>0</v>
      </c>
      <c r="N148" s="3315">
        <v>0</v>
      </c>
      <c r="O148" s="3316">
        <f>J$148+M$148-N$148</f>
        <v>12</v>
      </c>
      <c r="P148" s="3317">
        <f>L$148-O$148</f>
        <v>0</v>
      </c>
      <c r="Q148" s="3433">
        <f>MOV_FUNÇÕES_ZONA_ELEITORAL!$AA$31</f>
        <v>12</v>
      </c>
      <c r="R148" s="3315">
        <v>0</v>
      </c>
      <c r="S148" s="3315">
        <v>0</v>
      </c>
      <c r="T148" s="3316">
        <f>O$148+R$148-S$148</f>
        <v>12</v>
      </c>
      <c r="U148" s="3317">
        <f>Q$148-T$148</f>
        <v>0</v>
      </c>
      <c r="V148" s="3433">
        <f>MOV_FUNÇÕES_ZONA_ELEITORAL!$AG$31</f>
        <v>12</v>
      </c>
      <c r="W148" s="3315">
        <v>0</v>
      </c>
      <c r="X148" s="3315">
        <v>0</v>
      </c>
      <c r="Y148" s="3316">
        <f>T$148+W$148-X$148</f>
        <v>12</v>
      </c>
      <c r="Z148" s="3317">
        <f>V$148-Y$148</f>
        <v>0</v>
      </c>
      <c r="AA148" s="3433">
        <f>MOV_FUNÇÕES_ZONA_ELEITORAL!$AM$31</f>
        <v>12</v>
      </c>
      <c r="AB148" s="3315">
        <v>0</v>
      </c>
      <c r="AC148" s="3315">
        <v>0</v>
      </c>
      <c r="AD148" s="3316">
        <f>Y$148+AB$148-AC$148</f>
        <v>12</v>
      </c>
      <c r="AE148" s="3317">
        <f>AA$148-AD$148</f>
        <v>0</v>
      </c>
      <c r="AF148" s="3433">
        <f>MOV_FUNÇÕES_ZONA_ELEITORAL!$AS$31</f>
        <v>12</v>
      </c>
      <c r="AG148" s="3315">
        <v>0</v>
      </c>
      <c r="AH148" s="3315">
        <v>0</v>
      </c>
      <c r="AI148" s="3316">
        <f>AD$148+AG$148-AH$148</f>
        <v>12</v>
      </c>
      <c r="AJ148" s="3317">
        <f>AF$148-AI$148</f>
        <v>0</v>
      </c>
      <c r="AK148" s="3433">
        <f>MOV_FUNÇÕES_ZONA_ELEITORAL!$AY$31</f>
        <v>12</v>
      </c>
      <c r="AL148" s="3315">
        <v>0</v>
      </c>
      <c r="AM148" s="3315">
        <v>0</v>
      </c>
      <c r="AN148" s="3316">
        <f>AI$148+AL$148-AM$148</f>
        <v>12</v>
      </c>
      <c r="AO148" s="3317">
        <f>AK$148-AN$148</f>
        <v>0</v>
      </c>
      <c r="AP148" s="3433">
        <f>MOV_FUNÇÕES_ZONA_ELEITORAL!$BE$31</f>
        <v>12</v>
      </c>
      <c r="AQ148" s="3315">
        <v>0</v>
      </c>
      <c r="AR148" s="3315">
        <v>0</v>
      </c>
      <c r="AS148" s="3316">
        <f>AN$148+AQ$148-AR$148</f>
        <v>12</v>
      </c>
      <c r="AT148" s="3317">
        <f>AP$148-AS$148</f>
        <v>0</v>
      </c>
      <c r="AU148" s="3433">
        <f>MOV_FUNÇÕES_ZONA_ELEITORAL!$BK$31</f>
        <v>12</v>
      </c>
      <c r="AV148" s="3315">
        <v>0</v>
      </c>
      <c r="AW148" s="3315">
        <v>0</v>
      </c>
      <c r="AX148" s="3316">
        <f>AS$148+AV$148-AW$148</f>
        <v>12</v>
      </c>
      <c r="AY148" s="3317">
        <f>AU$148-AX$148</f>
        <v>0</v>
      </c>
      <c r="AZ148" s="3433">
        <f>MOV_FUNÇÕES_ZONA_ELEITORAL!$BQ$31</f>
        <v>12</v>
      </c>
      <c r="BA148" s="3315">
        <v>0</v>
      </c>
      <c r="BB148" s="3315">
        <v>0</v>
      </c>
      <c r="BC148" s="3316">
        <f>AX$148+BA$148-BB$148</f>
        <v>12</v>
      </c>
      <c r="BD148" s="3317">
        <f>AZ$148-BC$148</f>
        <v>0</v>
      </c>
      <c r="BE148" s="3433">
        <f>MOV_FUNÇÕES_ZONA_ELEITORAL!$BW$31</f>
        <v>12</v>
      </c>
      <c r="BF148" s="3315">
        <v>0</v>
      </c>
      <c r="BG148" s="3315">
        <v>0</v>
      </c>
      <c r="BH148" s="3316">
        <f>BC$148+BF$148-BG$148</f>
        <v>12</v>
      </c>
      <c r="BI148" s="3317">
        <f>BE$148-BH$148</f>
        <v>0</v>
      </c>
      <c r="BJ148" s="3433">
        <f>MOV_FUNÇÕES_ZONA_ELEITORAL!$CC$31</f>
        <v>12</v>
      </c>
      <c r="BK148" s="3459">
        <v>0</v>
      </c>
      <c r="BL148" s="3460">
        <v>0</v>
      </c>
      <c r="BM148" s="3316">
        <f>BH$148+BK$148-BL$148</f>
        <v>12</v>
      </c>
      <c r="BN148" s="3317">
        <f>BJ$148-BM$148</f>
        <v>0</v>
      </c>
      <c r="BO148" s="3314">
        <f>BJ$148</f>
        <v>12</v>
      </c>
      <c r="BP148" s="3316">
        <f>BM$148</f>
        <v>12</v>
      </c>
      <c r="BQ148" s="3318">
        <f>BO$148-BP$148</f>
        <v>0</v>
      </c>
      <c r="BR148" s="3351">
        <v>0</v>
      </c>
      <c r="BS148" s="3257"/>
      <c r="BT148" s="3348">
        <f>BP$148+BQ$148</f>
        <v>12</v>
      </c>
      <c r="BU148" s="3348"/>
      <c r="BV148" s="3303"/>
      <c r="BW148" s="3257"/>
      <c r="BX148" s="3237"/>
    </row>
    <row r="149" spans="1:76" ht="24.75" customHeight="1" x14ac:dyDescent="0.35">
      <c r="A149" s="4626" t="s">
        <v>66</v>
      </c>
      <c r="B149" s="4627"/>
      <c r="C149" s="4628"/>
      <c r="D149" s="3312">
        <f>MOV_FUNÇÕES_ZONA_ELEITORAL!$I$32</f>
        <v>16</v>
      </c>
      <c r="E149" s="3312">
        <v>16</v>
      </c>
      <c r="F149" s="3450">
        <f>D$149-E$149</f>
        <v>0</v>
      </c>
      <c r="G149" s="3433">
        <f>MOV_FUNÇÕES_ZONA_ELEITORAL!$O$32</f>
        <v>16</v>
      </c>
      <c r="H149" s="3315">
        <v>0</v>
      </c>
      <c r="I149" s="3315">
        <v>0</v>
      </c>
      <c r="J149" s="3316">
        <f>E$149+H$149-I$149</f>
        <v>16</v>
      </c>
      <c r="K149" s="3317">
        <f>G$149-J$149</f>
        <v>0</v>
      </c>
      <c r="L149" s="3433">
        <f>MOV_FUNÇÕES_ZONA_ELEITORAL!$U$32</f>
        <v>16</v>
      </c>
      <c r="M149" s="3315">
        <v>0</v>
      </c>
      <c r="N149" s="3315">
        <v>0</v>
      </c>
      <c r="O149" s="3316">
        <f>J$149+M$149-N$149</f>
        <v>16</v>
      </c>
      <c r="P149" s="3317">
        <f>L$149-O$149</f>
        <v>0</v>
      </c>
      <c r="Q149" s="3433">
        <f>MOV_FUNÇÕES_ZONA_ELEITORAL!$AA$32</f>
        <v>16</v>
      </c>
      <c r="R149" s="3315">
        <v>0</v>
      </c>
      <c r="S149" s="3315">
        <v>0</v>
      </c>
      <c r="T149" s="3316">
        <f>O$149+R$149-S$149</f>
        <v>16</v>
      </c>
      <c r="U149" s="3317">
        <f>Q$149-T$149</f>
        <v>0</v>
      </c>
      <c r="V149" s="3433">
        <f>MOV_FUNÇÕES_ZONA_ELEITORAL!$AG$32</f>
        <v>16</v>
      </c>
      <c r="W149" s="3315">
        <v>0</v>
      </c>
      <c r="X149" s="3315">
        <v>0</v>
      </c>
      <c r="Y149" s="3316">
        <f>T$149+W$149-X$149</f>
        <v>16</v>
      </c>
      <c r="Z149" s="3317">
        <f>V$149-Y$149</f>
        <v>0</v>
      </c>
      <c r="AA149" s="3433">
        <f>MOV_FUNÇÕES_ZONA_ELEITORAL!$AM$32</f>
        <v>16</v>
      </c>
      <c r="AB149" s="3315">
        <v>0</v>
      </c>
      <c r="AC149" s="3315">
        <v>0</v>
      </c>
      <c r="AD149" s="3316">
        <f>Y$149+AB$149-AC$149</f>
        <v>16</v>
      </c>
      <c r="AE149" s="3317">
        <f>AA$149-AD$149</f>
        <v>0</v>
      </c>
      <c r="AF149" s="3433">
        <f>MOV_FUNÇÕES_ZONA_ELEITORAL!$AS$32</f>
        <v>16</v>
      </c>
      <c r="AG149" s="3315">
        <v>0</v>
      </c>
      <c r="AH149" s="3315">
        <v>0</v>
      </c>
      <c r="AI149" s="3316">
        <f>AD$149+AG$149-AH$149</f>
        <v>16</v>
      </c>
      <c r="AJ149" s="3317">
        <f>AF$149-AI$149</f>
        <v>0</v>
      </c>
      <c r="AK149" s="3433">
        <f>MOV_FUNÇÕES_ZONA_ELEITORAL!$AY$32</f>
        <v>16</v>
      </c>
      <c r="AL149" s="3315">
        <v>0</v>
      </c>
      <c r="AM149" s="3315">
        <v>0</v>
      </c>
      <c r="AN149" s="3316">
        <f>AI$149+AL$149-AM$149</f>
        <v>16</v>
      </c>
      <c r="AO149" s="3317">
        <f>AK$149-AN$149</f>
        <v>0</v>
      </c>
      <c r="AP149" s="3433">
        <f>MOV_FUNÇÕES_ZONA_ELEITORAL!$BE$32</f>
        <v>16</v>
      </c>
      <c r="AQ149" s="3315">
        <v>0</v>
      </c>
      <c r="AR149" s="3315">
        <v>0</v>
      </c>
      <c r="AS149" s="3316">
        <f>AN$149+AQ$149-AR$149</f>
        <v>16</v>
      </c>
      <c r="AT149" s="3317">
        <f>AP$149-AS$149</f>
        <v>0</v>
      </c>
      <c r="AU149" s="3433">
        <f>MOV_FUNÇÕES_ZONA_ELEITORAL!$BK$32</f>
        <v>16</v>
      </c>
      <c r="AV149" s="3315">
        <v>0</v>
      </c>
      <c r="AW149" s="3315">
        <v>0</v>
      </c>
      <c r="AX149" s="3316">
        <f>AS$149+AV$149-AW$149</f>
        <v>16</v>
      </c>
      <c r="AY149" s="3317">
        <f>AU$149-AX$149</f>
        <v>0</v>
      </c>
      <c r="AZ149" s="3433">
        <f>MOV_FUNÇÕES_ZONA_ELEITORAL!$BQ$32</f>
        <v>16</v>
      </c>
      <c r="BA149" s="3315">
        <v>0</v>
      </c>
      <c r="BB149" s="3315">
        <v>0</v>
      </c>
      <c r="BC149" s="3316">
        <f>AX$149+BA$149-BB$149</f>
        <v>16</v>
      </c>
      <c r="BD149" s="3317">
        <f>AZ$149-BC$149</f>
        <v>0</v>
      </c>
      <c r="BE149" s="3433">
        <f>MOV_FUNÇÕES_ZONA_ELEITORAL!$BW$32</f>
        <v>16</v>
      </c>
      <c r="BF149" s="3315">
        <v>0</v>
      </c>
      <c r="BG149" s="3315">
        <v>0</v>
      </c>
      <c r="BH149" s="3316">
        <f>BC$149+BF$149-BG$149</f>
        <v>16</v>
      </c>
      <c r="BI149" s="3317">
        <f>BE$149-BH$149</f>
        <v>0</v>
      </c>
      <c r="BJ149" s="3433">
        <f>MOV_FUNÇÕES_ZONA_ELEITORAL!$CC$32</f>
        <v>16</v>
      </c>
      <c r="BK149" s="3461">
        <v>0</v>
      </c>
      <c r="BL149" s="3462">
        <v>0</v>
      </c>
      <c r="BM149" s="3316">
        <f>BH$149+BK$149-BL$149</f>
        <v>16</v>
      </c>
      <c r="BN149" s="3317">
        <f>BJ$149-BM$149</f>
        <v>0</v>
      </c>
      <c r="BO149" s="3314">
        <f>BJ$149</f>
        <v>16</v>
      </c>
      <c r="BP149" s="3316">
        <f>BM$149</f>
        <v>16</v>
      </c>
      <c r="BQ149" s="3318">
        <f>BO$149-BP$149</f>
        <v>0</v>
      </c>
      <c r="BR149" s="3351">
        <v>0</v>
      </c>
      <c r="BS149" s="3257"/>
      <c r="BT149" s="3348">
        <f>BP$149+BQ$149</f>
        <v>16</v>
      </c>
      <c r="BU149" s="3348"/>
      <c r="BV149" s="3303"/>
      <c r="BW149" s="3257"/>
      <c r="BX149" s="3237"/>
    </row>
    <row r="150" spans="1:76" ht="24.75" customHeight="1" x14ac:dyDescent="0.35">
      <c r="A150" s="4626" t="s">
        <v>67</v>
      </c>
      <c r="B150" s="4627"/>
      <c r="C150" s="4628"/>
      <c r="D150" s="3312">
        <f>MOV_FUNÇÕES_ZONA_ELEITORAL!$I$33</f>
        <v>2</v>
      </c>
      <c r="E150" s="3312">
        <v>2</v>
      </c>
      <c r="F150" s="3450">
        <f>D$150-E$150</f>
        <v>0</v>
      </c>
      <c r="G150" s="3433">
        <f>MOV_FUNÇÕES_ZONA_ELEITORAL!$O$33</f>
        <v>2</v>
      </c>
      <c r="H150" s="3315">
        <v>0</v>
      </c>
      <c r="I150" s="3315">
        <v>0</v>
      </c>
      <c r="J150" s="3316">
        <f>E$150+H$150-I$150</f>
        <v>2</v>
      </c>
      <c r="K150" s="3317">
        <f>G$150-J$150</f>
        <v>0</v>
      </c>
      <c r="L150" s="3433">
        <f>MOV_FUNÇÕES_ZONA_ELEITORAL!$U$33</f>
        <v>2</v>
      </c>
      <c r="M150" s="3315">
        <v>0</v>
      </c>
      <c r="N150" s="3315">
        <v>0</v>
      </c>
      <c r="O150" s="3316">
        <f>J$150+M$150-N$150</f>
        <v>2</v>
      </c>
      <c r="P150" s="3317">
        <f>L$150-O$150</f>
        <v>0</v>
      </c>
      <c r="Q150" s="3433">
        <f>MOV_FUNÇÕES_ZONA_ELEITORAL!$AA$33</f>
        <v>2</v>
      </c>
      <c r="R150" s="3315">
        <v>0</v>
      </c>
      <c r="S150" s="3315">
        <v>0</v>
      </c>
      <c r="T150" s="3316">
        <f>O$150+R$150-S$150</f>
        <v>2</v>
      </c>
      <c r="U150" s="3317">
        <f>Q$150-T$150</f>
        <v>0</v>
      </c>
      <c r="V150" s="3433">
        <f>MOV_FUNÇÕES_ZONA_ELEITORAL!$AG$33</f>
        <v>2</v>
      </c>
      <c r="W150" s="3315">
        <v>0</v>
      </c>
      <c r="X150" s="3315">
        <v>0</v>
      </c>
      <c r="Y150" s="3316">
        <f>T$150+W$150-X$150</f>
        <v>2</v>
      </c>
      <c r="Z150" s="3317">
        <f>V$150-Y$150</f>
        <v>0</v>
      </c>
      <c r="AA150" s="3433">
        <f>MOV_FUNÇÕES_ZONA_ELEITORAL!$AM$33</f>
        <v>2</v>
      </c>
      <c r="AB150" s="3315">
        <v>0</v>
      </c>
      <c r="AC150" s="3315">
        <v>0</v>
      </c>
      <c r="AD150" s="3316">
        <f>Y$150+AB$150-AC$150</f>
        <v>2</v>
      </c>
      <c r="AE150" s="3317">
        <f>AA$150-AD$150</f>
        <v>0</v>
      </c>
      <c r="AF150" s="3433">
        <f>MOV_FUNÇÕES_ZONA_ELEITORAL!$AS$33</f>
        <v>2</v>
      </c>
      <c r="AG150" s="3315">
        <v>0</v>
      </c>
      <c r="AH150" s="3315">
        <v>0</v>
      </c>
      <c r="AI150" s="3316">
        <f>AD$150+AG$150-AH$150</f>
        <v>2</v>
      </c>
      <c r="AJ150" s="3317">
        <f>AF$150-AI$150</f>
        <v>0</v>
      </c>
      <c r="AK150" s="3433">
        <f>MOV_FUNÇÕES_ZONA_ELEITORAL!$AY$33</f>
        <v>2</v>
      </c>
      <c r="AL150" s="3315">
        <v>0</v>
      </c>
      <c r="AM150" s="3315">
        <v>0</v>
      </c>
      <c r="AN150" s="3316">
        <f>AI$150+AL$150-AM$150</f>
        <v>2</v>
      </c>
      <c r="AO150" s="3317">
        <f>AK$150-AN$150</f>
        <v>0</v>
      </c>
      <c r="AP150" s="3433">
        <f>MOV_FUNÇÕES_ZONA_ELEITORAL!$BE$33</f>
        <v>2</v>
      </c>
      <c r="AQ150" s="3315">
        <v>0</v>
      </c>
      <c r="AR150" s="3315">
        <v>0</v>
      </c>
      <c r="AS150" s="3316">
        <f>AN$150+AQ$150-AR$150</f>
        <v>2</v>
      </c>
      <c r="AT150" s="3317">
        <f>AP$150-AS$150</f>
        <v>0</v>
      </c>
      <c r="AU150" s="3433">
        <f>MOV_FUNÇÕES_ZONA_ELEITORAL!$BK$33</f>
        <v>2</v>
      </c>
      <c r="AV150" s="3315">
        <v>0</v>
      </c>
      <c r="AW150" s="3315">
        <v>0</v>
      </c>
      <c r="AX150" s="3316">
        <f>AS$150+AV$150-AW$150</f>
        <v>2</v>
      </c>
      <c r="AY150" s="3317">
        <f>AU$150-AX$150</f>
        <v>0</v>
      </c>
      <c r="AZ150" s="3433">
        <f>MOV_FUNÇÕES_ZONA_ELEITORAL!$BQ$33</f>
        <v>2</v>
      </c>
      <c r="BA150" s="3315">
        <v>0</v>
      </c>
      <c r="BB150" s="3315">
        <v>0</v>
      </c>
      <c r="BC150" s="3316">
        <f>AX$150+BA$150-BB$150</f>
        <v>2</v>
      </c>
      <c r="BD150" s="3317">
        <f>AZ$150-BC$150</f>
        <v>0</v>
      </c>
      <c r="BE150" s="3433">
        <f>MOV_FUNÇÕES_ZONA_ELEITORAL!$BW$33</f>
        <v>2</v>
      </c>
      <c r="BF150" s="3315">
        <v>0</v>
      </c>
      <c r="BG150" s="3315">
        <v>0</v>
      </c>
      <c r="BH150" s="3316">
        <f>BC$150+BF$150-BG$150</f>
        <v>2</v>
      </c>
      <c r="BI150" s="3317">
        <f>BE$150-BH$150</f>
        <v>0</v>
      </c>
      <c r="BJ150" s="3433">
        <f>MOV_FUNÇÕES_ZONA_ELEITORAL!$CC$33</f>
        <v>2</v>
      </c>
      <c r="BK150" s="3463">
        <v>0</v>
      </c>
      <c r="BL150" s="3464">
        <v>0</v>
      </c>
      <c r="BM150" s="3316">
        <f>BH$150+BK$150-BL$150</f>
        <v>2</v>
      </c>
      <c r="BN150" s="3317">
        <f>BJ$150-BM$150</f>
        <v>0</v>
      </c>
      <c r="BO150" s="3314">
        <f>BJ$150</f>
        <v>2</v>
      </c>
      <c r="BP150" s="3316">
        <f>BM$150</f>
        <v>2</v>
      </c>
      <c r="BQ150" s="3318">
        <f>BO$150-BP$150</f>
        <v>0</v>
      </c>
      <c r="BR150" s="3351">
        <v>0</v>
      </c>
      <c r="BS150" s="3257"/>
      <c r="BT150" s="3348">
        <f>BP$150+BQ$150</f>
        <v>2</v>
      </c>
      <c r="BU150" s="3348"/>
      <c r="BV150" s="3303"/>
      <c r="BW150" s="3257"/>
      <c r="BX150" s="3237"/>
    </row>
    <row r="151" spans="1:76" ht="24.75" customHeight="1" x14ac:dyDescent="0.35">
      <c r="A151" s="4629" t="s">
        <v>68</v>
      </c>
      <c r="B151" s="4630"/>
      <c r="C151" s="4631"/>
      <c r="D151" s="3438">
        <f>MOV_FUNÇÕES_ZONA_ELEITORAL!$I$34</f>
        <v>4</v>
      </c>
      <c r="E151" s="3438">
        <v>4</v>
      </c>
      <c r="F151" s="3465">
        <f>D$151-E$151</f>
        <v>0</v>
      </c>
      <c r="G151" s="3466">
        <f>MOV_FUNÇÕES_ZONA_ELEITORAL!$O$34</f>
        <v>4</v>
      </c>
      <c r="H151" s="3315">
        <v>0</v>
      </c>
      <c r="I151" s="3315">
        <v>0</v>
      </c>
      <c r="J151" s="3467">
        <f>E$151+H$151-I$151</f>
        <v>4</v>
      </c>
      <c r="K151" s="3468">
        <f>G$151-J$151</f>
        <v>0</v>
      </c>
      <c r="L151" s="3466">
        <f>MOV_FUNÇÕES_ZONA_ELEITORAL!$U$34</f>
        <v>4</v>
      </c>
      <c r="M151" s="3315">
        <v>0</v>
      </c>
      <c r="N151" s="3315">
        <v>0</v>
      </c>
      <c r="O151" s="3467">
        <f>J$151+M$151-N$151</f>
        <v>4</v>
      </c>
      <c r="P151" s="3468">
        <f>L$151-O$151</f>
        <v>0</v>
      </c>
      <c r="Q151" s="3466">
        <f>MOV_FUNÇÕES_ZONA_ELEITORAL!$AA$34</f>
        <v>4</v>
      </c>
      <c r="R151" s="3315">
        <v>0</v>
      </c>
      <c r="S151" s="3315">
        <v>0</v>
      </c>
      <c r="T151" s="3467">
        <f>O$151+R$151-S$151</f>
        <v>4</v>
      </c>
      <c r="U151" s="3468">
        <f>Q$151-T$151</f>
        <v>0</v>
      </c>
      <c r="V151" s="3466">
        <f>MOV_FUNÇÕES_ZONA_ELEITORAL!$AG$34</f>
        <v>4</v>
      </c>
      <c r="W151" s="3315">
        <v>0</v>
      </c>
      <c r="X151" s="3315">
        <v>0</v>
      </c>
      <c r="Y151" s="3467">
        <f>T$151+W$151-X$151</f>
        <v>4</v>
      </c>
      <c r="Z151" s="3468">
        <f>V$151-Y$151</f>
        <v>0</v>
      </c>
      <c r="AA151" s="3466">
        <f>MOV_FUNÇÕES_ZONA_ELEITORAL!$AM$34</f>
        <v>4</v>
      </c>
      <c r="AB151" s="3315">
        <v>0</v>
      </c>
      <c r="AC151" s="3315">
        <v>0</v>
      </c>
      <c r="AD151" s="3467">
        <f>Y$151+AB$151-AC$151</f>
        <v>4</v>
      </c>
      <c r="AE151" s="3468">
        <f>AA$151-AD$151</f>
        <v>0</v>
      </c>
      <c r="AF151" s="3466">
        <f>MOV_FUNÇÕES_ZONA_ELEITORAL!$AS$34</f>
        <v>4</v>
      </c>
      <c r="AG151" s="3315">
        <v>0</v>
      </c>
      <c r="AH151" s="3315">
        <v>0</v>
      </c>
      <c r="AI151" s="3467">
        <f>AD$151+AG$151-AH$151</f>
        <v>4</v>
      </c>
      <c r="AJ151" s="3468">
        <f>AF$151-AI$151</f>
        <v>0</v>
      </c>
      <c r="AK151" s="3466">
        <f>MOV_FUNÇÕES_ZONA_ELEITORAL!$AY$34</f>
        <v>4</v>
      </c>
      <c r="AL151" s="3315">
        <v>0</v>
      </c>
      <c r="AM151" s="3315">
        <v>0</v>
      </c>
      <c r="AN151" s="3467">
        <f>AI$151+AL$151-AM$151</f>
        <v>4</v>
      </c>
      <c r="AO151" s="3468">
        <f>AK$151-AN$151</f>
        <v>0</v>
      </c>
      <c r="AP151" s="3466">
        <f>MOV_FUNÇÕES_ZONA_ELEITORAL!$BE$34</f>
        <v>4</v>
      </c>
      <c r="AQ151" s="3315">
        <v>0</v>
      </c>
      <c r="AR151" s="3315">
        <v>0</v>
      </c>
      <c r="AS151" s="3467">
        <f>AN$151+AQ$151-AR$151</f>
        <v>4</v>
      </c>
      <c r="AT151" s="3468">
        <f>AP$151-AS$151</f>
        <v>0</v>
      </c>
      <c r="AU151" s="3466">
        <f>MOV_FUNÇÕES_ZONA_ELEITORAL!$BK$34</f>
        <v>4</v>
      </c>
      <c r="AV151" s="3315">
        <v>0</v>
      </c>
      <c r="AW151" s="3315">
        <v>0</v>
      </c>
      <c r="AX151" s="3467">
        <f>AS$151+AV$151-AW$151</f>
        <v>4</v>
      </c>
      <c r="AY151" s="3468">
        <f>AU$151-AX$151</f>
        <v>0</v>
      </c>
      <c r="AZ151" s="3466">
        <f>MOV_FUNÇÕES_ZONA_ELEITORAL!$BQ$34</f>
        <v>4</v>
      </c>
      <c r="BA151" s="3315">
        <v>0</v>
      </c>
      <c r="BB151" s="3315">
        <v>0</v>
      </c>
      <c r="BC151" s="3467">
        <f>AX$151+BA$151-BB$151</f>
        <v>4</v>
      </c>
      <c r="BD151" s="3468">
        <f>AZ$151-BC$151</f>
        <v>0</v>
      </c>
      <c r="BE151" s="3466">
        <f>MOV_FUNÇÕES_ZONA_ELEITORAL!$BW$34</f>
        <v>4</v>
      </c>
      <c r="BF151" s="3315">
        <v>0</v>
      </c>
      <c r="BG151" s="3315">
        <v>0</v>
      </c>
      <c r="BH151" s="3467">
        <f>BC$151+BF$151-BG$151</f>
        <v>4</v>
      </c>
      <c r="BI151" s="3468">
        <f>BE$151-BH$151</f>
        <v>0</v>
      </c>
      <c r="BJ151" s="3466">
        <f>MOV_FUNÇÕES_ZONA_ELEITORAL!$CC$34</f>
        <v>4</v>
      </c>
      <c r="BK151" s="3469">
        <v>0</v>
      </c>
      <c r="BL151" s="3470">
        <v>0</v>
      </c>
      <c r="BM151" s="3467">
        <f>BH$151+BK$151-BL$151</f>
        <v>4</v>
      </c>
      <c r="BN151" s="3468">
        <f>BJ$151-BM$151</f>
        <v>0</v>
      </c>
      <c r="BO151" s="3471">
        <f>BJ$151</f>
        <v>4</v>
      </c>
      <c r="BP151" s="3467">
        <f>BM$151</f>
        <v>4</v>
      </c>
      <c r="BQ151" s="3472">
        <f>BO$151-BP$151</f>
        <v>0</v>
      </c>
      <c r="BR151" s="3351">
        <v>0</v>
      </c>
      <c r="BS151" s="3257"/>
      <c r="BT151" s="3348">
        <f>BP$151+BQ$151</f>
        <v>4</v>
      </c>
      <c r="BU151" s="3348"/>
      <c r="BV151" s="3303"/>
      <c r="BW151" s="3257"/>
      <c r="BX151" s="3237"/>
    </row>
    <row r="152" spans="1:76" ht="24.75" customHeight="1" x14ac:dyDescent="0.35">
      <c r="A152" s="4632" t="s">
        <v>69</v>
      </c>
      <c r="B152" s="4633"/>
      <c r="C152" s="4634"/>
      <c r="D152" s="3301">
        <f t="shared" ref="D152:AI152" si="201">SUM(D143:D151)</f>
        <v>126</v>
      </c>
      <c r="E152" s="3301">
        <f t="shared" si="201"/>
        <v>126</v>
      </c>
      <c r="F152" s="3301">
        <f t="shared" si="201"/>
        <v>0</v>
      </c>
      <c r="G152" s="3301">
        <f t="shared" si="201"/>
        <v>126</v>
      </c>
      <c r="H152" s="3301">
        <f t="shared" si="201"/>
        <v>0</v>
      </c>
      <c r="I152" s="3301">
        <f t="shared" si="201"/>
        <v>0</v>
      </c>
      <c r="J152" s="3301">
        <f t="shared" si="201"/>
        <v>126</v>
      </c>
      <c r="K152" s="3301">
        <f t="shared" si="201"/>
        <v>0</v>
      </c>
      <c r="L152" s="3301">
        <f t="shared" si="201"/>
        <v>126</v>
      </c>
      <c r="M152" s="3301">
        <f t="shared" si="201"/>
        <v>0</v>
      </c>
      <c r="N152" s="3301">
        <f t="shared" si="201"/>
        <v>0</v>
      </c>
      <c r="O152" s="3301">
        <f t="shared" si="201"/>
        <v>126</v>
      </c>
      <c r="P152" s="3301">
        <f t="shared" si="201"/>
        <v>0</v>
      </c>
      <c r="Q152" s="3301">
        <f t="shared" si="201"/>
        <v>126</v>
      </c>
      <c r="R152" s="3301">
        <f t="shared" si="201"/>
        <v>0</v>
      </c>
      <c r="S152" s="3301">
        <f t="shared" si="201"/>
        <v>0</v>
      </c>
      <c r="T152" s="3301">
        <f t="shared" si="201"/>
        <v>126</v>
      </c>
      <c r="U152" s="3301">
        <f t="shared" si="201"/>
        <v>0</v>
      </c>
      <c r="V152" s="3301">
        <f t="shared" si="201"/>
        <v>126</v>
      </c>
      <c r="W152" s="3301">
        <f t="shared" si="201"/>
        <v>0</v>
      </c>
      <c r="X152" s="3301">
        <f t="shared" si="201"/>
        <v>0</v>
      </c>
      <c r="Y152" s="3301">
        <f t="shared" si="201"/>
        <v>126</v>
      </c>
      <c r="Z152" s="3301">
        <f t="shared" si="201"/>
        <v>0</v>
      </c>
      <c r="AA152" s="3301">
        <f t="shared" si="201"/>
        <v>126</v>
      </c>
      <c r="AB152" s="3301">
        <f t="shared" si="201"/>
        <v>0</v>
      </c>
      <c r="AC152" s="3301">
        <f t="shared" si="201"/>
        <v>0</v>
      </c>
      <c r="AD152" s="3301">
        <f t="shared" si="201"/>
        <v>126</v>
      </c>
      <c r="AE152" s="3301">
        <f t="shared" si="201"/>
        <v>0</v>
      </c>
      <c r="AF152" s="3301">
        <f t="shared" si="201"/>
        <v>126</v>
      </c>
      <c r="AG152" s="3301">
        <f t="shared" si="201"/>
        <v>0</v>
      </c>
      <c r="AH152" s="3301">
        <f t="shared" si="201"/>
        <v>0</v>
      </c>
      <c r="AI152" s="3301">
        <f t="shared" si="201"/>
        <v>126</v>
      </c>
      <c r="AJ152" s="3301">
        <f t="shared" ref="AJ152:BO152" si="202">SUM(AJ143:AJ151)</f>
        <v>0</v>
      </c>
      <c r="AK152" s="3301">
        <f t="shared" si="202"/>
        <v>126</v>
      </c>
      <c r="AL152" s="3301">
        <f t="shared" si="202"/>
        <v>0</v>
      </c>
      <c r="AM152" s="3301">
        <f t="shared" si="202"/>
        <v>0</v>
      </c>
      <c r="AN152" s="3301">
        <f t="shared" si="202"/>
        <v>126</v>
      </c>
      <c r="AO152" s="3301">
        <f t="shared" si="202"/>
        <v>0</v>
      </c>
      <c r="AP152" s="3301">
        <f t="shared" si="202"/>
        <v>126</v>
      </c>
      <c r="AQ152" s="3301">
        <f t="shared" si="202"/>
        <v>0</v>
      </c>
      <c r="AR152" s="3301">
        <f t="shared" si="202"/>
        <v>0</v>
      </c>
      <c r="AS152" s="3301">
        <f t="shared" si="202"/>
        <v>126</v>
      </c>
      <c r="AT152" s="3301">
        <f t="shared" si="202"/>
        <v>0</v>
      </c>
      <c r="AU152" s="3301">
        <f t="shared" si="202"/>
        <v>126</v>
      </c>
      <c r="AV152" s="3301">
        <f t="shared" si="202"/>
        <v>0</v>
      </c>
      <c r="AW152" s="3301">
        <f t="shared" si="202"/>
        <v>0</v>
      </c>
      <c r="AX152" s="3301">
        <f t="shared" si="202"/>
        <v>126</v>
      </c>
      <c r="AY152" s="3301">
        <f t="shared" si="202"/>
        <v>0</v>
      </c>
      <c r="AZ152" s="3301">
        <f t="shared" si="202"/>
        <v>126</v>
      </c>
      <c r="BA152" s="3301">
        <f t="shared" si="202"/>
        <v>0</v>
      </c>
      <c r="BB152" s="3301">
        <f t="shared" si="202"/>
        <v>0</v>
      </c>
      <c r="BC152" s="3301">
        <f t="shared" si="202"/>
        <v>126</v>
      </c>
      <c r="BD152" s="3301">
        <f t="shared" si="202"/>
        <v>0</v>
      </c>
      <c r="BE152" s="3301">
        <f t="shared" si="202"/>
        <v>126</v>
      </c>
      <c r="BF152" s="3301">
        <f t="shared" si="202"/>
        <v>0</v>
      </c>
      <c r="BG152" s="3301">
        <f t="shared" si="202"/>
        <v>0</v>
      </c>
      <c r="BH152" s="3301">
        <f t="shared" si="202"/>
        <v>126</v>
      </c>
      <c r="BI152" s="3301">
        <f t="shared" si="202"/>
        <v>0</v>
      </c>
      <c r="BJ152" s="3301">
        <f t="shared" si="202"/>
        <v>126</v>
      </c>
      <c r="BK152" s="3301">
        <f t="shared" si="202"/>
        <v>0</v>
      </c>
      <c r="BL152" s="3301">
        <f t="shared" si="202"/>
        <v>0</v>
      </c>
      <c r="BM152" s="3301">
        <f t="shared" si="202"/>
        <v>126</v>
      </c>
      <c r="BN152" s="3301">
        <f t="shared" si="202"/>
        <v>0</v>
      </c>
      <c r="BO152" s="3301">
        <f t="shared" si="202"/>
        <v>126</v>
      </c>
      <c r="BP152" s="3301">
        <f t="shared" ref="BP152:CU152" si="203">SUM(BP143:BP151)</f>
        <v>126</v>
      </c>
      <c r="BQ152" s="3301">
        <f t="shared" si="203"/>
        <v>0</v>
      </c>
      <c r="BR152" s="3302">
        <f t="shared" si="203"/>
        <v>0</v>
      </c>
      <c r="BS152" s="3245"/>
      <c r="BT152" s="3263"/>
      <c r="BU152" s="3263"/>
      <c r="BV152" s="3303"/>
      <c r="BW152" s="3257"/>
      <c r="BX152" s="3237"/>
    </row>
    <row r="153" spans="1:76" ht="24.75" customHeight="1" x14ac:dyDescent="0.35">
      <c r="A153" s="4632" t="s">
        <v>305</v>
      </c>
      <c r="B153" s="4633"/>
      <c r="C153" s="4634"/>
      <c r="D153" s="3473">
        <f t="shared" ref="D153:AI153" si="204">D141+D152</f>
        <v>210</v>
      </c>
      <c r="E153" s="3473">
        <f t="shared" si="204"/>
        <v>210</v>
      </c>
      <c r="F153" s="3473">
        <f t="shared" si="204"/>
        <v>0</v>
      </c>
      <c r="G153" s="3473">
        <f t="shared" si="204"/>
        <v>210</v>
      </c>
      <c r="H153" s="3473">
        <f t="shared" si="204"/>
        <v>2</v>
      </c>
      <c r="I153" s="3473">
        <f t="shared" si="204"/>
        <v>2</v>
      </c>
      <c r="J153" s="3473">
        <f t="shared" si="204"/>
        <v>210</v>
      </c>
      <c r="K153" s="3473">
        <f t="shared" si="204"/>
        <v>0</v>
      </c>
      <c r="L153" s="3473">
        <f t="shared" si="204"/>
        <v>210</v>
      </c>
      <c r="M153" s="3473">
        <f t="shared" si="204"/>
        <v>0</v>
      </c>
      <c r="N153" s="3473">
        <f t="shared" si="204"/>
        <v>2</v>
      </c>
      <c r="O153" s="3473">
        <f t="shared" si="204"/>
        <v>208</v>
      </c>
      <c r="P153" s="3473">
        <f t="shared" si="204"/>
        <v>2</v>
      </c>
      <c r="Q153" s="3473">
        <f t="shared" si="204"/>
        <v>210</v>
      </c>
      <c r="R153" s="3473">
        <f t="shared" si="204"/>
        <v>2</v>
      </c>
      <c r="S153" s="3473">
        <f t="shared" si="204"/>
        <v>1</v>
      </c>
      <c r="T153" s="3473">
        <f t="shared" si="204"/>
        <v>209</v>
      </c>
      <c r="U153" s="3473">
        <f t="shared" si="204"/>
        <v>1</v>
      </c>
      <c r="V153" s="3473">
        <f t="shared" si="204"/>
        <v>210</v>
      </c>
      <c r="W153" s="3473">
        <f t="shared" si="204"/>
        <v>3</v>
      </c>
      <c r="X153" s="3473">
        <f t="shared" si="204"/>
        <v>2</v>
      </c>
      <c r="Y153" s="3473">
        <f t="shared" si="204"/>
        <v>210</v>
      </c>
      <c r="Z153" s="3473">
        <f t="shared" si="204"/>
        <v>0</v>
      </c>
      <c r="AA153" s="3473">
        <f t="shared" si="204"/>
        <v>210</v>
      </c>
      <c r="AB153" s="3473">
        <f t="shared" si="204"/>
        <v>1</v>
      </c>
      <c r="AC153" s="3473">
        <f t="shared" si="204"/>
        <v>1</v>
      </c>
      <c r="AD153" s="3473">
        <f t="shared" si="204"/>
        <v>210</v>
      </c>
      <c r="AE153" s="3473">
        <f t="shared" si="204"/>
        <v>0</v>
      </c>
      <c r="AF153" s="3473">
        <f t="shared" si="204"/>
        <v>210</v>
      </c>
      <c r="AG153" s="3473">
        <f t="shared" si="204"/>
        <v>0</v>
      </c>
      <c r="AH153" s="3473">
        <f t="shared" si="204"/>
        <v>0</v>
      </c>
      <c r="AI153" s="3473">
        <f t="shared" si="204"/>
        <v>210</v>
      </c>
      <c r="AJ153" s="3473">
        <f t="shared" ref="AJ153:BO153" si="205">AJ141+AJ152</f>
        <v>0</v>
      </c>
      <c r="AK153" s="3473">
        <f t="shared" si="205"/>
        <v>210</v>
      </c>
      <c r="AL153" s="3473">
        <f t="shared" si="205"/>
        <v>6</v>
      </c>
      <c r="AM153" s="3473">
        <f t="shared" si="205"/>
        <v>8</v>
      </c>
      <c r="AN153" s="3473">
        <f t="shared" si="205"/>
        <v>208</v>
      </c>
      <c r="AO153" s="3473">
        <f t="shared" si="205"/>
        <v>2</v>
      </c>
      <c r="AP153" s="3473">
        <f t="shared" si="205"/>
        <v>210</v>
      </c>
      <c r="AQ153" s="3473">
        <f t="shared" si="205"/>
        <v>2</v>
      </c>
      <c r="AR153" s="3473">
        <f t="shared" si="205"/>
        <v>0</v>
      </c>
      <c r="AS153" s="3473">
        <f t="shared" si="205"/>
        <v>210</v>
      </c>
      <c r="AT153" s="3473">
        <f t="shared" si="205"/>
        <v>0</v>
      </c>
      <c r="AU153" s="3473">
        <f t="shared" si="205"/>
        <v>210</v>
      </c>
      <c r="AV153" s="3473">
        <f t="shared" si="205"/>
        <v>5</v>
      </c>
      <c r="AW153" s="3473">
        <f t="shared" si="205"/>
        <v>5</v>
      </c>
      <c r="AX153" s="3473">
        <f t="shared" si="205"/>
        <v>210</v>
      </c>
      <c r="AY153" s="3473">
        <f t="shared" si="205"/>
        <v>0</v>
      </c>
      <c r="AZ153" s="3473">
        <f t="shared" si="205"/>
        <v>210</v>
      </c>
      <c r="BA153" s="3473">
        <f t="shared" si="205"/>
        <v>2</v>
      </c>
      <c r="BB153" s="3473">
        <f t="shared" si="205"/>
        <v>4</v>
      </c>
      <c r="BC153" s="3473">
        <f t="shared" si="205"/>
        <v>208</v>
      </c>
      <c r="BD153" s="3473">
        <f t="shared" si="205"/>
        <v>2</v>
      </c>
      <c r="BE153" s="3473">
        <f t="shared" si="205"/>
        <v>210</v>
      </c>
      <c r="BF153" s="3473">
        <f t="shared" si="205"/>
        <v>8</v>
      </c>
      <c r="BG153" s="3473">
        <f t="shared" si="205"/>
        <v>6</v>
      </c>
      <c r="BH153" s="3473">
        <f t="shared" si="205"/>
        <v>210</v>
      </c>
      <c r="BI153" s="3473">
        <f t="shared" si="205"/>
        <v>0</v>
      </c>
      <c r="BJ153" s="3473">
        <f t="shared" si="205"/>
        <v>210</v>
      </c>
      <c r="BK153" s="3473">
        <f t="shared" si="205"/>
        <v>0</v>
      </c>
      <c r="BL153" s="3473">
        <f t="shared" si="205"/>
        <v>0</v>
      </c>
      <c r="BM153" s="3473">
        <f t="shared" si="205"/>
        <v>210</v>
      </c>
      <c r="BN153" s="3473">
        <f t="shared" si="205"/>
        <v>0</v>
      </c>
      <c r="BO153" s="3473">
        <f t="shared" si="205"/>
        <v>210</v>
      </c>
      <c r="BP153" s="3473">
        <f t="shared" ref="BP153:CU153" si="206">BP141+BP152</f>
        <v>210</v>
      </c>
      <c r="BQ153" s="3473">
        <f t="shared" si="206"/>
        <v>0</v>
      </c>
      <c r="BR153" s="3474">
        <f t="shared" si="206"/>
        <v>0</v>
      </c>
      <c r="BS153" s="3245"/>
      <c r="BT153" s="3263"/>
      <c r="BU153" s="3263"/>
      <c r="BV153" s="3303"/>
      <c r="BW153" s="3257"/>
      <c r="BX153" s="3237"/>
    </row>
    <row r="154" spans="1:76" ht="24.75" customHeight="1" x14ac:dyDescent="0.35">
      <c r="A154" s="3475" t="s">
        <v>306</v>
      </c>
      <c r="B154" s="3476"/>
      <c r="C154" s="3476"/>
      <c r="D154" s="3473">
        <f t="shared" ref="D154:AI154" si="207">D131+D153</f>
        <v>647</v>
      </c>
      <c r="E154" s="3473">
        <f t="shared" si="207"/>
        <v>643</v>
      </c>
      <c r="F154" s="3473">
        <f t="shared" si="207"/>
        <v>4</v>
      </c>
      <c r="G154" s="3473">
        <f t="shared" si="207"/>
        <v>647</v>
      </c>
      <c r="H154" s="3473">
        <f t="shared" si="207"/>
        <v>3</v>
      </c>
      <c r="I154" s="3473">
        <f t="shared" si="207"/>
        <v>2</v>
      </c>
      <c r="J154" s="3473">
        <f t="shared" si="207"/>
        <v>644</v>
      </c>
      <c r="K154" s="3473">
        <f t="shared" si="207"/>
        <v>3</v>
      </c>
      <c r="L154" s="3473">
        <f t="shared" si="207"/>
        <v>647</v>
      </c>
      <c r="M154" s="3473">
        <f t="shared" si="207"/>
        <v>9</v>
      </c>
      <c r="N154" s="3473">
        <f t="shared" si="207"/>
        <v>11</v>
      </c>
      <c r="O154" s="3473">
        <f t="shared" si="207"/>
        <v>642</v>
      </c>
      <c r="P154" s="3473">
        <f t="shared" si="207"/>
        <v>5</v>
      </c>
      <c r="Q154" s="3473">
        <f t="shared" si="207"/>
        <v>647</v>
      </c>
      <c r="R154" s="3473">
        <f t="shared" si="207"/>
        <v>7</v>
      </c>
      <c r="S154" s="3473">
        <f t="shared" si="207"/>
        <v>6</v>
      </c>
      <c r="T154" s="3473">
        <f t="shared" si="207"/>
        <v>643</v>
      </c>
      <c r="U154" s="3473">
        <f t="shared" si="207"/>
        <v>4</v>
      </c>
      <c r="V154" s="3473">
        <f t="shared" si="207"/>
        <v>647</v>
      </c>
      <c r="W154" s="3473">
        <f t="shared" si="207"/>
        <v>6</v>
      </c>
      <c r="X154" s="3473">
        <f t="shared" si="207"/>
        <v>5</v>
      </c>
      <c r="Y154" s="3473">
        <f t="shared" si="207"/>
        <v>644</v>
      </c>
      <c r="Z154" s="3473">
        <f t="shared" si="207"/>
        <v>3</v>
      </c>
      <c r="AA154" s="3473">
        <f t="shared" si="207"/>
        <v>647</v>
      </c>
      <c r="AB154" s="3473">
        <f t="shared" si="207"/>
        <v>1</v>
      </c>
      <c r="AC154" s="3473">
        <f t="shared" si="207"/>
        <v>1</v>
      </c>
      <c r="AD154" s="3473">
        <f t="shared" si="207"/>
        <v>644</v>
      </c>
      <c r="AE154" s="3473">
        <f t="shared" si="207"/>
        <v>3</v>
      </c>
      <c r="AF154" s="3473">
        <f t="shared" si="207"/>
        <v>647</v>
      </c>
      <c r="AG154" s="3473">
        <f t="shared" si="207"/>
        <v>0</v>
      </c>
      <c r="AH154" s="3473">
        <f t="shared" si="207"/>
        <v>0</v>
      </c>
      <c r="AI154" s="3473">
        <f t="shared" si="207"/>
        <v>644</v>
      </c>
      <c r="AJ154" s="3473">
        <f t="shared" ref="AJ154:BO154" si="208">AJ131+AJ153</f>
        <v>3</v>
      </c>
      <c r="AK154" s="3473">
        <f t="shared" si="208"/>
        <v>647</v>
      </c>
      <c r="AL154" s="3473">
        <f t="shared" si="208"/>
        <v>6</v>
      </c>
      <c r="AM154" s="3473">
        <f t="shared" si="208"/>
        <v>9</v>
      </c>
      <c r="AN154" s="3473">
        <f t="shared" si="208"/>
        <v>641</v>
      </c>
      <c r="AO154" s="3473">
        <f t="shared" si="208"/>
        <v>6</v>
      </c>
      <c r="AP154" s="3473">
        <f t="shared" si="208"/>
        <v>647</v>
      </c>
      <c r="AQ154" s="3473">
        <f t="shared" si="208"/>
        <v>10</v>
      </c>
      <c r="AR154" s="3473">
        <f t="shared" si="208"/>
        <v>8</v>
      </c>
      <c r="AS154" s="3473">
        <f t="shared" si="208"/>
        <v>643</v>
      </c>
      <c r="AT154" s="3473">
        <f t="shared" si="208"/>
        <v>4</v>
      </c>
      <c r="AU154" s="3473">
        <f t="shared" si="208"/>
        <v>647</v>
      </c>
      <c r="AV154" s="3473">
        <f t="shared" si="208"/>
        <v>7</v>
      </c>
      <c r="AW154" s="3473">
        <f t="shared" si="208"/>
        <v>9</v>
      </c>
      <c r="AX154" s="3473">
        <f t="shared" si="208"/>
        <v>641</v>
      </c>
      <c r="AY154" s="3473">
        <f t="shared" si="208"/>
        <v>6</v>
      </c>
      <c r="AZ154" s="3473">
        <f t="shared" si="208"/>
        <v>647</v>
      </c>
      <c r="BA154" s="3473">
        <f t="shared" si="208"/>
        <v>13</v>
      </c>
      <c r="BB154" s="3473">
        <f t="shared" si="208"/>
        <v>18</v>
      </c>
      <c r="BC154" s="3473">
        <f t="shared" si="208"/>
        <v>636</v>
      </c>
      <c r="BD154" s="3473">
        <f t="shared" si="208"/>
        <v>11</v>
      </c>
      <c r="BE154" s="3473">
        <f t="shared" si="208"/>
        <v>649</v>
      </c>
      <c r="BF154" s="3473">
        <f t="shared" si="208"/>
        <v>36</v>
      </c>
      <c r="BG154" s="3473">
        <f t="shared" si="208"/>
        <v>33</v>
      </c>
      <c r="BH154" s="3473">
        <f t="shared" si="208"/>
        <v>639</v>
      </c>
      <c r="BI154" s="3473">
        <f t="shared" si="208"/>
        <v>10</v>
      </c>
      <c r="BJ154" s="3473">
        <f t="shared" si="208"/>
        <v>651</v>
      </c>
      <c r="BK154" s="3473">
        <f t="shared" si="208"/>
        <v>35</v>
      </c>
      <c r="BL154" s="3473">
        <f t="shared" si="208"/>
        <v>31</v>
      </c>
      <c r="BM154" s="3473">
        <f t="shared" si="208"/>
        <v>643</v>
      </c>
      <c r="BN154" s="3473">
        <f t="shared" si="208"/>
        <v>8</v>
      </c>
      <c r="BO154" s="3473">
        <f t="shared" si="208"/>
        <v>651</v>
      </c>
      <c r="BP154" s="3473">
        <f t="shared" ref="BP154:CU154" si="209">BP131+BP153</f>
        <v>643</v>
      </c>
      <c r="BQ154" s="3473">
        <f t="shared" si="209"/>
        <v>8</v>
      </c>
      <c r="BR154" s="3474">
        <f t="shared" si="209"/>
        <v>0</v>
      </c>
      <c r="BS154" s="3245"/>
      <c r="BT154" s="3263"/>
      <c r="BU154" s="3263"/>
      <c r="BV154" s="3303"/>
      <c r="BW154" s="3257"/>
      <c r="BX154" s="3237"/>
    </row>
    <row r="155" spans="1:76" ht="24.75" customHeight="1" x14ac:dyDescent="0.35">
      <c r="A155" s="3477"/>
      <c r="B155" s="3477"/>
      <c r="C155" s="3477"/>
      <c r="D155" s="3477"/>
      <c r="E155" s="3477"/>
      <c r="F155" s="3477"/>
      <c r="G155" s="3477"/>
      <c r="H155" s="3477"/>
      <c r="I155" s="3477"/>
      <c r="J155" s="3477"/>
      <c r="K155" s="3477"/>
      <c r="L155" s="3477"/>
      <c r="M155" s="3477"/>
      <c r="N155" s="3477"/>
      <c r="O155" s="3477"/>
      <c r="P155" s="3477"/>
      <c r="Q155" s="3477"/>
      <c r="R155" s="3477"/>
      <c r="S155" s="3477"/>
      <c r="T155" s="3477"/>
      <c r="U155" s="3477"/>
      <c r="V155" s="3477"/>
      <c r="W155" s="3477"/>
      <c r="X155" s="3477"/>
      <c r="Y155" s="3477"/>
      <c r="Z155" s="3477"/>
      <c r="AA155" s="3477"/>
      <c r="AB155" s="3477"/>
      <c r="AC155" s="3477"/>
      <c r="AD155" s="3477"/>
      <c r="AE155" s="3477"/>
      <c r="AF155" s="3477"/>
      <c r="AG155" s="3477"/>
      <c r="AH155" s="3477"/>
      <c r="AI155" s="3477"/>
      <c r="AJ155" s="3477"/>
      <c r="AK155" s="3477"/>
      <c r="AL155" s="3477"/>
      <c r="AM155" s="3477"/>
      <c r="AN155" s="3477"/>
      <c r="AO155" s="3477"/>
      <c r="AP155" s="3477"/>
      <c r="AQ155" s="3477"/>
      <c r="AR155" s="3477"/>
      <c r="AS155" s="3477"/>
      <c r="AT155" s="3477"/>
      <c r="AU155" s="3477"/>
      <c r="AV155" s="3477"/>
      <c r="AW155" s="3477"/>
      <c r="AX155" s="3477"/>
      <c r="AY155" s="3477"/>
      <c r="AZ155" s="3477"/>
      <c r="BA155" s="3477"/>
      <c r="BB155" s="3477"/>
      <c r="BC155" s="3477"/>
      <c r="BD155" s="3477"/>
      <c r="BE155" s="3477"/>
      <c r="BF155" s="3477"/>
      <c r="BG155" s="3477"/>
      <c r="BH155" s="3477"/>
      <c r="BI155" s="3477"/>
      <c r="BJ155" s="3477"/>
      <c r="BK155" s="3477"/>
      <c r="BL155" s="3477"/>
      <c r="BM155" s="3477"/>
      <c r="BN155" s="3477"/>
      <c r="BO155" s="3477"/>
      <c r="BP155" s="3477"/>
      <c r="BQ155" s="3477"/>
      <c r="BR155" s="3477"/>
      <c r="BS155" s="3239"/>
      <c r="BT155" s="3478"/>
      <c r="BU155" s="3478"/>
      <c r="BV155" s="3412"/>
      <c r="BW155" s="3238"/>
      <c r="BX155" s="3237"/>
    </row>
    <row r="156" spans="1:76" ht="24.75" customHeight="1" x14ac:dyDescent="0.35">
      <c r="A156" s="3479" t="s">
        <v>307</v>
      </c>
      <c r="B156" s="3479"/>
      <c r="C156" s="3479"/>
      <c r="D156" s="3479"/>
      <c r="E156" s="3480"/>
      <c r="F156" s="3480"/>
      <c r="G156" s="3479"/>
      <c r="H156" s="3479"/>
      <c r="I156" s="3479"/>
      <c r="J156" s="3479"/>
      <c r="K156" s="3480"/>
      <c r="L156" s="3479"/>
      <c r="M156" s="3479"/>
      <c r="N156" s="3479"/>
      <c r="O156" s="3479"/>
      <c r="P156" s="3480"/>
      <c r="Q156" s="3479"/>
      <c r="R156" s="3479"/>
      <c r="S156" s="3479"/>
      <c r="T156" s="3479"/>
      <c r="U156" s="3480"/>
      <c r="V156" s="3479"/>
      <c r="W156" s="3479"/>
      <c r="X156" s="3479"/>
      <c r="Y156" s="3479"/>
      <c r="Z156" s="3480"/>
      <c r="AA156" s="3479"/>
      <c r="AB156" s="3479"/>
      <c r="AC156" s="3479"/>
      <c r="AD156" s="3479"/>
      <c r="AE156" s="3480"/>
      <c r="AF156" s="3479"/>
      <c r="AG156" s="3479"/>
      <c r="AH156" s="3479"/>
      <c r="AI156" s="3479"/>
      <c r="AJ156" s="3480"/>
      <c r="AK156" s="3479"/>
      <c r="AL156" s="3479"/>
      <c r="AM156" s="3479"/>
      <c r="AN156" s="3479"/>
      <c r="AO156" s="3480"/>
      <c r="AP156" s="3479"/>
      <c r="AQ156" s="3479"/>
      <c r="AR156" s="3479"/>
      <c r="AS156" s="3479"/>
      <c r="AT156" s="3480"/>
      <c r="AU156" s="3479"/>
      <c r="AV156" s="3479"/>
      <c r="AW156" s="3479"/>
      <c r="AX156" s="3479"/>
      <c r="AY156" s="3480"/>
      <c r="AZ156" s="3479"/>
      <c r="BA156" s="3479"/>
      <c r="BB156" s="3479"/>
      <c r="BC156" s="3479"/>
      <c r="BD156" s="3480"/>
      <c r="BE156" s="3479"/>
      <c r="BF156" s="3479"/>
      <c r="BG156" s="3479"/>
      <c r="BH156" s="3479"/>
      <c r="BI156" s="3480"/>
      <c r="BJ156" s="3479"/>
      <c r="BK156" s="3479"/>
      <c r="BL156" s="3479"/>
      <c r="BM156" s="3479"/>
      <c r="BN156" s="3480"/>
      <c r="BO156" s="3480"/>
      <c r="BP156" s="3479"/>
      <c r="BQ156" s="3480"/>
      <c r="BR156" s="3480"/>
      <c r="BS156" s="3481"/>
      <c r="BT156" s="3240"/>
      <c r="BU156" s="3240"/>
      <c r="BV156" s="3412"/>
      <c r="BW156" s="3238"/>
      <c r="BX156" s="3237"/>
    </row>
    <row r="157" spans="1:76" ht="24.75" customHeight="1" x14ac:dyDescent="0.35">
      <c r="A157" s="4635"/>
      <c r="B157" s="4636"/>
      <c r="C157" s="4636"/>
      <c r="D157" s="4636"/>
      <c r="E157" s="4636"/>
      <c r="F157" s="4636"/>
      <c r="G157" s="4636"/>
      <c r="H157" s="4636"/>
      <c r="I157" s="4636"/>
      <c r="J157" s="4636"/>
      <c r="K157" s="4636"/>
      <c r="L157" s="4636"/>
      <c r="M157" s="4636"/>
      <c r="N157" s="4636"/>
      <c r="O157" s="4636"/>
      <c r="P157" s="4636"/>
      <c r="Q157" s="4636"/>
      <c r="R157" s="4636"/>
      <c r="S157" s="4636"/>
      <c r="T157" s="4636"/>
      <c r="U157" s="4636"/>
      <c r="V157" s="4636"/>
      <c r="W157" s="4636"/>
      <c r="X157" s="4636"/>
      <c r="Y157" s="4636"/>
      <c r="Z157" s="4636"/>
      <c r="AA157" s="4636"/>
      <c r="AB157" s="4636"/>
      <c r="AC157" s="4636"/>
      <c r="AD157" s="4636"/>
      <c r="AE157" s="4636"/>
      <c r="AF157" s="4636"/>
      <c r="AG157" s="4636"/>
      <c r="AH157" s="4636"/>
      <c r="AI157" s="4636"/>
      <c r="AJ157" s="4636"/>
      <c r="AK157" s="4636"/>
      <c r="AL157" s="4636"/>
      <c r="AM157" s="4636"/>
      <c r="AN157" s="4636"/>
      <c r="AO157" s="4636"/>
      <c r="AP157" s="4636"/>
      <c r="AQ157" s="4636"/>
      <c r="AR157" s="4636"/>
      <c r="AS157" s="4636"/>
      <c r="AT157" s="4636"/>
      <c r="AU157" s="4636"/>
      <c r="AV157" s="4636"/>
      <c r="AW157" s="4636"/>
      <c r="AX157" s="4636"/>
      <c r="AY157" s="4636"/>
      <c r="AZ157" s="4636"/>
      <c r="BA157" s="4636"/>
      <c r="BB157" s="4636"/>
      <c r="BC157" s="4636"/>
      <c r="BD157" s="4636"/>
      <c r="BE157" s="4636"/>
      <c r="BF157" s="4636"/>
      <c r="BG157" s="4636"/>
      <c r="BH157" s="4636"/>
      <c r="BI157" s="4636"/>
      <c r="BJ157" s="4636"/>
      <c r="BK157" s="4636"/>
      <c r="BL157" s="4636"/>
      <c r="BM157" s="4636"/>
      <c r="BN157" s="4636"/>
      <c r="BO157" s="4636"/>
      <c r="BP157" s="4636"/>
      <c r="BQ157" s="4636"/>
      <c r="BR157" s="4637"/>
      <c r="BS157" s="3238"/>
      <c r="BT157" s="3240"/>
      <c r="BU157" s="3240"/>
      <c r="BV157" s="3412"/>
      <c r="BW157" s="3238"/>
      <c r="BX157" s="3237"/>
    </row>
    <row r="158" spans="1:76" ht="24.75" customHeight="1" x14ac:dyDescent="0.35">
      <c r="A158" s="4638"/>
      <c r="B158" s="4639"/>
      <c r="C158" s="4639"/>
      <c r="D158" s="4639"/>
      <c r="E158" s="4639"/>
      <c r="F158" s="4639"/>
      <c r="G158" s="4639"/>
      <c r="H158" s="4639"/>
      <c r="I158" s="4639"/>
      <c r="J158" s="4639"/>
      <c r="K158" s="4639"/>
      <c r="L158" s="4639"/>
      <c r="M158" s="4639"/>
      <c r="N158" s="4639"/>
      <c r="O158" s="4639"/>
      <c r="P158" s="4639"/>
      <c r="Q158" s="4639"/>
      <c r="R158" s="4639"/>
      <c r="S158" s="4639"/>
      <c r="T158" s="4639"/>
      <c r="U158" s="4639"/>
      <c r="V158" s="4639"/>
      <c r="W158" s="4639"/>
      <c r="X158" s="4639"/>
      <c r="Y158" s="4639"/>
      <c r="Z158" s="4639"/>
      <c r="AA158" s="4639"/>
      <c r="AB158" s="4639"/>
      <c r="AC158" s="4639"/>
      <c r="AD158" s="4639"/>
      <c r="AE158" s="4639"/>
      <c r="AF158" s="4639"/>
      <c r="AG158" s="4639"/>
      <c r="AH158" s="4639"/>
      <c r="AI158" s="4639"/>
      <c r="AJ158" s="4639"/>
      <c r="AK158" s="4639"/>
      <c r="AL158" s="4639"/>
      <c r="AM158" s="4639"/>
      <c r="AN158" s="4639"/>
      <c r="AO158" s="4639"/>
      <c r="AP158" s="4639"/>
      <c r="AQ158" s="4639"/>
      <c r="AR158" s="4639"/>
      <c r="AS158" s="4639"/>
      <c r="AT158" s="4639"/>
      <c r="AU158" s="4639"/>
      <c r="AV158" s="4639"/>
      <c r="AW158" s="4639"/>
      <c r="AX158" s="4639"/>
      <c r="AY158" s="4639"/>
      <c r="AZ158" s="4639"/>
      <c r="BA158" s="4639"/>
      <c r="BB158" s="4639"/>
      <c r="BC158" s="4639"/>
      <c r="BD158" s="4639"/>
      <c r="BE158" s="4639"/>
      <c r="BF158" s="4639"/>
      <c r="BG158" s="4639"/>
      <c r="BH158" s="4639"/>
      <c r="BI158" s="4639"/>
      <c r="BJ158" s="4639"/>
      <c r="BK158" s="4639"/>
      <c r="BL158" s="4639"/>
      <c r="BM158" s="4639"/>
      <c r="BN158" s="4639"/>
      <c r="BO158" s="4639"/>
      <c r="BP158" s="4639"/>
      <c r="BQ158" s="4639"/>
      <c r="BR158" s="4640"/>
      <c r="BS158" s="3238"/>
      <c r="BT158" s="3240"/>
      <c r="BU158" s="3240"/>
      <c r="BV158" s="3412"/>
      <c r="BW158" s="3238"/>
      <c r="BX158" s="3237"/>
    </row>
    <row r="159" spans="1:76" ht="24.75" customHeight="1" x14ac:dyDescent="0.35">
      <c r="A159" s="4638"/>
      <c r="B159" s="4639"/>
      <c r="C159" s="4639"/>
      <c r="D159" s="4639"/>
      <c r="E159" s="4639"/>
      <c r="F159" s="4639"/>
      <c r="G159" s="4639"/>
      <c r="H159" s="4639"/>
      <c r="I159" s="4639"/>
      <c r="J159" s="4639"/>
      <c r="K159" s="4639"/>
      <c r="L159" s="4639"/>
      <c r="M159" s="4639"/>
      <c r="N159" s="4639"/>
      <c r="O159" s="4639"/>
      <c r="P159" s="4639"/>
      <c r="Q159" s="4639"/>
      <c r="R159" s="4639"/>
      <c r="S159" s="4639"/>
      <c r="T159" s="4639"/>
      <c r="U159" s="4639"/>
      <c r="V159" s="4639"/>
      <c r="W159" s="4639"/>
      <c r="X159" s="4639"/>
      <c r="Y159" s="4639"/>
      <c r="Z159" s="4639"/>
      <c r="AA159" s="4639"/>
      <c r="AB159" s="4639"/>
      <c r="AC159" s="4639"/>
      <c r="AD159" s="4639"/>
      <c r="AE159" s="4639"/>
      <c r="AF159" s="4639"/>
      <c r="AG159" s="4639"/>
      <c r="AH159" s="4639"/>
      <c r="AI159" s="4639"/>
      <c r="AJ159" s="4639"/>
      <c r="AK159" s="4639"/>
      <c r="AL159" s="4639"/>
      <c r="AM159" s="4639"/>
      <c r="AN159" s="4639"/>
      <c r="AO159" s="4639"/>
      <c r="AP159" s="4639"/>
      <c r="AQ159" s="4639"/>
      <c r="AR159" s="4639"/>
      <c r="AS159" s="4639"/>
      <c r="AT159" s="4639"/>
      <c r="AU159" s="4639"/>
      <c r="AV159" s="4639"/>
      <c r="AW159" s="4639"/>
      <c r="AX159" s="4639"/>
      <c r="AY159" s="4639"/>
      <c r="AZ159" s="4639"/>
      <c r="BA159" s="4639"/>
      <c r="BB159" s="4639"/>
      <c r="BC159" s="4639"/>
      <c r="BD159" s="4639"/>
      <c r="BE159" s="4639"/>
      <c r="BF159" s="4639"/>
      <c r="BG159" s="4639"/>
      <c r="BH159" s="4639"/>
      <c r="BI159" s="4639"/>
      <c r="BJ159" s="4639"/>
      <c r="BK159" s="4639"/>
      <c r="BL159" s="4639"/>
      <c r="BM159" s="4639"/>
      <c r="BN159" s="4639"/>
      <c r="BO159" s="4639"/>
      <c r="BP159" s="4639"/>
      <c r="BQ159" s="4639"/>
      <c r="BR159" s="4640"/>
      <c r="BS159" s="3238"/>
      <c r="BT159" s="3240"/>
      <c r="BU159" s="3240"/>
      <c r="BV159" s="3412"/>
      <c r="BW159" s="3238"/>
      <c r="BX159" s="3237"/>
    </row>
    <row r="160" spans="1:76" ht="24.75" customHeight="1" x14ac:dyDescent="0.35">
      <c r="A160" s="4638"/>
      <c r="B160" s="4639"/>
      <c r="C160" s="4639"/>
      <c r="D160" s="4639"/>
      <c r="E160" s="4639"/>
      <c r="F160" s="4639"/>
      <c r="G160" s="4639"/>
      <c r="H160" s="4639"/>
      <c r="I160" s="4639"/>
      <c r="J160" s="4639"/>
      <c r="K160" s="4639"/>
      <c r="L160" s="4639"/>
      <c r="M160" s="4639"/>
      <c r="N160" s="4639"/>
      <c r="O160" s="4639"/>
      <c r="P160" s="4639"/>
      <c r="Q160" s="4639"/>
      <c r="R160" s="4639"/>
      <c r="S160" s="4639"/>
      <c r="T160" s="4639"/>
      <c r="U160" s="4639"/>
      <c r="V160" s="4639"/>
      <c r="W160" s="4639"/>
      <c r="X160" s="4639"/>
      <c r="Y160" s="4639"/>
      <c r="Z160" s="4639"/>
      <c r="AA160" s="4639"/>
      <c r="AB160" s="4639"/>
      <c r="AC160" s="4639"/>
      <c r="AD160" s="4639"/>
      <c r="AE160" s="4639"/>
      <c r="AF160" s="4639"/>
      <c r="AG160" s="4639"/>
      <c r="AH160" s="4639"/>
      <c r="AI160" s="4639"/>
      <c r="AJ160" s="4639"/>
      <c r="AK160" s="4639"/>
      <c r="AL160" s="4639"/>
      <c r="AM160" s="4639"/>
      <c r="AN160" s="4639"/>
      <c r="AO160" s="4639"/>
      <c r="AP160" s="4639"/>
      <c r="AQ160" s="4639"/>
      <c r="AR160" s="4639"/>
      <c r="AS160" s="4639"/>
      <c r="AT160" s="4639"/>
      <c r="AU160" s="4639"/>
      <c r="AV160" s="4639"/>
      <c r="AW160" s="4639"/>
      <c r="AX160" s="4639"/>
      <c r="AY160" s="4639"/>
      <c r="AZ160" s="4639"/>
      <c r="BA160" s="4639"/>
      <c r="BB160" s="4639"/>
      <c r="BC160" s="4639"/>
      <c r="BD160" s="4639"/>
      <c r="BE160" s="4639"/>
      <c r="BF160" s="4639"/>
      <c r="BG160" s="4639"/>
      <c r="BH160" s="4639"/>
      <c r="BI160" s="4639"/>
      <c r="BJ160" s="4639"/>
      <c r="BK160" s="4639"/>
      <c r="BL160" s="4639"/>
      <c r="BM160" s="4639"/>
      <c r="BN160" s="4639"/>
      <c r="BO160" s="4639"/>
      <c r="BP160" s="4639"/>
      <c r="BQ160" s="4639"/>
      <c r="BR160" s="4640"/>
      <c r="BS160" s="3238"/>
      <c r="BT160" s="3240"/>
      <c r="BU160" s="3240"/>
      <c r="BV160" s="3412"/>
      <c r="BW160" s="3238"/>
      <c r="BX160" s="3237"/>
    </row>
    <row r="161" spans="1:76" ht="24.75" customHeight="1" x14ac:dyDescent="0.35">
      <c r="A161" s="4641"/>
      <c r="B161" s="4642"/>
      <c r="C161" s="4642"/>
      <c r="D161" s="4642"/>
      <c r="E161" s="4642"/>
      <c r="F161" s="4642"/>
      <c r="G161" s="4642"/>
      <c r="H161" s="4642"/>
      <c r="I161" s="4642"/>
      <c r="J161" s="4642"/>
      <c r="K161" s="4642"/>
      <c r="L161" s="4642"/>
      <c r="M161" s="4642"/>
      <c r="N161" s="4642"/>
      <c r="O161" s="4642"/>
      <c r="P161" s="4642"/>
      <c r="Q161" s="4642"/>
      <c r="R161" s="4642"/>
      <c r="S161" s="4642"/>
      <c r="T161" s="4642"/>
      <c r="U161" s="4642"/>
      <c r="V161" s="4642"/>
      <c r="W161" s="4642"/>
      <c r="X161" s="4642"/>
      <c r="Y161" s="4642"/>
      <c r="Z161" s="4642"/>
      <c r="AA161" s="4642"/>
      <c r="AB161" s="4642"/>
      <c r="AC161" s="4642"/>
      <c r="AD161" s="4642"/>
      <c r="AE161" s="4642"/>
      <c r="AF161" s="4642"/>
      <c r="AG161" s="4642"/>
      <c r="AH161" s="4642"/>
      <c r="AI161" s="4642"/>
      <c r="AJ161" s="4642"/>
      <c r="AK161" s="4642"/>
      <c r="AL161" s="4642"/>
      <c r="AM161" s="4642"/>
      <c r="AN161" s="4642"/>
      <c r="AO161" s="4642"/>
      <c r="AP161" s="4642"/>
      <c r="AQ161" s="4642"/>
      <c r="AR161" s="4642"/>
      <c r="AS161" s="4642"/>
      <c r="AT161" s="4642"/>
      <c r="AU161" s="4642"/>
      <c r="AV161" s="4642"/>
      <c r="AW161" s="4642"/>
      <c r="AX161" s="4642"/>
      <c r="AY161" s="4642"/>
      <c r="AZ161" s="4642"/>
      <c r="BA161" s="4642"/>
      <c r="BB161" s="4642"/>
      <c r="BC161" s="4642"/>
      <c r="BD161" s="4642"/>
      <c r="BE161" s="4642"/>
      <c r="BF161" s="4642"/>
      <c r="BG161" s="4642"/>
      <c r="BH161" s="4642"/>
      <c r="BI161" s="4642"/>
      <c r="BJ161" s="4642"/>
      <c r="BK161" s="4642"/>
      <c r="BL161" s="4642"/>
      <c r="BM161" s="4642"/>
      <c r="BN161" s="4642"/>
      <c r="BO161" s="4642"/>
      <c r="BP161" s="4642"/>
      <c r="BQ161" s="4642"/>
      <c r="BR161" s="4643"/>
      <c r="BS161" s="3238"/>
      <c r="BT161" s="3240"/>
      <c r="BU161" s="3240"/>
      <c r="BV161" s="3412"/>
      <c r="BW161" s="3238"/>
      <c r="BX161" s="3237"/>
    </row>
    <row r="162" spans="1:76" ht="24.75" customHeight="1" x14ac:dyDescent="0.35">
      <c r="A162" s="3410"/>
      <c r="B162" s="3410"/>
      <c r="C162" s="3410"/>
      <c r="D162" s="3410"/>
      <c r="E162" s="3410"/>
      <c r="F162" s="3410"/>
      <c r="G162" s="3410"/>
      <c r="H162" s="3410"/>
      <c r="I162" s="3410"/>
      <c r="J162" s="3410"/>
      <c r="K162" s="3410"/>
      <c r="L162" s="3410"/>
      <c r="M162" s="3410"/>
      <c r="N162" s="3410"/>
      <c r="O162" s="3410"/>
      <c r="P162" s="3410"/>
      <c r="Q162" s="3410"/>
      <c r="R162" s="3410"/>
      <c r="S162" s="3410"/>
      <c r="T162" s="3410"/>
      <c r="U162" s="3410"/>
      <c r="V162" s="3410"/>
      <c r="W162" s="3410"/>
      <c r="X162" s="3410"/>
      <c r="Y162" s="3410"/>
      <c r="Z162" s="3410"/>
      <c r="AA162" s="3410"/>
      <c r="AB162" s="3410"/>
      <c r="AC162" s="3410"/>
      <c r="AD162" s="3410"/>
      <c r="AE162" s="3410"/>
      <c r="AF162" s="3410"/>
      <c r="AG162" s="3410"/>
      <c r="AH162" s="3410"/>
      <c r="AI162" s="3410"/>
      <c r="AJ162" s="3410"/>
      <c r="AK162" s="3410"/>
      <c r="AL162" s="3410"/>
      <c r="AM162" s="3410"/>
      <c r="AN162" s="3410"/>
      <c r="AO162" s="3410"/>
      <c r="AP162" s="3410"/>
      <c r="AQ162" s="3410"/>
      <c r="AR162" s="3410"/>
      <c r="AS162" s="3410"/>
      <c r="AT162" s="3410"/>
      <c r="AU162" s="3410"/>
      <c r="AV162" s="3410"/>
      <c r="AW162" s="3410"/>
      <c r="AX162" s="3410"/>
      <c r="AY162" s="3410"/>
      <c r="AZ162" s="3410"/>
      <c r="BA162" s="3410"/>
      <c r="BB162" s="3410"/>
      <c r="BC162" s="3410"/>
      <c r="BD162" s="3410"/>
      <c r="BE162" s="3410"/>
      <c r="BF162" s="3410"/>
      <c r="BG162" s="3410"/>
      <c r="BH162" s="3410"/>
      <c r="BI162" s="3410"/>
      <c r="BJ162" s="3410"/>
      <c r="BK162" s="3410"/>
      <c r="BL162" s="3410"/>
      <c r="BM162" s="3410"/>
      <c r="BN162" s="3410"/>
      <c r="BO162" s="3410"/>
      <c r="BP162" s="3410"/>
      <c r="BQ162" s="3410"/>
      <c r="BR162" s="3410"/>
      <c r="BS162" s="3238"/>
      <c r="BT162" s="3240"/>
      <c r="BU162" s="3240"/>
      <c r="BV162" s="3412"/>
      <c r="BW162" s="3238"/>
      <c r="BX162" s="3237"/>
    </row>
    <row r="163" spans="1:76" ht="24.75" customHeight="1" x14ac:dyDescent="0.35">
      <c r="A163" s="3410"/>
      <c r="B163" s="3410"/>
      <c r="C163" s="3410"/>
      <c r="D163" s="3410"/>
      <c r="E163" s="3410"/>
      <c r="F163" s="3410"/>
      <c r="G163" s="3410"/>
      <c r="H163" s="3410"/>
      <c r="I163" s="3410"/>
      <c r="J163" s="3410"/>
      <c r="K163" s="3410"/>
      <c r="L163" s="3410"/>
      <c r="M163" s="3410"/>
      <c r="N163" s="3410"/>
      <c r="O163" s="3410"/>
      <c r="P163" s="3410"/>
      <c r="Q163" s="3410"/>
      <c r="R163" s="3410"/>
      <c r="S163" s="3410"/>
      <c r="T163" s="3410"/>
      <c r="U163" s="3410"/>
      <c r="V163" s="3410"/>
      <c r="W163" s="3410"/>
      <c r="X163" s="3410"/>
      <c r="Y163" s="3410"/>
      <c r="Z163" s="3410"/>
      <c r="AA163" s="3410"/>
      <c r="AB163" s="3410"/>
      <c r="AC163" s="3410"/>
      <c r="AD163" s="3410"/>
      <c r="AE163" s="3410"/>
      <c r="AF163" s="3410"/>
      <c r="AG163" s="3410"/>
      <c r="AH163" s="3410"/>
      <c r="AI163" s="3410"/>
      <c r="AJ163" s="3410"/>
      <c r="AK163" s="3410"/>
      <c r="AL163" s="3410"/>
      <c r="AM163" s="3410"/>
      <c r="AN163" s="3410"/>
      <c r="AO163" s="3410"/>
      <c r="AP163" s="3410"/>
      <c r="AQ163" s="3410"/>
      <c r="AR163" s="3410"/>
      <c r="AS163" s="3410"/>
      <c r="AT163" s="3410"/>
      <c r="AU163" s="3410"/>
      <c r="AV163" s="3410"/>
      <c r="AW163" s="3410"/>
      <c r="AX163" s="3410"/>
      <c r="AY163" s="3410"/>
      <c r="AZ163" s="3410"/>
      <c r="BA163" s="3410"/>
      <c r="BB163" s="3410"/>
      <c r="BC163" s="3410"/>
      <c r="BD163" s="3410"/>
      <c r="BE163" s="3410"/>
      <c r="BF163" s="3410"/>
      <c r="BG163" s="3410"/>
      <c r="BH163" s="3410"/>
      <c r="BI163" s="3410"/>
      <c r="BJ163" s="3410"/>
      <c r="BK163" s="3410"/>
      <c r="BL163" s="3410"/>
      <c r="BM163" s="3410"/>
      <c r="BN163" s="3410"/>
      <c r="BO163" s="3410"/>
      <c r="BP163" s="3410"/>
      <c r="BQ163" s="3410"/>
      <c r="BR163" s="3410"/>
      <c r="BS163" s="3238"/>
      <c r="BT163" s="3240"/>
      <c r="BU163" s="3240"/>
      <c r="BV163" s="3482"/>
      <c r="BW163" s="3238"/>
      <c r="BX163" s="3237"/>
    </row>
    <row r="164" spans="1:76" ht="24.75" customHeight="1" x14ac:dyDescent="0.35">
      <c r="A164" s="4657" t="s">
        <v>308</v>
      </c>
      <c r="B164" s="4658"/>
      <c r="C164" s="4658"/>
      <c r="D164" s="4658" t="s">
        <v>308</v>
      </c>
      <c r="E164" s="4658"/>
      <c r="F164" s="4658"/>
      <c r="G164" s="4658"/>
      <c r="H164" s="4658"/>
      <c r="I164" s="4658"/>
      <c r="J164" s="4658"/>
      <c r="K164" s="4658"/>
      <c r="L164" s="4658"/>
      <c r="M164" s="4658"/>
      <c r="N164" s="4658"/>
      <c r="O164" s="4658"/>
      <c r="P164" s="4658"/>
      <c r="Q164" s="4658"/>
      <c r="R164" s="4658"/>
      <c r="S164" s="4658"/>
      <c r="T164" s="4658"/>
      <c r="U164" s="4658"/>
      <c r="V164" s="4658"/>
      <c r="W164" s="4658"/>
      <c r="X164" s="4658"/>
      <c r="Y164" s="4658"/>
      <c r="Z164" s="4658"/>
      <c r="AA164" s="4658"/>
      <c r="AB164" s="4658"/>
      <c r="AC164" s="4658"/>
      <c r="AD164" s="4658"/>
      <c r="AE164" s="4658"/>
      <c r="AF164" s="4658"/>
      <c r="AG164" s="4658"/>
      <c r="AH164" s="4658"/>
      <c r="AI164" s="4658"/>
      <c r="AJ164" s="4658"/>
      <c r="AK164" s="4658"/>
      <c r="AL164" s="4658"/>
      <c r="AM164" s="4658"/>
      <c r="AN164" s="4658"/>
      <c r="AO164" s="4658"/>
      <c r="AP164" s="4658"/>
      <c r="AQ164" s="4658"/>
      <c r="AR164" s="4658"/>
      <c r="AS164" s="4658"/>
      <c r="AT164" s="4658"/>
      <c r="AU164" s="4658"/>
      <c r="AV164" s="4658"/>
      <c r="AW164" s="4658"/>
      <c r="AX164" s="4658"/>
      <c r="AY164" s="4658"/>
      <c r="AZ164" s="4658"/>
      <c r="BA164" s="4658"/>
      <c r="BB164" s="4658"/>
      <c r="BC164" s="4658"/>
      <c r="BD164" s="4658"/>
      <c r="BE164" s="4658"/>
      <c r="BF164" s="4658"/>
      <c r="BG164" s="4658"/>
      <c r="BH164" s="4658"/>
      <c r="BI164" s="4658"/>
      <c r="BJ164" s="4658"/>
      <c r="BK164" s="4658"/>
      <c r="BL164" s="4658"/>
      <c r="BM164" s="4658"/>
      <c r="BN164" s="4658"/>
      <c r="BO164" s="4658"/>
      <c r="BP164" s="4658"/>
      <c r="BQ164" s="3483" t="str">
        <f>$B$4</f>
        <v>UNIDADE:</v>
      </c>
      <c r="BR164" s="3484" t="str">
        <f>$D$4</f>
        <v>TRE-AL</v>
      </c>
      <c r="BS164" s="3238"/>
      <c r="BT164" s="3240"/>
      <c r="BU164" s="3240"/>
      <c r="BV164" s="3482"/>
      <c r="BW164" s="3238"/>
      <c r="BX164" s="3237"/>
    </row>
    <row r="165" spans="1:76" ht="24.75" customHeight="1" x14ac:dyDescent="0.35">
      <c r="A165" s="4659" t="s">
        <v>246</v>
      </c>
      <c r="B165" s="4660"/>
      <c r="C165" s="4660"/>
      <c r="D165" s="4660"/>
      <c r="E165" s="4660"/>
      <c r="F165" s="4660"/>
      <c r="G165" s="4660"/>
      <c r="H165" s="4660"/>
      <c r="I165" s="4660"/>
      <c r="J165" s="4660"/>
      <c r="K165" s="4660"/>
      <c r="L165" s="4660"/>
      <c r="M165" s="4660"/>
      <c r="N165" s="4660"/>
      <c r="O165" s="4660"/>
      <c r="P165" s="4660"/>
      <c r="Q165" s="4660"/>
      <c r="R165" s="4660"/>
      <c r="S165" s="4660"/>
      <c r="T165" s="4660"/>
      <c r="U165" s="4660"/>
      <c r="V165" s="4660"/>
      <c r="W165" s="4660"/>
      <c r="X165" s="4660"/>
      <c r="Y165" s="4660"/>
      <c r="Z165" s="4660"/>
      <c r="AA165" s="4660"/>
      <c r="AB165" s="4660"/>
      <c r="AC165" s="4660"/>
      <c r="AD165" s="4660"/>
      <c r="AE165" s="4660"/>
      <c r="AF165" s="4660"/>
      <c r="AG165" s="4660"/>
      <c r="AH165" s="4660"/>
      <c r="AI165" s="4660"/>
      <c r="AJ165" s="4660"/>
      <c r="AK165" s="4660"/>
      <c r="AL165" s="4660"/>
      <c r="AM165" s="4660"/>
      <c r="AN165" s="4660"/>
      <c r="AO165" s="4660"/>
      <c r="AP165" s="4660"/>
      <c r="AQ165" s="4660"/>
      <c r="AR165" s="4660"/>
      <c r="AS165" s="4660"/>
      <c r="AT165" s="4660"/>
      <c r="AU165" s="4660"/>
      <c r="AV165" s="4660"/>
      <c r="AW165" s="4660"/>
      <c r="AX165" s="4660"/>
      <c r="AY165" s="4660"/>
      <c r="AZ165" s="4660"/>
      <c r="BA165" s="4660"/>
      <c r="BB165" s="4660"/>
      <c r="BC165" s="4660"/>
      <c r="BD165" s="4660"/>
      <c r="BE165" s="4660"/>
      <c r="BF165" s="4660"/>
      <c r="BG165" s="4660"/>
      <c r="BH165" s="4660"/>
      <c r="BI165" s="4660"/>
      <c r="BJ165" s="4660"/>
      <c r="BK165" s="4660"/>
      <c r="BL165" s="4660"/>
      <c r="BM165" s="4660"/>
      <c r="BN165" s="4660"/>
      <c r="BO165" s="4660"/>
      <c r="BP165" s="4660"/>
      <c r="BQ165" s="4660"/>
      <c r="BR165" s="4661"/>
      <c r="BS165" s="3255"/>
      <c r="BT165" s="3240"/>
      <c r="BU165" s="3240"/>
      <c r="BV165" s="3482"/>
      <c r="BW165" s="3255"/>
      <c r="BX165" s="3237"/>
    </row>
    <row r="166" spans="1:76" ht="24.75" customHeight="1" x14ac:dyDescent="0.35">
      <c r="A166" s="4662" t="s">
        <v>247</v>
      </c>
      <c r="B166" s="4663"/>
      <c r="C166" s="4664"/>
      <c r="D166" s="4620" t="s">
        <v>248</v>
      </c>
      <c r="E166" s="4621"/>
      <c r="F166" s="4622"/>
      <c r="G166" s="4623" t="s">
        <v>249</v>
      </c>
      <c r="H166" s="4624"/>
      <c r="I166" s="4624"/>
      <c r="J166" s="4624"/>
      <c r="K166" s="4625"/>
      <c r="L166" s="4623" t="s">
        <v>250</v>
      </c>
      <c r="M166" s="4624"/>
      <c r="N166" s="4624"/>
      <c r="O166" s="4624"/>
      <c r="P166" s="4625"/>
      <c r="Q166" s="4623" t="s">
        <v>251</v>
      </c>
      <c r="R166" s="4624"/>
      <c r="S166" s="4624"/>
      <c r="T166" s="4624"/>
      <c r="U166" s="4625"/>
      <c r="V166" s="4623" t="s">
        <v>252</v>
      </c>
      <c r="W166" s="4624"/>
      <c r="X166" s="4624"/>
      <c r="Y166" s="4624"/>
      <c r="Z166" s="4625"/>
      <c r="AA166" s="4623" t="s">
        <v>253</v>
      </c>
      <c r="AB166" s="4624"/>
      <c r="AC166" s="4624"/>
      <c r="AD166" s="4624"/>
      <c r="AE166" s="4625"/>
      <c r="AF166" s="4623" t="s">
        <v>254</v>
      </c>
      <c r="AG166" s="4624"/>
      <c r="AH166" s="4624"/>
      <c r="AI166" s="4624"/>
      <c r="AJ166" s="4625"/>
      <c r="AK166" s="4623" t="s">
        <v>255</v>
      </c>
      <c r="AL166" s="4624"/>
      <c r="AM166" s="4624"/>
      <c r="AN166" s="4624"/>
      <c r="AO166" s="4625"/>
      <c r="AP166" s="4623" t="s">
        <v>256</v>
      </c>
      <c r="AQ166" s="4624"/>
      <c r="AR166" s="4624"/>
      <c r="AS166" s="4624"/>
      <c r="AT166" s="4625"/>
      <c r="AU166" s="4623" t="s">
        <v>257</v>
      </c>
      <c r="AV166" s="4624"/>
      <c r="AW166" s="4624"/>
      <c r="AX166" s="4624"/>
      <c r="AY166" s="4625"/>
      <c r="AZ166" s="4623" t="s">
        <v>258</v>
      </c>
      <c r="BA166" s="4624"/>
      <c r="BB166" s="4624"/>
      <c r="BC166" s="4624"/>
      <c r="BD166" s="4625"/>
      <c r="BE166" s="4623" t="s">
        <v>259</v>
      </c>
      <c r="BF166" s="4624"/>
      <c r="BG166" s="4624"/>
      <c r="BH166" s="4624"/>
      <c r="BI166" s="4625"/>
      <c r="BJ166" s="4623" t="s">
        <v>260</v>
      </c>
      <c r="BK166" s="4624"/>
      <c r="BL166" s="4624"/>
      <c r="BM166" s="4624"/>
      <c r="BN166" s="4625"/>
      <c r="BO166" s="4620" t="s">
        <v>261</v>
      </c>
      <c r="BP166" s="4621"/>
      <c r="BQ166" s="4622"/>
      <c r="BR166" s="4669" t="s">
        <v>262</v>
      </c>
      <c r="BS166" s="3238"/>
      <c r="BT166" s="3240"/>
      <c r="BU166" s="3240"/>
      <c r="BV166" s="3482"/>
      <c r="BW166" s="3238"/>
      <c r="BX166" s="3237"/>
    </row>
    <row r="167" spans="1:76" ht="24.75" customHeight="1" x14ac:dyDescent="0.35">
      <c r="A167" s="4665"/>
      <c r="B167" s="4666"/>
      <c r="C167" s="4667"/>
      <c r="D167" s="3259" t="s">
        <v>264</v>
      </c>
      <c r="E167" s="3259" t="s">
        <v>265</v>
      </c>
      <c r="F167" s="3259" t="s">
        <v>266</v>
      </c>
      <c r="G167" s="3416" t="s">
        <v>267</v>
      </c>
      <c r="H167" s="3417" t="s">
        <v>30</v>
      </c>
      <c r="I167" s="3417" t="s">
        <v>31</v>
      </c>
      <c r="J167" s="3417" t="s">
        <v>265</v>
      </c>
      <c r="K167" s="3417" t="s">
        <v>266</v>
      </c>
      <c r="L167" s="3416" t="s">
        <v>267</v>
      </c>
      <c r="M167" s="3417" t="s">
        <v>30</v>
      </c>
      <c r="N167" s="3417" t="s">
        <v>31</v>
      </c>
      <c r="O167" s="3417" t="s">
        <v>265</v>
      </c>
      <c r="P167" s="3417" t="s">
        <v>266</v>
      </c>
      <c r="Q167" s="3416" t="s">
        <v>267</v>
      </c>
      <c r="R167" s="3417" t="s">
        <v>30</v>
      </c>
      <c r="S167" s="3417" t="s">
        <v>31</v>
      </c>
      <c r="T167" s="3417" t="s">
        <v>265</v>
      </c>
      <c r="U167" s="3417" t="s">
        <v>266</v>
      </c>
      <c r="V167" s="3416" t="s">
        <v>267</v>
      </c>
      <c r="W167" s="3417" t="s">
        <v>30</v>
      </c>
      <c r="X167" s="3417" t="s">
        <v>31</v>
      </c>
      <c r="Y167" s="3417" t="s">
        <v>265</v>
      </c>
      <c r="Z167" s="3417" t="s">
        <v>266</v>
      </c>
      <c r="AA167" s="3416" t="s">
        <v>267</v>
      </c>
      <c r="AB167" s="3417" t="s">
        <v>30</v>
      </c>
      <c r="AC167" s="3417" t="s">
        <v>31</v>
      </c>
      <c r="AD167" s="3417" t="s">
        <v>265</v>
      </c>
      <c r="AE167" s="3417" t="s">
        <v>266</v>
      </c>
      <c r="AF167" s="3416" t="s">
        <v>267</v>
      </c>
      <c r="AG167" s="3417" t="s">
        <v>30</v>
      </c>
      <c r="AH167" s="3417" t="s">
        <v>31</v>
      </c>
      <c r="AI167" s="3417" t="s">
        <v>265</v>
      </c>
      <c r="AJ167" s="3417" t="s">
        <v>266</v>
      </c>
      <c r="AK167" s="3416" t="s">
        <v>267</v>
      </c>
      <c r="AL167" s="3417" t="s">
        <v>30</v>
      </c>
      <c r="AM167" s="3417" t="s">
        <v>31</v>
      </c>
      <c r="AN167" s="3417" t="s">
        <v>265</v>
      </c>
      <c r="AO167" s="3417" t="s">
        <v>266</v>
      </c>
      <c r="AP167" s="3416" t="s">
        <v>267</v>
      </c>
      <c r="AQ167" s="3417" t="s">
        <v>30</v>
      </c>
      <c r="AR167" s="3417" t="s">
        <v>31</v>
      </c>
      <c r="AS167" s="3417" t="s">
        <v>265</v>
      </c>
      <c r="AT167" s="3417" t="s">
        <v>266</v>
      </c>
      <c r="AU167" s="3416" t="s">
        <v>267</v>
      </c>
      <c r="AV167" s="3417" t="s">
        <v>30</v>
      </c>
      <c r="AW167" s="3417" t="s">
        <v>31</v>
      </c>
      <c r="AX167" s="3417" t="s">
        <v>265</v>
      </c>
      <c r="AY167" s="3417" t="s">
        <v>266</v>
      </c>
      <c r="AZ167" s="3416" t="s">
        <v>267</v>
      </c>
      <c r="BA167" s="3417" t="s">
        <v>30</v>
      </c>
      <c r="BB167" s="3417" t="s">
        <v>31</v>
      </c>
      <c r="BC167" s="3417" t="s">
        <v>265</v>
      </c>
      <c r="BD167" s="3417" t="s">
        <v>266</v>
      </c>
      <c r="BE167" s="3416" t="s">
        <v>267</v>
      </c>
      <c r="BF167" s="3417" t="s">
        <v>30</v>
      </c>
      <c r="BG167" s="3417" t="s">
        <v>31</v>
      </c>
      <c r="BH167" s="3417" t="s">
        <v>265</v>
      </c>
      <c r="BI167" s="3417" t="s">
        <v>266</v>
      </c>
      <c r="BJ167" s="3416" t="s">
        <v>267</v>
      </c>
      <c r="BK167" s="3417" t="s">
        <v>30</v>
      </c>
      <c r="BL167" s="3417" t="s">
        <v>31</v>
      </c>
      <c r="BM167" s="3417" t="s">
        <v>265</v>
      </c>
      <c r="BN167" s="3417" t="s">
        <v>266</v>
      </c>
      <c r="BO167" s="3259" t="s">
        <v>267</v>
      </c>
      <c r="BP167" s="3259" t="s">
        <v>265</v>
      </c>
      <c r="BQ167" s="3259" t="s">
        <v>266</v>
      </c>
      <c r="BR167" s="4670"/>
      <c r="BS167" s="3238"/>
      <c r="BT167" s="3240"/>
      <c r="BU167" s="3240"/>
      <c r="BV167" s="3482"/>
      <c r="BW167" s="3238"/>
      <c r="BX167" s="3237"/>
    </row>
    <row r="168" spans="1:76" ht="24.75" customHeight="1" x14ac:dyDescent="0.35">
      <c r="A168" s="4671" t="s">
        <v>309</v>
      </c>
      <c r="B168" s="4633"/>
      <c r="C168" s="4633"/>
      <c r="D168" s="3485"/>
      <c r="E168" s="3485"/>
      <c r="F168" s="3485"/>
      <c r="G168" s="3485"/>
      <c r="H168" s="3485"/>
      <c r="I168" s="3485"/>
      <c r="J168" s="3485"/>
      <c r="K168" s="3485"/>
      <c r="L168" s="3485"/>
      <c r="M168" s="3485"/>
      <c r="N168" s="3485"/>
      <c r="O168" s="3485"/>
      <c r="P168" s="3485"/>
      <c r="Q168" s="3485"/>
      <c r="R168" s="3485"/>
      <c r="S168" s="3485"/>
      <c r="T168" s="3485"/>
      <c r="U168" s="3485"/>
      <c r="V168" s="3485"/>
      <c r="W168" s="3485"/>
      <c r="X168" s="3485"/>
      <c r="Y168" s="3485"/>
      <c r="Z168" s="3485"/>
      <c r="AA168" s="3485"/>
      <c r="AB168" s="3485"/>
      <c r="AC168" s="3485"/>
      <c r="AD168" s="3485"/>
      <c r="AE168" s="3485"/>
      <c r="AF168" s="3485"/>
      <c r="AG168" s="3485"/>
      <c r="AH168" s="3485"/>
      <c r="AI168" s="3485"/>
      <c r="AJ168" s="3485"/>
      <c r="AK168" s="3485"/>
      <c r="AL168" s="3485"/>
      <c r="AM168" s="3485"/>
      <c r="AN168" s="3485"/>
      <c r="AO168" s="3485"/>
      <c r="AP168" s="3485"/>
      <c r="AQ168" s="3485"/>
      <c r="AR168" s="3485"/>
      <c r="AS168" s="3485"/>
      <c r="AT168" s="3485"/>
      <c r="AU168" s="3485"/>
      <c r="AV168" s="3485"/>
      <c r="AW168" s="3485"/>
      <c r="AX168" s="3485"/>
      <c r="AY168" s="3485"/>
      <c r="AZ168" s="3485"/>
      <c r="BA168" s="3485"/>
      <c r="BB168" s="3485"/>
      <c r="BC168" s="3485"/>
      <c r="BD168" s="3485"/>
      <c r="BE168" s="3485"/>
      <c r="BF168" s="3485"/>
      <c r="BG168" s="3485"/>
      <c r="BH168" s="3485"/>
      <c r="BI168" s="3485"/>
      <c r="BJ168" s="3485"/>
      <c r="BK168" s="3485"/>
      <c r="BL168" s="3485"/>
      <c r="BM168" s="3485"/>
      <c r="BN168" s="3485"/>
      <c r="BO168" s="3485"/>
      <c r="BP168" s="3485"/>
      <c r="BQ168" s="3485"/>
      <c r="BR168" s="3486"/>
      <c r="BS168" s="3238"/>
      <c r="BT168" s="3240"/>
      <c r="BU168" s="3240"/>
      <c r="BV168" s="3482"/>
      <c r="BW168" s="3238"/>
      <c r="BX168" s="3237"/>
    </row>
    <row r="169" spans="1:76" ht="24.75" customHeight="1" x14ac:dyDescent="0.35">
      <c r="A169" s="4672" t="s">
        <v>270</v>
      </c>
      <c r="B169" s="4673"/>
      <c r="C169" s="4674"/>
      <c r="D169" s="3487">
        <f t="shared" ref="D169:J170" si="210">D11+D16+D21+D26+D31+D36</f>
        <v>120</v>
      </c>
      <c r="E169" s="3487">
        <f t="shared" si="210"/>
        <v>119</v>
      </c>
      <c r="F169" s="3487">
        <f t="shared" si="210"/>
        <v>1</v>
      </c>
      <c r="G169" s="3269">
        <f t="shared" si="210"/>
        <v>120</v>
      </c>
      <c r="H169" s="3270">
        <f t="shared" si="210"/>
        <v>0</v>
      </c>
      <c r="I169" s="3270">
        <f t="shared" si="210"/>
        <v>0</v>
      </c>
      <c r="J169" s="3271">
        <f t="shared" si="210"/>
        <v>119</v>
      </c>
      <c r="K169" s="3272">
        <f>G169-J169</f>
        <v>1</v>
      </c>
      <c r="L169" s="3269">
        <f t="shared" ref="L169:O170" si="211">L11+L16+L21+L26+L31+L36</f>
        <v>120</v>
      </c>
      <c r="M169" s="3270">
        <f t="shared" si="211"/>
        <v>0</v>
      </c>
      <c r="N169" s="3270">
        <f t="shared" si="211"/>
        <v>0</v>
      </c>
      <c r="O169" s="3271">
        <f t="shared" si="211"/>
        <v>119</v>
      </c>
      <c r="P169" s="3272">
        <f>L169-O169</f>
        <v>1</v>
      </c>
      <c r="Q169" s="3269">
        <f t="shared" ref="Q169:T170" si="212">Q11+Q16+Q21+Q26+Q31+Q36</f>
        <v>120</v>
      </c>
      <c r="R169" s="3270">
        <f t="shared" si="212"/>
        <v>0</v>
      </c>
      <c r="S169" s="3270">
        <f t="shared" si="212"/>
        <v>0</v>
      </c>
      <c r="T169" s="3271">
        <f t="shared" si="212"/>
        <v>119</v>
      </c>
      <c r="U169" s="3272">
        <f>Q169-T169</f>
        <v>1</v>
      </c>
      <c r="V169" s="3269">
        <f t="shared" ref="V169:Y170" si="213">V11+V16+V21+V26+V31+V36</f>
        <v>120</v>
      </c>
      <c r="W169" s="3270">
        <f t="shared" si="213"/>
        <v>0</v>
      </c>
      <c r="X169" s="3270">
        <f t="shared" si="213"/>
        <v>0</v>
      </c>
      <c r="Y169" s="3271">
        <f t="shared" si="213"/>
        <v>119</v>
      </c>
      <c r="Z169" s="3272">
        <f>V169-Y169</f>
        <v>1</v>
      </c>
      <c r="AA169" s="3269">
        <f t="shared" ref="AA169:AD170" si="214">AA11+AA16+AA21+AA26+AA31+AA36</f>
        <v>120</v>
      </c>
      <c r="AB169" s="3270">
        <f t="shared" si="214"/>
        <v>0</v>
      </c>
      <c r="AC169" s="3270">
        <f t="shared" si="214"/>
        <v>0</v>
      </c>
      <c r="AD169" s="3271">
        <f t="shared" si="214"/>
        <v>119</v>
      </c>
      <c r="AE169" s="3272">
        <f>AA169-AD169</f>
        <v>1</v>
      </c>
      <c r="AF169" s="3269">
        <f t="shared" ref="AF169:AI170" si="215">AF11+AF16+AF21+AF26+AF31+AF36</f>
        <v>120</v>
      </c>
      <c r="AG169" s="3270">
        <f t="shared" si="215"/>
        <v>0</v>
      </c>
      <c r="AH169" s="3270">
        <f t="shared" si="215"/>
        <v>0</v>
      </c>
      <c r="AI169" s="3271">
        <f t="shared" si="215"/>
        <v>119</v>
      </c>
      <c r="AJ169" s="3272">
        <f>AF169-AI169</f>
        <v>1</v>
      </c>
      <c r="AK169" s="3269">
        <f t="shared" ref="AK169:AN170" si="216">AK11+AK16+AK21+AK26+AK31+AK36</f>
        <v>120</v>
      </c>
      <c r="AL169" s="3270">
        <f t="shared" si="216"/>
        <v>0</v>
      </c>
      <c r="AM169" s="3270">
        <f t="shared" si="216"/>
        <v>0</v>
      </c>
      <c r="AN169" s="3271">
        <f t="shared" si="216"/>
        <v>119</v>
      </c>
      <c r="AO169" s="3272">
        <f>AK169-AN169</f>
        <v>1</v>
      </c>
      <c r="AP169" s="3269">
        <f t="shared" ref="AP169:AS170" si="217">AP11+AP16+AP21+AP26+AP31+AP36</f>
        <v>120</v>
      </c>
      <c r="AQ169" s="3270">
        <f t="shared" si="217"/>
        <v>0</v>
      </c>
      <c r="AR169" s="3270">
        <f t="shared" si="217"/>
        <v>0</v>
      </c>
      <c r="AS169" s="3271">
        <f t="shared" si="217"/>
        <v>119</v>
      </c>
      <c r="AT169" s="3272">
        <f>AP169-AS169</f>
        <v>1</v>
      </c>
      <c r="AU169" s="3269">
        <f t="shared" ref="AU169:AX170" si="218">AU11+AU16+AU21+AU26+AU31+AU36</f>
        <v>120</v>
      </c>
      <c r="AV169" s="3270">
        <f t="shared" si="218"/>
        <v>0</v>
      </c>
      <c r="AW169" s="3270">
        <f t="shared" si="218"/>
        <v>1</v>
      </c>
      <c r="AX169" s="3271">
        <f t="shared" si="218"/>
        <v>118</v>
      </c>
      <c r="AY169" s="3272">
        <f>AU169-AX169</f>
        <v>2</v>
      </c>
      <c r="AZ169" s="3269">
        <f t="shared" ref="AZ169:BC170" si="219">AZ11+AZ16+AZ21+AZ26+AZ31+AZ36</f>
        <v>120</v>
      </c>
      <c r="BA169" s="3270">
        <f t="shared" si="219"/>
        <v>0</v>
      </c>
      <c r="BB169" s="3270">
        <f t="shared" si="219"/>
        <v>0</v>
      </c>
      <c r="BC169" s="3271">
        <f t="shared" si="219"/>
        <v>118</v>
      </c>
      <c r="BD169" s="3272">
        <f>AZ169-BC169</f>
        <v>2</v>
      </c>
      <c r="BE169" s="3269">
        <f t="shared" ref="BE169:BH170" si="220">BE11+BE16+BE21+BE26+BE31+BE36</f>
        <v>120</v>
      </c>
      <c r="BF169" s="3270">
        <f t="shared" si="220"/>
        <v>0</v>
      </c>
      <c r="BG169" s="3270">
        <f t="shared" si="220"/>
        <v>0</v>
      </c>
      <c r="BH169" s="3271">
        <f t="shared" si="220"/>
        <v>118</v>
      </c>
      <c r="BI169" s="3272">
        <f>BE169-BH169</f>
        <v>2</v>
      </c>
      <c r="BJ169" s="3269">
        <f t="shared" ref="BJ169:BM170" si="221">BJ11+BJ16+BJ21+BJ26+BJ31+BJ36</f>
        <v>120</v>
      </c>
      <c r="BK169" s="3270">
        <f t="shared" si="221"/>
        <v>1</v>
      </c>
      <c r="BL169" s="3270">
        <f t="shared" si="221"/>
        <v>0</v>
      </c>
      <c r="BM169" s="3271">
        <f t="shared" si="221"/>
        <v>119</v>
      </c>
      <c r="BN169" s="3272">
        <f>BJ169-BM169</f>
        <v>1</v>
      </c>
      <c r="BO169" s="3269">
        <f>BJ169</f>
        <v>120</v>
      </c>
      <c r="BP169" s="3270">
        <f>BM169</f>
        <v>119</v>
      </c>
      <c r="BQ169" s="3273">
        <f>BN169</f>
        <v>1</v>
      </c>
      <c r="BR169" s="3488">
        <f>BR11+BR16</f>
        <v>0</v>
      </c>
      <c r="BS169" s="3238"/>
      <c r="BT169" s="3240"/>
      <c r="BU169" s="3240"/>
      <c r="BV169" s="3482"/>
      <c r="BW169" s="3238"/>
      <c r="BX169" s="3257"/>
    </row>
    <row r="170" spans="1:76" ht="24.75" customHeight="1" x14ac:dyDescent="0.35">
      <c r="A170" s="4675" t="s">
        <v>271</v>
      </c>
      <c r="B170" s="4676"/>
      <c r="C170" s="4677"/>
      <c r="D170" s="3279">
        <f t="shared" si="210"/>
        <v>175</v>
      </c>
      <c r="E170" s="3279">
        <f t="shared" si="210"/>
        <v>174</v>
      </c>
      <c r="F170" s="3279">
        <f t="shared" si="210"/>
        <v>1</v>
      </c>
      <c r="G170" s="3281">
        <f t="shared" si="210"/>
        <v>175</v>
      </c>
      <c r="H170" s="3282">
        <f t="shared" si="210"/>
        <v>0</v>
      </c>
      <c r="I170" s="3282">
        <f t="shared" si="210"/>
        <v>0</v>
      </c>
      <c r="J170" s="3283">
        <f t="shared" si="210"/>
        <v>174</v>
      </c>
      <c r="K170" s="3284">
        <f>G170-J170</f>
        <v>1</v>
      </c>
      <c r="L170" s="3281">
        <f t="shared" si="211"/>
        <v>175</v>
      </c>
      <c r="M170" s="3282">
        <f t="shared" si="211"/>
        <v>0</v>
      </c>
      <c r="N170" s="3282">
        <f t="shared" si="211"/>
        <v>0</v>
      </c>
      <c r="O170" s="3283">
        <f t="shared" si="211"/>
        <v>174</v>
      </c>
      <c r="P170" s="3284">
        <f>L170-O170</f>
        <v>1</v>
      </c>
      <c r="Q170" s="3281">
        <f t="shared" si="212"/>
        <v>175</v>
      </c>
      <c r="R170" s="3282">
        <f t="shared" si="212"/>
        <v>0</v>
      </c>
      <c r="S170" s="3282">
        <f t="shared" si="212"/>
        <v>0</v>
      </c>
      <c r="T170" s="3283">
        <f t="shared" si="212"/>
        <v>174</v>
      </c>
      <c r="U170" s="3284">
        <f>Q170-T170</f>
        <v>1</v>
      </c>
      <c r="V170" s="3281">
        <f t="shared" si="213"/>
        <v>175</v>
      </c>
      <c r="W170" s="3282">
        <f t="shared" si="213"/>
        <v>0</v>
      </c>
      <c r="X170" s="3282">
        <f t="shared" si="213"/>
        <v>1</v>
      </c>
      <c r="Y170" s="3283">
        <f t="shared" si="213"/>
        <v>173</v>
      </c>
      <c r="Z170" s="3284">
        <f>V170-Y170</f>
        <v>2</v>
      </c>
      <c r="AA170" s="3281">
        <f t="shared" si="214"/>
        <v>175</v>
      </c>
      <c r="AB170" s="3282">
        <f t="shared" si="214"/>
        <v>0</v>
      </c>
      <c r="AC170" s="3282">
        <f t="shared" si="214"/>
        <v>0</v>
      </c>
      <c r="AD170" s="3283">
        <f t="shared" si="214"/>
        <v>173</v>
      </c>
      <c r="AE170" s="3284">
        <f>AA170-AD170</f>
        <v>2</v>
      </c>
      <c r="AF170" s="3281">
        <f t="shared" si="215"/>
        <v>175</v>
      </c>
      <c r="AG170" s="3282">
        <f t="shared" si="215"/>
        <v>0</v>
      </c>
      <c r="AH170" s="3282">
        <f t="shared" si="215"/>
        <v>0</v>
      </c>
      <c r="AI170" s="3283">
        <f t="shared" si="215"/>
        <v>173</v>
      </c>
      <c r="AJ170" s="3284">
        <f>AF170-AI170</f>
        <v>2</v>
      </c>
      <c r="AK170" s="3281">
        <f t="shared" si="216"/>
        <v>175</v>
      </c>
      <c r="AL170" s="3282">
        <f t="shared" si="216"/>
        <v>0</v>
      </c>
      <c r="AM170" s="3282">
        <f t="shared" si="216"/>
        <v>0</v>
      </c>
      <c r="AN170" s="3283">
        <f t="shared" si="216"/>
        <v>173</v>
      </c>
      <c r="AO170" s="3284">
        <f>AK170-AN170</f>
        <v>2</v>
      </c>
      <c r="AP170" s="3281">
        <f t="shared" si="217"/>
        <v>175</v>
      </c>
      <c r="AQ170" s="3282">
        <f t="shared" si="217"/>
        <v>0</v>
      </c>
      <c r="AR170" s="3282">
        <f t="shared" si="217"/>
        <v>0</v>
      </c>
      <c r="AS170" s="3283">
        <f t="shared" si="217"/>
        <v>173</v>
      </c>
      <c r="AT170" s="3284">
        <f>AP170-AS170</f>
        <v>2</v>
      </c>
      <c r="AU170" s="3281">
        <f t="shared" si="218"/>
        <v>175</v>
      </c>
      <c r="AV170" s="3282">
        <f t="shared" si="218"/>
        <v>0</v>
      </c>
      <c r="AW170" s="3282">
        <f t="shared" si="218"/>
        <v>1</v>
      </c>
      <c r="AX170" s="3283">
        <f t="shared" si="218"/>
        <v>172</v>
      </c>
      <c r="AY170" s="3284">
        <f>AU170-AX170</f>
        <v>3</v>
      </c>
      <c r="AZ170" s="3281">
        <f t="shared" si="219"/>
        <v>175</v>
      </c>
      <c r="BA170" s="3282">
        <f t="shared" si="219"/>
        <v>0</v>
      </c>
      <c r="BB170" s="3282">
        <f t="shared" si="219"/>
        <v>1</v>
      </c>
      <c r="BC170" s="3283">
        <f t="shared" si="219"/>
        <v>171</v>
      </c>
      <c r="BD170" s="3284">
        <f>AZ170-BC170</f>
        <v>4</v>
      </c>
      <c r="BE170" s="3281">
        <f t="shared" si="220"/>
        <v>175</v>
      </c>
      <c r="BF170" s="3282">
        <f t="shared" si="220"/>
        <v>0</v>
      </c>
      <c r="BG170" s="3282">
        <f t="shared" si="220"/>
        <v>0</v>
      </c>
      <c r="BH170" s="3283">
        <f t="shared" si="220"/>
        <v>171</v>
      </c>
      <c r="BI170" s="3284">
        <f>BE170-BH170</f>
        <v>4</v>
      </c>
      <c r="BJ170" s="3281">
        <f t="shared" si="221"/>
        <v>175</v>
      </c>
      <c r="BK170" s="3282">
        <f t="shared" si="221"/>
        <v>2</v>
      </c>
      <c r="BL170" s="3282">
        <f t="shared" si="221"/>
        <v>1</v>
      </c>
      <c r="BM170" s="3283">
        <f t="shared" si="221"/>
        <v>172</v>
      </c>
      <c r="BN170" s="3284">
        <f>BJ170-BM170</f>
        <v>3</v>
      </c>
      <c r="BO170" s="3281">
        <f>BJ170</f>
        <v>175</v>
      </c>
      <c r="BP170" s="3282">
        <f>BM170</f>
        <v>172</v>
      </c>
      <c r="BQ170" s="3285">
        <f>BN170</f>
        <v>3</v>
      </c>
      <c r="BR170" s="3489">
        <f>BR12+BR17</f>
        <v>0</v>
      </c>
      <c r="BS170" s="3238"/>
      <c r="BT170" s="3240"/>
      <c r="BU170" s="3240"/>
      <c r="BV170" s="3482"/>
      <c r="BW170" s="3238"/>
      <c r="BX170" s="3257"/>
    </row>
    <row r="171" spans="1:76" ht="24.75" customHeight="1" x14ac:dyDescent="0.35">
      <c r="A171" s="4678" t="s">
        <v>272</v>
      </c>
      <c r="B171" s="4679"/>
      <c r="C171" s="4680"/>
      <c r="D171" s="3290">
        <f t="shared" ref="D171:AI171" si="222">D13</f>
        <v>0</v>
      </c>
      <c r="E171" s="3290">
        <f t="shared" si="222"/>
        <v>0</v>
      </c>
      <c r="F171" s="3490">
        <f t="shared" si="222"/>
        <v>0</v>
      </c>
      <c r="G171" s="3292">
        <f t="shared" si="222"/>
        <v>0</v>
      </c>
      <c r="H171" s="3293">
        <f t="shared" si="222"/>
        <v>0</v>
      </c>
      <c r="I171" s="3293">
        <f t="shared" si="222"/>
        <v>0</v>
      </c>
      <c r="J171" s="3296">
        <f t="shared" si="222"/>
        <v>0</v>
      </c>
      <c r="K171" s="3491">
        <f t="shared" si="222"/>
        <v>0</v>
      </c>
      <c r="L171" s="3292">
        <f t="shared" si="222"/>
        <v>0</v>
      </c>
      <c r="M171" s="3293">
        <f t="shared" si="222"/>
        <v>0</v>
      </c>
      <c r="N171" s="3293">
        <f t="shared" si="222"/>
        <v>0</v>
      </c>
      <c r="O171" s="3296">
        <f t="shared" si="222"/>
        <v>0</v>
      </c>
      <c r="P171" s="3491">
        <f t="shared" si="222"/>
        <v>0</v>
      </c>
      <c r="Q171" s="3292">
        <f t="shared" si="222"/>
        <v>0</v>
      </c>
      <c r="R171" s="3293">
        <f t="shared" si="222"/>
        <v>0</v>
      </c>
      <c r="S171" s="3293">
        <f t="shared" si="222"/>
        <v>0</v>
      </c>
      <c r="T171" s="3296">
        <f t="shared" si="222"/>
        <v>0</v>
      </c>
      <c r="U171" s="3491">
        <f t="shared" si="222"/>
        <v>0</v>
      </c>
      <c r="V171" s="3292">
        <f t="shared" si="222"/>
        <v>0</v>
      </c>
      <c r="W171" s="3293">
        <f t="shared" si="222"/>
        <v>0</v>
      </c>
      <c r="X171" s="3293">
        <f t="shared" si="222"/>
        <v>0</v>
      </c>
      <c r="Y171" s="3296">
        <f t="shared" si="222"/>
        <v>0</v>
      </c>
      <c r="Z171" s="3491">
        <f t="shared" si="222"/>
        <v>0</v>
      </c>
      <c r="AA171" s="3292">
        <f t="shared" si="222"/>
        <v>0</v>
      </c>
      <c r="AB171" s="3293">
        <f t="shared" si="222"/>
        <v>0</v>
      </c>
      <c r="AC171" s="3293">
        <f t="shared" si="222"/>
        <v>0</v>
      </c>
      <c r="AD171" s="3296">
        <f t="shared" si="222"/>
        <v>0</v>
      </c>
      <c r="AE171" s="3491">
        <f t="shared" si="222"/>
        <v>0</v>
      </c>
      <c r="AF171" s="3292">
        <f t="shared" si="222"/>
        <v>0</v>
      </c>
      <c r="AG171" s="3293">
        <f t="shared" si="222"/>
        <v>0</v>
      </c>
      <c r="AH171" s="3293">
        <f t="shared" si="222"/>
        <v>0</v>
      </c>
      <c r="AI171" s="3296">
        <f t="shared" si="222"/>
        <v>0</v>
      </c>
      <c r="AJ171" s="3491">
        <f t="shared" ref="AJ171:BR171" si="223">AJ13</f>
        <v>0</v>
      </c>
      <c r="AK171" s="3292">
        <f t="shared" si="223"/>
        <v>0</v>
      </c>
      <c r="AL171" s="3293">
        <f t="shared" si="223"/>
        <v>0</v>
      </c>
      <c r="AM171" s="3293">
        <f t="shared" si="223"/>
        <v>0</v>
      </c>
      <c r="AN171" s="3296">
        <f t="shared" si="223"/>
        <v>0</v>
      </c>
      <c r="AO171" s="3491">
        <f t="shared" si="223"/>
        <v>0</v>
      </c>
      <c r="AP171" s="3292">
        <f t="shared" si="223"/>
        <v>0</v>
      </c>
      <c r="AQ171" s="3293">
        <f t="shared" si="223"/>
        <v>0</v>
      </c>
      <c r="AR171" s="3293">
        <f t="shared" si="223"/>
        <v>0</v>
      </c>
      <c r="AS171" s="3296">
        <f t="shared" si="223"/>
        <v>0</v>
      </c>
      <c r="AT171" s="3491">
        <f t="shared" si="223"/>
        <v>0</v>
      </c>
      <c r="AU171" s="3292">
        <f t="shared" si="223"/>
        <v>0</v>
      </c>
      <c r="AV171" s="3293">
        <f t="shared" si="223"/>
        <v>0</v>
      </c>
      <c r="AW171" s="3293">
        <f t="shared" si="223"/>
        <v>0</v>
      </c>
      <c r="AX171" s="3296">
        <f t="shared" si="223"/>
        <v>0</v>
      </c>
      <c r="AY171" s="3491">
        <f t="shared" si="223"/>
        <v>0</v>
      </c>
      <c r="AZ171" s="3292">
        <f t="shared" si="223"/>
        <v>0</v>
      </c>
      <c r="BA171" s="3293">
        <f t="shared" si="223"/>
        <v>0</v>
      </c>
      <c r="BB171" s="3293">
        <f t="shared" si="223"/>
        <v>0</v>
      </c>
      <c r="BC171" s="3296">
        <f t="shared" si="223"/>
        <v>0</v>
      </c>
      <c r="BD171" s="3491">
        <f t="shared" si="223"/>
        <v>0</v>
      </c>
      <c r="BE171" s="3292">
        <f t="shared" si="223"/>
        <v>0</v>
      </c>
      <c r="BF171" s="3293">
        <f t="shared" si="223"/>
        <v>0</v>
      </c>
      <c r="BG171" s="3293">
        <f t="shared" si="223"/>
        <v>0</v>
      </c>
      <c r="BH171" s="3296">
        <f t="shared" si="223"/>
        <v>0</v>
      </c>
      <c r="BI171" s="3491">
        <f t="shared" si="223"/>
        <v>0</v>
      </c>
      <c r="BJ171" s="3292">
        <f t="shared" si="223"/>
        <v>0</v>
      </c>
      <c r="BK171" s="3293">
        <f t="shared" si="223"/>
        <v>0</v>
      </c>
      <c r="BL171" s="3293">
        <f t="shared" si="223"/>
        <v>0</v>
      </c>
      <c r="BM171" s="3296">
        <f t="shared" si="223"/>
        <v>0</v>
      </c>
      <c r="BN171" s="3491">
        <f t="shared" si="223"/>
        <v>0</v>
      </c>
      <c r="BO171" s="3292">
        <f t="shared" si="223"/>
        <v>0</v>
      </c>
      <c r="BP171" s="3293">
        <f t="shared" si="223"/>
        <v>0</v>
      </c>
      <c r="BQ171" s="3492">
        <f t="shared" si="223"/>
        <v>0</v>
      </c>
      <c r="BR171" s="3493">
        <f t="shared" si="223"/>
        <v>0</v>
      </c>
      <c r="BS171" s="3238"/>
      <c r="BT171" s="3240"/>
      <c r="BU171" s="3240"/>
      <c r="BV171" s="3482"/>
      <c r="BW171" s="3238"/>
      <c r="BX171" s="3257"/>
    </row>
    <row r="172" spans="1:76" ht="24.75" customHeight="1" x14ac:dyDescent="0.35">
      <c r="A172" s="4668" t="s">
        <v>310</v>
      </c>
      <c r="B172" s="4654"/>
      <c r="C172" s="4655"/>
      <c r="D172" s="3301">
        <f t="shared" ref="D172:AI172" si="224">SUM(D169:D171)</f>
        <v>295</v>
      </c>
      <c r="E172" s="3301">
        <f t="shared" si="224"/>
        <v>293</v>
      </c>
      <c r="F172" s="3301">
        <f t="shared" si="224"/>
        <v>2</v>
      </c>
      <c r="G172" s="3301">
        <f t="shared" si="224"/>
        <v>295</v>
      </c>
      <c r="H172" s="3301">
        <f t="shared" si="224"/>
        <v>0</v>
      </c>
      <c r="I172" s="3301">
        <f t="shared" si="224"/>
        <v>0</v>
      </c>
      <c r="J172" s="3301">
        <f t="shared" si="224"/>
        <v>293</v>
      </c>
      <c r="K172" s="3301">
        <f t="shared" si="224"/>
        <v>2</v>
      </c>
      <c r="L172" s="3301">
        <f t="shared" si="224"/>
        <v>295</v>
      </c>
      <c r="M172" s="3301">
        <f t="shared" si="224"/>
        <v>0</v>
      </c>
      <c r="N172" s="3301">
        <f t="shared" si="224"/>
        <v>0</v>
      </c>
      <c r="O172" s="3301">
        <f t="shared" si="224"/>
        <v>293</v>
      </c>
      <c r="P172" s="3301">
        <f t="shared" si="224"/>
        <v>2</v>
      </c>
      <c r="Q172" s="3301">
        <f t="shared" si="224"/>
        <v>295</v>
      </c>
      <c r="R172" s="3301">
        <f t="shared" si="224"/>
        <v>0</v>
      </c>
      <c r="S172" s="3301">
        <f t="shared" si="224"/>
        <v>0</v>
      </c>
      <c r="T172" s="3301">
        <f t="shared" si="224"/>
        <v>293</v>
      </c>
      <c r="U172" s="3301">
        <f t="shared" si="224"/>
        <v>2</v>
      </c>
      <c r="V172" s="3301">
        <f t="shared" si="224"/>
        <v>295</v>
      </c>
      <c r="W172" s="3301">
        <f t="shared" si="224"/>
        <v>0</v>
      </c>
      <c r="X172" s="3301">
        <f t="shared" si="224"/>
        <v>1</v>
      </c>
      <c r="Y172" s="3301">
        <f t="shared" si="224"/>
        <v>292</v>
      </c>
      <c r="Z172" s="3301">
        <f t="shared" si="224"/>
        <v>3</v>
      </c>
      <c r="AA172" s="3301">
        <f t="shared" si="224"/>
        <v>295</v>
      </c>
      <c r="AB172" s="3301">
        <f t="shared" si="224"/>
        <v>0</v>
      </c>
      <c r="AC172" s="3301">
        <f t="shared" si="224"/>
        <v>0</v>
      </c>
      <c r="AD172" s="3301">
        <f t="shared" si="224"/>
        <v>292</v>
      </c>
      <c r="AE172" s="3301">
        <f t="shared" si="224"/>
        <v>3</v>
      </c>
      <c r="AF172" s="3301">
        <f t="shared" si="224"/>
        <v>295</v>
      </c>
      <c r="AG172" s="3301">
        <f t="shared" si="224"/>
        <v>0</v>
      </c>
      <c r="AH172" s="3301">
        <f t="shared" si="224"/>
        <v>0</v>
      </c>
      <c r="AI172" s="3301">
        <f t="shared" si="224"/>
        <v>292</v>
      </c>
      <c r="AJ172" s="3301">
        <f t="shared" ref="AJ172:BO172" si="225">SUM(AJ169:AJ171)</f>
        <v>3</v>
      </c>
      <c r="AK172" s="3301">
        <f t="shared" si="225"/>
        <v>295</v>
      </c>
      <c r="AL172" s="3301">
        <f t="shared" si="225"/>
        <v>0</v>
      </c>
      <c r="AM172" s="3301">
        <f t="shared" si="225"/>
        <v>0</v>
      </c>
      <c r="AN172" s="3301">
        <f t="shared" si="225"/>
        <v>292</v>
      </c>
      <c r="AO172" s="3301">
        <f t="shared" si="225"/>
        <v>3</v>
      </c>
      <c r="AP172" s="3301">
        <f t="shared" si="225"/>
        <v>295</v>
      </c>
      <c r="AQ172" s="3301">
        <f t="shared" si="225"/>
        <v>0</v>
      </c>
      <c r="AR172" s="3301">
        <f t="shared" si="225"/>
        <v>0</v>
      </c>
      <c r="AS172" s="3301">
        <f t="shared" si="225"/>
        <v>292</v>
      </c>
      <c r="AT172" s="3301">
        <f t="shared" si="225"/>
        <v>3</v>
      </c>
      <c r="AU172" s="3301">
        <f t="shared" si="225"/>
        <v>295</v>
      </c>
      <c r="AV172" s="3301">
        <f t="shared" si="225"/>
        <v>0</v>
      </c>
      <c r="AW172" s="3301">
        <f t="shared" si="225"/>
        <v>2</v>
      </c>
      <c r="AX172" s="3301">
        <f t="shared" si="225"/>
        <v>290</v>
      </c>
      <c r="AY172" s="3301">
        <f t="shared" si="225"/>
        <v>5</v>
      </c>
      <c r="AZ172" s="3301">
        <f t="shared" si="225"/>
        <v>295</v>
      </c>
      <c r="BA172" s="3301">
        <f t="shared" si="225"/>
        <v>0</v>
      </c>
      <c r="BB172" s="3301">
        <f t="shared" si="225"/>
        <v>1</v>
      </c>
      <c r="BC172" s="3301">
        <f t="shared" si="225"/>
        <v>289</v>
      </c>
      <c r="BD172" s="3301">
        <f t="shared" si="225"/>
        <v>6</v>
      </c>
      <c r="BE172" s="3301">
        <f t="shared" si="225"/>
        <v>295</v>
      </c>
      <c r="BF172" s="3301">
        <f t="shared" si="225"/>
        <v>0</v>
      </c>
      <c r="BG172" s="3301">
        <f t="shared" si="225"/>
        <v>0</v>
      </c>
      <c r="BH172" s="3301">
        <f t="shared" si="225"/>
        <v>289</v>
      </c>
      <c r="BI172" s="3301">
        <f t="shared" si="225"/>
        <v>6</v>
      </c>
      <c r="BJ172" s="3301">
        <f t="shared" si="225"/>
        <v>295</v>
      </c>
      <c r="BK172" s="3301">
        <f t="shared" si="225"/>
        <v>3</v>
      </c>
      <c r="BL172" s="3301">
        <f t="shared" si="225"/>
        <v>1</v>
      </c>
      <c r="BM172" s="3301">
        <f t="shared" si="225"/>
        <v>291</v>
      </c>
      <c r="BN172" s="3301">
        <f t="shared" si="225"/>
        <v>4</v>
      </c>
      <c r="BO172" s="3301">
        <f t="shared" si="225"/>
        <v>295</v>
      </c>
      <c r="BP172" s="3301">
        <f t="shared" ref="BP172:CU172" si="226">SUM(BP169:BP171)</f>
        <v>291</v>
      </c>
      <c r="BQ172" s="3301">
        <f t="shared" si="226"/>
        <v>4</v>
      </c>
      <c r="BR172" s="3494">
        <f t="shared" si="226"/>
        <v>0</v>
      </c>
      <c r="BS172" s="3238"/>
      <c r="BT172" s="3240"/>
      <c r="BU172" s="3240"/>
      <c r="BV172" s="3482"/>
      <c r="BW172" s="3238"/>
      <c r="BX172" s="3257"/>
    </row>
    <row r="173" spans="1:76" ht="24.75" customHeight="1" x14ac:dyDescent="0.35">
      <c r="A173" s="4681" t="s">
        <v>282</v>
      </c>
      <c r="B173" s="4682"/>
      <c r="C173" s="4682"/>
      <c r="D173" s="3262"/>
      <c r="E173" s="3262"/>
      <c r="F173" s="3262"/>
      <c r="G173" s="3262"/>
      <c r="H173" s="3262"/>
      <c r="I173" s="3262"/>
      <c r="J173" s="3262"/>
      <c r="K173" s="3262"/>
      <c r="L173" s="3262"/>
      <c r="M173" s="3262"/>
      <c r="N173" s="3262"/>
      <c r="O173" s="3262"/>
      <c r="P173" s="3262"/>
      <c r="Q173" s="3262"/>
      <c r="R173" s="3262"/>
      <c r="S173" s="3262"/>
      <c r="T173" s="3262"/>
      <c r="U173" s="3262"/>
      <c r="V173" s="3262"/>
      <c r="W173" s="3262"/>
      <c r="X173" s="3262"/>
      <c r="Y173" s="3262"/>
      <c r="Z173" s="3262"/>
      <c r="AA173" s="3262"/>
      <c r="AB173" s="3262"/>
      <c r="AC173" s="3262"/>
      <c r="AD173" s="3262"/>
      <c r="AE173" s="3262"/>
      <c r="AF173" s="3262"/>
      <c r="AG173" s="3262"/>
      <c r="AH173" s="3262"/>
      <c r="AI173" s="3262"/>
      <c r="AJ173" s="3262"/>
      <c r="AK173" s="3262"/>
      <c r="AL173" s="3262"/>
      <c r="AM173" s="3262"/>
      <c r="AN173" s="3262"/>
      <c r="AO173" s="3262"/>
      <c r="AP173" s="3262"/>
      <c r="AQ173" s="3262"/>
      <c r="AR173" s="3262"/>
      <c r="AS173" s="3262"/>
      <c r="AT173" s="3262"/>
      <c r="AU173" s="3262"/>
      <c r="AV173" s="3262"/>
      <c r="AW173" s="3262"/>
      <c r="AX173" s="3262"/>
      <c r="AY173" s="3262"/>
      <c r="AZ173" s="3262"/>
      <c r="BA173" s="3262"/>
      <c r="BB173" s="3262"/>
      <c r="BC173" s="3262"/>
      <c r="BD173" s="3262"/>
      <c r="BE173" s="3262"/>
      <c r="BF173" s="3262"/>
      <c r="BG173" s="3262"/>
      <c r="BH173" s="3262"/>
      <c r="BI173" s="3262"/>
      <c r="BJ173" s="3262"/>
      <c r="BK173" s="3262"/>
      <c r="BL173" s="3262"/>
      <c r="BM173" s="3262"/>
      <c r="BN173" s="3262"/>
      <c r="BO173" s="3262"/>
      <c r="BP173" s="3262"/>
      <c r="BQ173" s="3262"/>
      <c r="BR173" s="3495"/>
      <c r="BS173" s="3238"/>
      <c r="BT173" s="3240"/>
      <c r="BU173" s="3240"/>
      <c r="BV173" s="3248"/>
      <c r="BW173" s="3238"/>
      <c r="BX173" s="3257"/>
    </row>
    <row r="174" spans="1:76" ht="24.75" customHeight="1" x14ac:dyDescent="0.35">
      <c r="A174" s="4672" t="s">
        <v>270</v>
      </c>
      <c r="B174" s="4673"/>
      <c r="C174" s="4674"/>
      <c r="D174" s="3496">
        <f t="shared" ref="D174:AI174" si="227">D41</f>
        <v>0</v>
      </c>
      <c r="E174" s="3496">
        <f t="shared" si="227"/>
        <v>0</v>
      </c>
      <c r="F174" s="3497">
        <f t="shared" si="227"/>
        <v>0</v>
      </c>
      <c r="G174" s="3306">
        <f t="shared" si="227"/>
        <v>0</v>
      </c>
      <c r="H174" s="3498">
        <f t="shared" si="227"/>
        <v>0</v>
      </c>
      <c r="I174" s="3498">
        <f t="shared" si="227"/>
        <v>0</v>
      </c>
      <c r="J174" s="3308">
        <f t="shared" si="227"/>
        <v>0</v>
      </c>
      <c r="K174" s="3333">
        <f t="shared" si="227"/>
        <v>0</v>
      </c>
      <c r="L174" s="3306">
        <f t="shared" si="227"/>
        <v>0</v>
      </c>
      <c r="M174" s="3498">
        <f t="shared" si="227"/>
        <v>0</v>
      </c>
      <c r="N174" s="3498">
        <f t="shared" si="227"/>
        <v>0</v>
      </c>
      <c r="O174" s="3308">
        <f t="shared" si="227"/>
        <v>0</v>
      </c>
      <c r="P174" s="3333">
        <f t="shared" si="227"/>
        <v>0</v>
      </c>
      <c r="Q174" s="3306">
        <f t="shared" si="227"/>
        <v>0</v>
      </c>
      <c r="R174" s="3498">
        <f t="shared" si="227"/>
        <v>0</v>
      </c>
      <c r="S174" s="3498">
        <f t="shared" si="227"/>
        <v>0</v>
      </c>
      <c r="T174" s="3308">
        <f t="shared" si="227"/>
        <v>0</v>
      </c>
      <c r="U174" s="3333">
        <f t="shared" si="227"/>
        <v>0</v>
      </c>
      <c r="V174" s="3306">
        <f t="shared" si="227"/>
        <v>0</v>
      </c>
      <c r="W174" s="3498">
        <f t="shared" si="227"/>
        <v>0</v>
      </c>
      <c r="X174" s="3498">
        <f t="shared" si="227"/>
        <v>0</v>
      </c>
      <c r="Y174" s="3308">
        <f t="shared" si="227"/>
        <v>0</v>
      </c>
      <c r="Z174" s="3333">
        <f t="shared" si="227"/>
        <v>0</v>
      </c>
      <c r="AA174" s="3306">
        <f t="shared" si="227"/>
        <v>0</v>
      </c>
      <c r="AB174" s="3498">
        <f t="shared" si="227"/>
        <v>0</v>
      </c>
      <c r="AC174" s="3498">
        <f t="shared" si="227"/>
        <v>0</v>
      </c>
      <c r="AD174" s="3308">
        <f t="shared" si="227"/>
        <v>0</v>
      </c>
      <c r="AE174" s="3333">
        <f t="shared" si="227"/>
        <v>0</v>
      </c>
      <c r="AF174" s="3306">
        <f t="shared" si="227"/>
        <v>0</v>
      </c>
      <c r="AG174" s="3498">
        <f t="shared" si="227"/>
        <v>0</v>
      </c>
      <c r="AH174" s="3498">
        <f t="shared" si="227"/>
        <v>0</v>
      </c>
      <c r="AI174" s="3308">
        <f t="shared" si="227"/>
        <v>0</v>
      </c>
      <c r="AJ174" s="3333">
        <f t="shared" ref="AJ174:BN174" si="228">AJ41</f>
        <v>0</v>
      </c>
      <c r="AK174" s="3306">
        <f t="shared" si="228"/>
        <v>0</v>
      </c>
      <c r="AL174" s="3498">
        <f t="shared" si="228"/>
        <v>0</v>
      </c>
      <c r="AM174" s="3498">
        <f t="shared" si="228"/>
        <v>0</v>
      </c>
      <c r="AN174" s="3308">
        <f t="shared" si="228"/>
        <v>0</v>
      </c>
      <c r="AO174" s="3333">
        <f t="shared" si="228"/>
        <v>0</v>
      </c>
      <c r="AP174" s="3306">
        <f t="shared" si="228"/>
        <v>0</v>
      </c>
      <c r="AQ174" s="3498">
        <f t="shared" si="228"/>
        <v>0</v>
      </c>
      <c r="AR174" s="3498">
        <f t="shared" si="228"/>
        <v>0</v>
      </c>
      <c r="AS174" s="3308">
        <f t="shared" si="228"/>
        <v>0</v>
      </c>
      <c r="AT174" s="3333">
        <f t="shared" si="228"/>
        <v>0</v>
      </c>
      <c r="AU174" s="3306">
        <f t="shared" si="228"/>
        <v>0</v>
      </c>
      <c r="AV174" s="3498">
        <f t="shared" si="228"/>
        <v>0</v>
      </c>
      <c r="AW174" s="3498">
        <f t="shared" si="228"/>
        <v>0</v>
      </c>
      <c r="AX174" s="3308">
        <f t="shared" si="228"/>
        <v>0</v>
      </c>
      <c r="AY174" s="3333">
        <f t="shared" si="228"/>
        <v>0</v>
      </c>
      <c r="AZ174" s="3306">
        <f t="shared" si="228"/>
        <v>0</v>
      </c>
      <c r="BA174" s="3306">
        <f t="shared" si="228"/>
        <v>0</v>
      </c>
      <c r="BB174" s="3498">
        <f t="shared" si="228"/>
        <v>0</v>
      </c>
      <c r="BC174" s="3308">
        <f t="shared" si="228"/>
        <v>0</v>
      </c>
      <c r="BD174" s="3333">
        <f t="shared" si="228"/>
        <v>0</v>
      </c>
      <c r="BE174" s="3306">
        <f t="shared" si="228"/>
        <v>0</v>
      </c>
      <c r="BF174" s="3498">
        <f t="shared" si="228"/>
        <v>0</v>
      </c>
      <c r="BG174" s="3498">
        <f t="shared" si="228"/>
        <v>0</v>
      </c>
      <c r="BH174" s="3308">
        <f t="shared" si="228"/>
        <v>0</v>
      </c>
      <c r="BI174" s="3333">
        <f t="shared" si="228"/>
        <v>0</v>
      </c>
      <c r="BJ174" s="3306">
        <f t="shared" si="228"/>
        <v>0</v>
      </c>
      <c r="BK174" s="3498">
        <f t="shared" si="228"/>
        <v>0</v>
      </c>
      <c r="BL174" s="3498">
        <f t="shared" si="228"/>
        <v>0</v>
      </c>
      <c r="BM174" s="3308">
        <f t="shared" si="228"/>
        <v>0</v>
      </c>
      <c r="BN174" s="3333">
        <f t="shared" si="228"/>
        <v>0</v>
      </c>
      <c r="BO174" s="3306">
        <f>BJ174</f>
        <v>0</v>
      </c>
      <c r="BP174" s="3308">
        <f>BM174</f>
        <v>0</v>
      </c>
      <c r="BQ174" s="3499">
        <v>0</v>
      </c>
      <c r="BR174" s="3500">
        <f>BR41</f>
        <v>0</v>
      </c>
      <c r="BS174" s="3238"/>
      <c r="BT174" s="3240"/>
      <c r="BU174" s="3240"/>
      <c r="BV174" s="3482"/>
      <c r="BW174" s="3238"/>
      <c r="BX174" s="3257"/>
    </row>
    <row r="175" spans="1:76" ht="24.75" customHeight="1" x14ac:dyDescent="0.35">
      <c r="A175" s="4675" t="s">
        <v>271</v>
      </c>
      <c r="B175" s="4676"/>
      <c r="C175" s="4677"/>
      <c r="D175" s="3312">
        <f t="shared" ref="D175:AI175" si="229">D42</f>
        <v>0</v>
      </c>
      <c r="E175" s="3312">
        <f t="shared" si="229"/>
        <v>0</v>
      </c>
      <c r="F175" s="3501">
        <f t="shared" si="229"/>
        <v>0</v>
      </c>
      <c r="G175" s="3314">
        <f t="shared" si="229"/>
        <v>0</v>
      </c>
      <c r="H175" s="3502">
        <f t="shared" si="229"/>
        <v>0</v>
      </c>
      <c r="I175" s="3502">
        <f t="shared" si="229"/>
        <v>0</v>
      </c>
      <c r="J175" s="3316">
        <f t="shared" si="229"/>
        <v>0</v>
      </c>
      <c r="K175" s="3335">
        <f t="shared" si="229"/>
        <v>0</v>
      </c>
      <c r="L175" s="3314">
        <f t="shared" si="229"/>
        <v>0</v>
      </c>
      <c r="M175" s="3502">
        <f t="shared" si="229"/>
        <v>0</v>
      </c>
      <c r="N175" s="3502">
        <f t="shared" si="229"/>
        <v>0</v>
      </c>
      <c r="O175" s="3316">
        <f t="shared" si="229"/>
        <v>0</v>
      </c>
      <c r="P175" s="3335">
        <f t="shared" si="229"/>
        <v>0</v>
      </c>
      <c r="Q175" s="3314">
        <f t="shared" si="229"/>
        <v>0</v>
      </c>
      <c r="R175" s="3502">
        <f t="shared" si="229"/>
        <v>0</v>
      </c>
      <c r="S175" s="3502">
        <f t="shared" si="229"/>
        <v>0</v>
      </c>
      <c r="T175" s="3316">
        <f t="shared" si="229"/>
        <v>0</v>
      </c>
      <c r="U175" s="3335">
        <f t="shared" si="229"/>
        <v>0</v>
      </c>
      <c r="V175" s="3314">
        <f t="shared" si="229"/>
        <v>0</v>
      </c>
      <c r="W175" s="3502">
        <f t="shared" si="229"/>
        <v>0</v>
      </c>
      <c r="X175" s="3502">
        <f t="shared" si="229"/>
        <v>0</v>
      </c>
      <c r="Y175" s="3316">
        <f t="shared" si="229"/>
        <v>0</v>
      </c>
      <c r="Z175" s="3335">
        <f t="shared" si="229"/>
        <v>0</v>
      </c>
      <c r="AA175" s="3314">
        <f t="shared" si="229"/>
        <v>0</v>
      </c>
      <c r="AB175" s="3502">
        <f t="shared" si="229"/>
        <v>0</v>
      </c>
      <c r="AC175" s="3502">
        <f t="shared" si="229"/>
        <v>0</v>
      </c>
      <c r="AD175" s="3316">
        <f t="shared" si="229"/>
        <v>0</v>
      </c>
      <c r="AE175" s="3335">
        <f t="shared" si="229"/>
        <v>0</v>
      </c>
      <c r="AF175" s="3314">
        <f t="shared" si="229"/>
        <v>0</v>
      </c>
      <c r="AG175" s="3502">
        <f t="shared" si="229"/>
        <v>0</v>
      </c>
      <c r="AH175" s="3502">
        <f t="shared" si="229"/>
        <v>0</v>
      </c>
      <c r="AI175" s="3316">
        <f t="shared" si="229"/>
        <v>0</v>
      </c>
      <c r="AJ175" s="3335">
        <f t="shared" ref="AJ175:BN175" si="230">AJ42</f>
        <v>0</v>
      </c>
      <c r="AK175" s="3314">
        <f t="shared" si="230"/>
        <v>0</v>
      </c>
      <c r="AL175" s="3502">
        <f t="shared" si="230"/>
        <v>0</v>
      </c>
      <c r="AM175" s="3502">
        <f t="shared" si="230"/>
        <v>0</v>
      </c>
      <c r="AN175" s="3316">
        <f t="shared" si="230"/>
        <v>0</v>
      </c>
      <c r="AO175" s="3335">
        <f t="shared" si="230"/>
        <v>0</v>
      </c>
      <c r="AP175" s="3314">
        <f t="shared" si="230"/>
        <v>0</v>
      </c>
      <c r="AQ175" s="3502">
        <f t="shared" si="230"/>
        <v>0</v>
      </c>
      <c r="AR175" s="3502">
        <f t="shared" si="230"/>
        <v>0</v>
      </c>
      <c r="AS175" s="3316">
        <f t="shared" si="230"/>
        <v>0</v>
      </c>
      <c r="AT175" s="3335">
        <f t="shared" si="230"/>
        <v>0</v>
      </c>
      <c r="AU175" s="3314">
        <f t="shared" si="230"/>
        <v>0</v>
      </c>
      <c r="AV175" s="3502">
        <f t="shared" si="230"/>
        <v>0</v>
      </c>
      <c r="AW175" s="3502">
        <f t="shared" si="230"/>
        <v>0</v>
      </c>
      <c r="AX175" s="3316">
        <f t="shared" si="230"/>
        <v>0</v>
      </c>
      <c r="AY175" s="3335">
        <f t="shared" si="230"/>
        <v>0</v>
      </c>
      <c r="AZ175" s="3314">
        <f t="shared" si="230"/>
        <v>0</v>
      </c>
      <c r="BA175" s="3314">
        <f t="shared" si="230"/>
        <v>0</v>
      </c>
      <c r="BB175" s="3502">
        <f t="shared" si="230"/>
        <v>0</v>
      </c>
      <c r="BC175" s="3316">
        <f t="shared" si="230"/>
        <v>0</v>
      </c>
      <c r="BD175" s="3335">
        <f t="shared" si="230"/>
        <v>0</v>
      </c>
      <c r="BE175" s="3314">
        <f t="shared" si="230"/>
        <v>0</v>
      </c>
      <c r="BF175" s="3502">
        <f t="shared" si="230"/>
        <v>0</v>
      </c>
      <c r="BG175" s="3502">
        <f t="shared" si="230"/>
        <v>0</v>
      </c>
      <c r="BH175" s="3316">
        <f t="shared" si="230"/>
        <v>0</v>
      </c>
      <c r="BI175" s="3335">
        <f t="shared" si="230"/>
        <v>0</v>
      </c>
      <c r="BJ175" s="3314">
        <f t="shared" si="230"/>
        <v>0</v>
      </c>
      <c r="BK175" s="3502">
        <f t="shared" si="230"/>
        <v>0</v>
      </c>
      <c r="BL175" s="3502">
        <f t="shared" si="230"/>
        <v>0</v>
      </c>
      <c r="BM175" s="3316">
        <f t="shared" si="230"/>
        <v>0</v>
      </c>
      <c r="BN175" s="3335">
        <f t="shared" si="230"/>
        <v>0</v>
      </c>
      <c r="BO175" s="3374">
        <f>BJ175</f>
        <v>0</v>
      </c>
      <c r="BP175" s="3316">
        <f>BM175</f>
        <v>0</v>
      </c>
      <c r="BQ175" s="3501">
        <v>0</v>
      </c>
      <c r="BR175" s="3500">
        <f>BR42</f>
        <v>0</v>
      </c>
      <c r="BS175" s="3238"/>
      <c r="BT175" s="3240"/>
      <c r="BU175" s="3240"/>
      <c r="BV175" s="3482"/>
      <c r="BW175" s="3238"/>
      <c r="BX175" s="3257"/>
    </row>
    <row r="176" spans="1:76" hidden="1" x14ac:dyDescent="0.35">
      <c r="A176" s="4683" t="s">
        <v>272</v>
      </c>
      <c r="B176" s="4684"/>
      <c r="C176" s="4685"/>
      <c r="D176" s="3324">
        <v>0</v>
      </c>
      <c r="E176" s="3327">
        <v>0</v>
      </c>
      <c r="F176" s="3323">
        <v>0</v>
      </c>
      <c r="G176" s="3324">
        <v>0</v>
      </c>
      <c r="H176" s="3503">
        <v>0</v>
      </c>
      <c r="I176" s="3503">
        <v>0</v>
      </c>
      <c r="J176" s="3326">
        <v>0</v>
      </c>
      <c r="K176" s="3323">
        <v>0</v>
      </c>
      <c r="L176" s="3324">
        <v>0</v>
      </c>
      <c r="M176" s="3503">
        <v>0</v>
      </c>
      <c r="N176" s="3503">
        <v>0</v>
      </c>
      <c r="O176" s="3326">
        <v>0</v>
      </c>
      <c r="P176" s="3323">
        <v>0</v>
      </c>
      <c r="Q176" s="3324">
        <v>0</v>
      </c>
      <c r="R176" s="3503">
        <v>0</v>
      </c>
      <c r="S176" s="3503">
        <v>0</v>
      </c>
      <c r="T176" s="3326">
        <v>0</v>
      </c>
      <c r="U176" s="3323">
        <v>0</v>
      </c>
      <c r="V176" s="3324">
        <v>0</v>
      </c>
      <c r="W176" s="3503">
        <v>0</v>
      </c>
      <c r="X176" s="3503">
        <v>0</v>
      </c>
      <c r="Y176" s="3326">
        <v>0</v>
      </c>
      <c r="Z176" s="3323">
        <v>0</v>
      </c>
      <c r="AA176" s="3324">
        <v>0</v>
      </c>
      <c r="AB176" s="3503">
        <v>0</v>
      </c>
      <c r="AC176" s="3503">
        <v>0</v>
      </c>
      <c r="AD176" s="3326">
        <v>0</v>
      </c>
      <c r="AE176" s="3323">
        <v>0</v>
      </c>
      <c r="AF176" s="3324">
        <v>0</v>
      </c>
      <c r="AG176" s="3503">
        <v>0</v>
      </c>
      <c r="AH176" s="3503">
        <v>0</v>
      </c>
      <c r="AI176" s="3326">
        <v>0</v>
      </c>
      <c r="AJ176" s="3323">
        <v>0</v>
      </c>
      <c r="AK176" s="3324">
        <v>0</v>
      </c>
      <c r="AL176" s="3503">
        <v>0</v>
      </c>
      <c r="AM176" s="3503">
        <v>0</v>
      </c>
      <c r="AN176" s="3326">
        <v>0</v>
      </c>
      <c r="AO176" s="3323">
        <v>0</v>
      </c>
      <c r="AP176" s="3324">
        <v>0</v>
      </c>
      <c r="AQ176" s="3503">
        <v>0</v>
      </c>
      <c r="AR176" s="3503">
        <v>0</v>
      </c>
      <c r="AS176" s="3326">
        <v>0</v>
      </c>
      <c r="AT176" s="3323">
        <v>0</v>
      </c>
      <c r="AU176" s="3324">
        <v>0</v>
      </c>
      <c r="AV176" s="3503">
        <v>0</v>
      </c>
      <c r="AW176" s="3503">
        <v>0</v>
      </c>
      <c r="AX176" s="3326">
        <v>0</v>
      </c>
      <c r="AY176" s="3323">
        <v>0</v>
      </c>
      <c r="AZ176" s="3324">
        <v>0</v>
      </c>
      <c r="BA176" s="3324">
        <v>0</v>
      </c>
      <c r="BB176" s="3503">
        <v>0</v>
      </c>
      <c r="BC176" s="3326">
        <v>0</v>
      </c>
      <c r="BD176" s="3323">
        <v>0</v>
      </c>
      <c r="BE176" s="3324">
        <v>0</v>
      </c>
      <c r="BF176" s="3503">
        <v>0</v>
      </c>
      <c r="BG176" s="3503">
        <v>0</v>
      </c>
      <c r="BH176" s="3326">
        <v>0</v>
      </c>
      <c r="BI176" s="3323">
        <v>0</v>
      </c>
      <c r="BJ176" s="3324">
        <v>0</v>
      </c>
      <c r="BK176" s="3503">
        <v>0</v>
      </c>
      <c r="BL176" s="3503">
        <v>0</v>
      </c>
      <c r="BM176" s="3326">
        <v>0</v>
      </c>
      <c r="BN176" s="3323">
        <v>0</v>
      </c>
      <c r="BO176" s="3324">
        <v>0</v>
      </c>
      <c r="BP176" s="3326">
        <v>0</v>
      </c>
      <c r="BQ176" s="3323">
        <v>0</v>
      </c>
      <c r="BR176" s="3500">
        <v>0</v>
      </c>
      <c r="BS176" s="3238"/>
      <c r="BT176" s="3240"/>
      <c r="BU176" s="3240"/>
      <c r="BV176" s="3482"/>
      <c r="BW176" s="3238"/>
      <c r="BX176" s="3237"/>
    </row>
    <row r="177" spans="1:76" ht="24.75" customHeight="1" x14ac:dyDescent="0.35">
      <c r="A177" s="4668" t="s">
        <v>283</v>
      </c>
      <c r="B177" s="4654"/>
      <c r="C177" s="4655"/>
      <c r="D177" s="3301">
        <f t="shared" ref="D177:AI177" si="231">SUM(D174:D175)</f>
        <v>0</v>
      </c>
      <c r="E177" s="3301">
        <f t="shared" si="231"/>
        <v>0</v>
      </c>
      <c r="F177" s="3301">
        <f t="shared" si="231"/>
        <v>0</v>
      </c>
      <c r="G177" s="3301">
        <f t="shared" si="231"/>
        <v>0</v>
      </c>
      <c r="H177" s="3301">
        <f t="shared" si="231"/>
        <v>0</v>
      </c>
      <c r="I177" s="3301">
        <f t="shared" si="231"/>
        <v>0</v>
      </c>
      <c r="J177" s="3301">
        <f t="shared" si="231"/>
        <v>0</v>
      </c>
      <c r="K177" s="3301">
        <f t="shared" si="231"/>
        <v>0</v>
      </c>
      <c r="L177" s="3301">
        <f t="shared" si="231"/>
        <v>0</v>
      </c>
      <c r="M177" s="3301">
        <f t="shared" si="231"/>
        <v>0</v>
      </c>
      <c r="N177" s="3301">
        <f t="shared" si="231"/>
        <v>0</v>
      </c>
      <c r="O177" s="3301">
        <f t="shared" si="231"/>
        <v>0</v>
      </c>
      <c r="P177" s="3301">
        <f t="shared" si="231"/>
        <v>0</v>
      </c>
      <c r="Q177" s="3301">
        <f t="shared" si="231"/>
        <v>0</v>
      </c>
      <c r="R177" s="3301">
        <f t="shared" si="231"/>
        <v>0</v>
      </c>
      <c r="S177" s="3301">
        <f t="shared" si="231"/>
        <v>0</v>
      </c>
      <c r="T177" s="3301">
        <f t="shared" si="231"/>
        <v>0</v>
      </c>
      <c r="U177" s="3301">
        <f t="shared" si="231"/>
        <v>0</v>
      </c>
      <c r="V177" s="3301">
        <f t="shared" si="231"/>
        <v>0</v>
      </c>
      <c r="W177" s="3301">
        <f t="shared" si="231"/>
        <v>0</v>
      </c>
      <c r="X177" s="3301">
        <f t="shared" si="231"/>
        <v>0</v>
      </c>
      <c r="Y177" s="3301">
        <f t="shared" si="231"/>
        <v>0</v>
      </c>
      <c r="Z177" s="3301">
        <f t="shared" si="231"/>
        <v>0</v>
      </c>
      <c r="AA177" s="3301">
        <f t="shared" si="231"/>
        <v>0</v>
      </c>
      <c r="AB177" s="3301">
        <f t="shared" si="231"/>
        <v>0</v>
      </c>
      <c r="AC177" s="3301">
        <f t="shared" si="231"/>
        <v>0</v>
      </c>
      <c r="AD177" s="3301">
        <f t="shared" si="231"/>
        <v>0</v>
      </c>
      <c r="AE177" s="3301">
        <f t="shared" si="231"/>
        <v>0</v>
      </c>
      <c r="AF177" s="3301">
        <f t="shared" si="231"/>
        <v>0</v>
      </c>
      <c r="AG177" s="3301">
        <f t="shared" si="231"/>
        <v>0</v>
      </c>
      <c r="AH177" s="3301">
        <f t="shared" si="231"/>
        <v>0</v>
      </c>
      <c r="AI177" s="3301">
        <f t="shared" si="231"/>
        <v>0</v>
      </c>
      <c r="AJ177" s="3301">
        <f t="shared" ref="AJ177:BR177" si="232">SUM(AJ174:AJ175)</f>
        <v>0</v>
      </c>
      <c r="AK177" s="3301">
        <f t="shared" si="232"/>
        <v>0</v>
      </c>
      <c r="AL177" s="3301">
        <f t="shared" si="232"/>
        <v>0</v>
      </c>
      <c r="AM177" s="3301">
        <f t="shared" si="232"/>
        <v>0</v>
      </c>
      <c r="AN177" s="3301">
        <f t="shared" si="232"/>
        <v>0</v>
      </c>
      <c r="AO177" s="3301">
        <f t="shared" si="232"/>
        <v>0</v>
      </c>
      <c r="AP177" s="3301">
        <f t="shared" si="232"/>
        <v>0</v>
      </c>
      <c r="AQ177" s="3301">
        <f t="shared" si="232"/>
        <v>0</v>
      </c>
      <c r="AR177" s="3301">
        <f t="shared" si="232"/>
        <v>0</v>
      </c>
      <c r="AS177" s="3301">
        <f t="shared" si="232"/>
        <v>0</v>
      </c>
      <c r="AT177" s="3301">
        <f t="shared" si="232"/>
        <v>0</v>
      </c>
      <c r="AU177" s="3301">
        <f t="shared" si="232"/>
        <v>0</v>
      </c>
      <c r="AV177" s="3301">
        <f t="shared" si="232"/>
        <v>0</v>
      </c>
      <c r="AW177" s="3301">
        <f t="shared" si="232"/>
        <v>0</v>
      </c>
      <c r="AX177" s="3301">
        <f t="shared" si="232"/>
        <v>0</v>
      </c>
      <c r="AY177" s="3301">
        <f t="shared" si="232"/>
        <v>0</v>
      </c>
      <c r="AZ177" s="3301">
        <f t="shared" si="232"/>
        <v>0</v>
      </c>
      <c r="BA177" s="3301">
        <f t="shared" si="232"/>
        <v>0</v>
      </c>
      <c r="BB177" s="3301">
        <f t="shared" si="232"/>
        <v>0</v>
      </c>
      <c r="BC177" s="3301">
        <f t="shared" si="232"/>
        <v>0</v>
      </c>
      <c r="BD177" s="3301">
        <f t="shared" si="232"/>
        <v>0</v>
      </c>
      <c r="BE177" s="3301">
        <f t="shared" si="232"/>
        <v>0</v>
      </c>
      <c r="BF177" s="3301">
        <f t="shared" si="232"/>
        <v>0</v>
      </c>
      <c r="BG177" s="3301">
        <f t="shared" si="232"/>
        <v>0</v>
      </c>
      <c r="BH177" s="3301">
        <f t="shared" si="232"/>
        <v>0</v>
      </c>
      <c r="BI177" s="3301">
        <f t="shared" si="232"/>
        <v>0</v>
      </c>
      <c r="BJ177" s="3301">
        <f t="shared" si="232"/>
        <v>0</v>
      </c>
      <c r="BK177" s="3301">
        <f t="shared" si="232"/>
        <v>0</v>
      </c>
      <c r="BL177" s="3301">
        <f t="shared" si="232"/>
        <v>0</v>
      </c>
      <c r="BM177" s="3301">
        <f t="shared" si="232"/>
        <v>0</v>
      </c>
      <c r="BN177" s="3301">
        <f t="shared" si="232"/>
        <v>0</v>
      </c>
      <c r="BO177" s="3301">
        <f t="shared" si="232"/>
        <v>0</v>
      </c>
      <c r="BP177" s="3301">
        <f t="shared" si="232"/>
        <v>0</v>
      </c>
      <c r="BQ177" s="3301">
        <f t="shared" si="232"/>
        <v>0</v>
      </c>
      <c r="BR177" s="3494">
        <f t="shared" si="232"/>
        <v>0</v>
      </c>
      <c r="BS177" s="3238"/>
      <c r="BT177" s="3240"/>
      <c r="BU177" s="3240"/>
      <c r="BV177" s="3482"/>
      <c r="BW177" s="3238"/>
      <c r="BX177" s="3237"/>
    </row>
    <row r="178" spans="1:76" ht="24.75" customHeight="1" x14ac:dyDescent="0.35">
      <c r="A178" s="4671" t="s">
        <v>284</v>
      </c>
      <c r="B178" s="4633"/>
      <c r="C178" s="4634"/>
      <c r="D178" s="3301">
        <f t="shared" ref="D178:AI178" si="233">D172+D177</f>
        <v>295</v>
      </c>
      <c r="E178" s="3301">
        <f t="shared" si="233"/>
        <v>293</v>
      </c>
      <c r="F178" s="3301">
        <f t="shared" si="233"/>
        <v>2</v>
      </c>
      <c r="G178" s="3301">
        <f t="shared" si="233"/>
        <v>295</v>
      </c>
      <c r="H178" s="3301">
        <f t="shared" si="233"/>
        <v>0</v>
      </c>
      <c r="I178" s="3301">
        <f t="shared" si="233"/>
        <v>0</v>
      </c>
      <c r="J178" s="3301">
        <f t="shared" si="233"/>
        <v>293</v>
      </c>
      <c r="K178" s="3301">
        <f t="shared" si="233"/>
        <v>2</v>
      </c>
      <c r="L178" s="3301">
        <f t="shared" si="233"/>
        <v>295</v>
      </c>
      <c r="M178" s="3301">
        <f t="shared" si="233"/>
        <v>0</v>
      </c>
      <c r="N178" s="3301">
        <f t="shared" si="233"/>
        <v>0</v>
      </c>
      <c r="O178" s="3301">
        <f t="shared" si="233"/>
        <v>293</v>
      </c>
      <c r="P178" s="3301">
        <f t="shared" si="233"/>
        <v>2</v>
      </c>
      <c r="Q178" s="3301">
        <f t="shared" si="233"/>
        <v>295</v>
      </c>
      <c r="R178" s="3301">
        <f t="shared" si="233"/>
        <v>0</v>
      </c>
      <c r="S178" s="3301">
        <f t="shared" si="233"/>
        <v>0</v>
      </c>
      <c r="T178" s="3301">
        <f t="shared" si="233"/>
        <v>293</v>
      </c>
      <c r="U178" s="3301">
        <f t="shared" si="233"/>
        <v>2</v>
      </c>
      <c r="V178" s="3301">
        <f t="shared" si="233"/>
        <v>295</v>
      </c>
      <c r="W178" s="3301">
        <f t="shared" si="233"/>
        <v>0</v>
      </c>
      <c r="X178" s="3301">
        <f t="shared" si="233"/>
        <v>1</v>
      </c>
      <c r="Y178" s="3301">
        <f t="shared" si="233"/>
        <v>292</v>
      </c>
      <c r="Z178" s="3301">
        <f t="shared" si="233"/>
        <v>3</v>
      </c>
      <c r="AA178" s="3301">
        <f t="shared" si="233"/>
        <v>295</v>
      </c>
      <c r="AB178" s="3301">
        <f t="shared" si="233"/>
        <v>0</v>
      </c>
      <c r="AC178" s="3301">
        <f t="shared" si="233"/>
        <v>0</v>
      </c>
      <c r="AD178" s="3301">
        <f t="shared" si="233"/>
        <v>292</v>
      </c>
      <c r="AE178" s="3301">
        <f t="shared" si="233"/>
        <v>3</v>
      </c>
      <c r="AF178" s="3301">
        <f t="shared" si="233"/>
        <v>295</v>
      </c>
      <c r="AG178" s="3301">
        <f t="shared" si="233"/>
        <v>0</v>
      </c>
      <c r="AH178" s="3301">
        <f t="shared" si="233"/>
        <v>0</v>
      </c>
      <c r="AI178" s="3301">
        <f t="shared" si="233"/>
        <v>292</v>
      </c>
      <c r="AJ178" s="3301">
        <f t="shared" ref="AJ178:BO178" si="234">AJ172+AJ177</f>
        <v>3</v>
      </c>
      <c r="AK178" s="3301">
        <f t="shared" si="234"/>
        <v>295</v>
      </c>
      <c r="AL178" s="3301">
        <f t="shared" si="234"/>
        <v>0</v>
      </c>
      <c r="AM178" s="3301">
        <f t="shared" si="234"/>
        <v>0</v>
      </c>
      <c r="AN178" s="3301">
        <f t="shared" si="234"/>
        <v>292</v>
      </c>
      <c r="AO178" s="3301">
        <f t="shared" si="234"/>
        <v>3</v>
      </c>
      <c r="AP178" s="3301">
        <f t="shared" si="234"/>
        <v>295</v>
      </c>
      <c r="AQ178" s="3301">
        <f t="shared" si="234"/>
        <v>0</v>
      </c>
      <c r="AR178" s="3301">
        <f t="shared" si="234"/>
        <v>0</v>
      </c>
      <c r="AS178" s="3301">
        <f t="shared" si="234"/>
        <v>292</v>
      </c>
      <c r="AT178" s="3301">
        <f t="shared" si="234"/>
        <v>3</v>
      </c>
      <c r="AU178" s="3301">
        <f t="shared" si="234"/>
        <v>295</v>
      </c>
      <c r="AV178" s="3301">
        <f t="shared" si="234"/>
        <v>0</v>
      </c>
      <c r="AW178" s="3301">
        <f t="shared" si="234"/>
        <v>2</v>
      </c>
      <c r="AX178" s="3301">
        <f t="shared" si="234"/>
        <v>290</v>
      </c>
      <c r="AY178" s="3301">
        <f t="shared" si="234"/>
        <v>5</v>
      </c>
      <c r="AZ178" s="3301">
        <f t="shared" si="234"/>
        <v>295</v>
      </c>
      <c r="BA178" s="3301">
        <f t="shared" si="234"/>
        <v>0</v>
      </c>
      <c r="BB178" s="3301">
        <f t="shared" si="234"/>
        <v>1</v>
      </c>
      <c r="BC178" s="3301">
        <f t="shared" si="234"/>
        <v>289</v>
      </c>
      <c r="BD178" s="3301">
        <f t="shared" si="234"/>
        <v>6</v>
      </c>
      <c r="BE178" s="3301">
        <f t="shared" si="234"/>
        <v>295</v>
      </c>
      <c r="BF178" s="3301">
        <f t="shared" si="234"/>
        <v>0</v>
      </c>
      <c r="BG178" s="3301">
        <f t="shared" si="234"/>
        <v>0</v>
      </c>
      <c r="BH178" s="3301">
        <f t="shared" si="234"/>
        <v>289</v>
      </c>
      <c r="BI178" s="3301">
        <f t="shared" si="234"/>
        <v>6</v>
      </c>
      <c r="BJ178" s="3301">
        <f t="shared" si="234"/>
        <v>295</v>
      </c>
      <c r="BK178" s="3301">
        <f t="shared" si="234"/>
        <v>3</v>
      </c>
      <c r="BL178" s="3301">
        <f t="shared" si="234"/>
        <v>1</v>
      </c>
      <c r="BM178" s="3301">
        <f t="shared" si="234"/>
        <v>291</v>
      </c>
      <c r="BN178" s="3301">
        <f t="shared" si="234"/>
        <v>4</v>
      </c>
      <c r="BO178" s="3301">
        <f t="shared" si="234"/>
        <v>295</v>
      </c>
      <c r="BP178" s="3301">
        <f t="shared" ref="BP178:CU178" si="235">BP172+BP177</f>
        <v>291</v>
      </c>
      <c r="BQ178" s="3301">
        <f t="shared" si="235"/>
        <v>4</v>
      </c>
      <c r="BR178" s="3494">
        <f t="shared" si="235"/>
        <v>0</v>
      </c>
      <c r="BS178" s="3238"/>
      <c r="BT178" s="3240"/>
      <c r="BU178" s="3240"/>
      <c r="BV178" s="3482"/>
      <c r="BW178" s="3238"/>
      <c r="BX178" s="3237"/>
    </row>
    <row r="179" spans="1:76" ht="24.75" customHeight="1" x14ac:dyDescent="0.35">
      <c r="A179" s="4681" t="s">
        <v>311</v>
      </c>
      <c r="B179" s="4682"/>
      <c r="C179" s="4682"/>
      <c r="D179" s="3262"/>
      <c r="E179" s="3262"/>
      <c r="F179" s="3262"/>
      <c r="G179" s="3262"/>
      <c r="H179" s="3262"/>
      <c r="I179" s="3262"/>
      <c r="J179" s="3262"/>
      <c r="K179" s="3262"/>
      <c r="L179" s="3262"/>
      <c r="M179" s="3262"/>
      <c r="N179" s="3262"/>
      <c r="O179" s="3262"/>
      <c r="P179" s="3262"/>
      <c r="Q179" s="3262"/>
      <c r="R179" s="3262"/>
      <c r="S179" s="3262"/>
      <c r="T179" s="3262"/>
      <c r="U179" s="3262"/>
      <c r="V179" s="3262"/>
      <c r="W179" s="3262"/>
      <c r="X179" s="3262"/>
      <c r="Y179" s="3262"/>
      <c r="Z179" s="3262"/>
      <c r="AA179" s="3262"/>
      <c r="AB179" s="3262"/>
      <c r="AC179" s="3262"/>
      <c r="AD179" s="3262"/>
      <c r="AE179" s="3262"/>
      <c r="AF179" s="3262"/>
      <c r="AG179" s="3262"/>
      <c r="AH179" s="3262"/>
      <c r="AI179" s="3262"/>
      <c r="AJ179" s="3262"/>
      <c r="AK179" s="3262"/>
      <c r="AL179" s="3262"/>
      <c r="AM179" s="3262"/>
      <c r="AN179" s="3262"/>
      <c r="AO179" s="3262"/>
      <c r="AP179" s="3262"/>
      <c r="AQ179" s="3262"/>
      <c r="AR179" s="3262"/>
      <c r="AS179" s="3262"/>
      <c r="AT179" s="3262"/>
      <c r="AU179" s="3262"/>
      <c r="AV179" s="3262"/>
      <c r="AW179" s="3262"/>
      <c r="AX179" s="3262"/>
      <c r="AY179" s="3262"/>
      <c r="AZ179" s="3262"/>
      <c r="BA179" s="3262"/>
      <c r="BB179" s="3262"/>
      <c r="BC179" s="3262"/>
      <c r="BD179" s="3262"/>
      <c r="BE179" s="3262"/>
      <c r="BF179" s="3262"/>
      <c r="BG179" s="3262"/>
      <c r="BH179" s="3262"/>
      <c r="BI179" s="3262"/>
      <c r="BJ179" s="3262"/>
      <c r="BK179" s="3262"/>
      <c r="BL179" s="3262"/>
      <c r="BM179" s="3262"/>
      <c r="BN179" s="3262"/>
      <c r="BO179" s="3262"/>
      <c r="BP179" s="3262"/>
      <c r="BQ179" s="3262"/>
      <c r="BR179" s="3495"/>
      <c r="BS179" s="3238"/>
      <c r="BT179" s="3240"/>
      <c r="BU179" s="3240"/>
      <c r="BV179" s="3248"/>
      <c r="BW179" s="3238"/>
      <c r="BX179" s="3237"/>
    </row>
    <row r="180" spans="1:76" ht="24.75" customHeight="1" x14ac:dyDescent="0.35">
      <c r="A180" s="4689" t="s">
        <v>93</v>
      </c>
      <c r="B180" s="4690"/>
      <c r="C180" s="4691"/>
      <c r="D180" s="3306">
        <f t="shared" ref="D180:J183" si="236">D47+D61+D75+D89+D103+D117</f>
        <v>1</v>
      </c>
      <c r="E180" s="3309">
        <f t="shared" si="236"/>
        <v>1</v>
      </c>
      <c r="F180" s="3504">
        <f t="shared" si="236"/>
        <v>0</v>
      </c>
      <c r="G180" s="3341">
        <f t="shared" si="236"/>
        <v>1</v>
      </c>
      <c r="H180" s="3505">
        <f t="shared" si="236"/>
        <v>0</v>
      </c>
      <c r="I180" s="3505">
        <f t="shared" si="236"/>
        <v>0</v>
      </c>
      <c r="J180" s="3343">
        <f t="shared" si="236"/>
        <v>1</v>
      </c>
      <c r="K180" s="3344">
        <f>G180-J180</f>
        <v>0</v>
      </c>
      <c r="L180" s="3341">
        <f t="shared" ref="L180:O183" si="237">L47+L61+L75+L89+L103+L117</f>
        <v>1</v>
      </c>
      <c r="M180" s="3505">
        <f t="shared" si="237"/>
        <v>0</v>
      </c>
      <c r="N180" s="3505">
        <f t="shared" si="237"/>
        <v>0</v>
      </c>
      <c r="O180" s="3343">
        <f t="shared" si="237"/>
        <v>1</v>
      </c>
      <c r="P180" s="3344">
        <f>L180-O180</f>
        <v>0</v>
      </c>
      <c r="Q180" s="3341">
        <f t="shared" ref="Q180:T183" si="238">Q47+Q61+Q75+Q89+Q103+Q117</f>
        <v>1</v>
      </c>
      <c r="R180" s="3505">
        <f t="shared" si="238"/>
        <v>0</v>
      </c>
      <c r="S180" s="3505">
        <f t="shared" si="238"/>
        <v>0</v>
      </c>
      <c r="T180" s="3343">
        <f t="shared" si="238"/>
        <v>1</v>
      </c>
      <c r="U180" s="3344">
        <f>Q180-T180</f>
        <v>0</v>
      </c>
      <c r="V180" s="3341">
        <f t="shared" ref="V180:Y183" si="239">V47+V61+V75+V89+V103+V117</f>
        <v>1</v>
      </c>
      <c r="W180" s="3505">
        <f t="shared" si="239"/>
        <v>0</v>
      </c>
      <c r="X180" s="3505">
        <f t="shared" si="239"/>
        <v>0</v>
      </c>
      <c r="Y180" s="3343">
        <f t="shared" si="239"/>
        <v>1</v>
      </c>
      <c r="Z180" s="3344">
        <f>V180-Y180</f>
        <v>0</v>
      </c>
      <c r="AA180" s="3341">
        <f t="shared" ref="AA180:AD183" si="240">AA47+AA61+AA75+AA89+AA103+AA117</f>
        <v>1</v>
      </c>
      <c r="AB180" s="3505">
        <f t="shared" si="240"/>
        <v>0</v>
      </c>
      <c r="AC180" s="3505">
        <f t="shared" si="240"/>
        <v>0</v>
      </c>
      <c r="AD180" s="3343">
        <f t="shared" si="240"/>
        <v>1</v>
      </c>
      <c r="AE180" s="3344">
        <f>AA180-AD180</f>
        <v>0</v>
      </c>
      <c r="AF180" s="3341">
        <f t="shared" ref="AF180:AI183" si="241">AF47+AF61+AF75+AF89+AF103+AF117</f>
        <v>1</v>
      </c>
      <c r="AG180" s="3505">
        <f t="shared" si="241"/>
        <v>0</v>
      </c>
      <c r="AH180" s="3505">
        <f t="shared" si="241"/>
        <v>0</v>
      </c>
      <c r="AI180" s="3343">
        <f t="shared" si="241"/>
        <v>1</v>
      </c>
      <c r="AJ180" s="3344">
        <f>AF180-AI180</f>
        <v>0</v>
      </c>
      <c r="AK180" s="3341">
        <f t="shared" ref="AK180:AN183" si="242">AK47+AK61+AK75+AK89+AK103+AK117</f>
        <v>1</v>
      </c>
      <c r="AL180" s="3505">
        <f t="shared" si="242"/>
        <v>0</v>
      </c>
      <c r="AM180" s="3505">
        <f t="shared" si="242"/>
        <v>0</v>
      </c>
      <c r="AN180" s="3343">
        <f t="shared" si="242"/>
        <v>1</v>
      </c>
      <c r="AO180" s="3344">
        <f>AK180-AN180</f>
        <v>0</v>
      </c>
      <c r="AP180" s="3341">
        <f t="shared" ref="AP180:AS183" si="243">AP47+AP61+AP75+AP89+AP103+AP117</f>
        <v>1</v>
      </c>
      <c r="AQ180" s="3505">
        <f t="shared" si="243"/>
        <v>0</v>
      </c>
      <c r="AR180" s="3505">
        <f t="shared" si="243"/>
        <v>0</v>
      </c>
      <c r="AS180" s="3343">
        <f t="shared" si="243"/>
        <v>1</v>
      </c>
      <c r="AT180" s="3344">
        <f>AP180-AS180</f>
        <v>0</v>
      </c>
      <c r="AU180" s="3341">
        <f t="shared" ref="AU180:AX183" si="244">AU47+AU61+AU75+AU89+AU103+AU117</f>
        <v>1</v>
      </c>
      <c r="AV180" s="3505">
        <f t="shared" si="244"/>
        <v>0</v>
      </c>
      <c r="AW180" s="3505">
        <f t="shared" si="244"/>
        <v>0</v>
      </c>
      <c r="AX180" s="3343">
        <f t="shared" si="244"/>
        <v>1</v>
      </c>
      <c r="AY180" s="3344">
        <f>AU180-AX180</f>
        <v>0</v>
      </c>
      <c r="AZ180" s="3341">
        <f t="shared" ref="AZ180:BC183" si="245">AZ47+AZ61+AZ75+AZ89+AZ103+AZ117</f>
        <v>1</v>
      </c>
      <c r="BA180" s="3306">
        <f t="shared" si="245"/>
        <v>0</v>
      </c>
      <c r="BB180" s="3505">
        <f t="shared" si="245"/>
        <v>0</v>
      </c>
      <c r="BC180" s="3343">
        <f t="shared" si="245"/>
        <v>1</v>
      </c>
      <c r="BD180" s="3344">
        <f>AZ180-BC180</f>
        <v>0</v>
      </c>
      <c r="BE180" s="3341">
        <f t="shared" ref="BE180:BH183" si="246">BE47+BE61+BE75+BE89+BE103+BE117</f>
        <v>1</v>
      </c>
      <c r="BF180" s="3505">
        <f t="shared" si="246"/>
        <v>0</v>
      </c>
      <c r="BG180" s="3505">
        <f t="shared" si="246"/>
        <v>0</v>
      </c>
      <c r="BH180" s="3343">
        <f t="shared" si="246"/>
        <v>1</v>
      </c>
      <c r="BI180" s="3344">
        <f>BE180-BH180</f>
        <v>0</v>
      </c>
      <c r="BJ180" s="3341">
        <f t="shared" ref="BJ180:BM183" si="247">BJ47+BJ61+BJ75+BJ89+BJ103+BJ117</f>
        <v>1</v>
      </c>
      <c r="BK180" s="3505">
        <f t="shared" si="247"/>
        <v>0</v>
      </c>
      <c r="BL180" s="3505">
        <f t="shared" si="247"/>
        <v>0</v>
      </c>
      <c r="BM180" s="3343">
        <f t="shared" si="247"/>
        <v>1</v>
      </c>
      <c r="BN180" s="3344">
        <f>BJ180-BM180</f>
        <v>0</v>
      </c>
      <c r="BO180" s="3341">
        <f>BJ180</f>
        <v>1</v>
      </c>
      <c r="BP180" s="3343">
        <f t="shared" ref="BP180:BQ183" si="248">BM180</f>
        <v>1</v>
      </c>
      <c r="BQ180" s="3448">
        <f t="shared" si="248"/>
        <v>0</v>
      </c>
      <c r="BR180" s="3506">
        <f>BR47+BR61</f>
        <v>0</v>
      </c>
      <c r="BS180" s="3238"/>
      <c r="BT180" s="3240"/>
      <c r="BU180" s="3240"/>
      <c r="BV180" s="3482"/>
      <c r="BW180" s="3238"/>
      <c r="BX180" s="3237"/>
    </row>
    <row r="181" spans="1:76" ht="24.75" customHeight="1" x14ac:dyDescent="0.35">
      <c r="A181" s="4686" t="s">
        <v>94</v>
      </c>
      <c r="B181" s="4687"/>
      <c r="C181" s="4688"/>
      <c r="D181" s="3314">
        <f t="shared" si="236"/>
        <v>7</v>
      </c>
      <c r="E181" s="3317">
        <f t="shared" si="236"/>
        <v>7</v>
      </c>
      <c r="F181" s="3507">
        <f t="shared" si="236"/>
        <v>0</v>
      </c>
      <c r="G181" s="3314">
        <f t="shared" si="236"/>
        <v>7</v>
      </c>
      <c r="H181" s="3505">
        <f t="shared" si="236"/>
        <v>0</v>
      </c>
      <c r="I181" s="3505">
        <f t="shared" si="236"/>
        <v>0</v>
      </c>
      <c r="J181" s="3316">
        <f t="shared" si="236"/>
        <v>7</v>
      </c>
      <c r="K181" s="3317">
        <f>G181-J181</f>
        <v>0</v>
      </c>
      <c r="L181" s="3314">
        <f t="shared" si="237"/>
        <v>7</v>
      </c>
      <c r="M181" s="3505">
        <f t="shared" si="237"/>
        <v>0</v>
      </c>
      <c r="N181" s="3505">
        <f t="shared" si="237"/>
        <v>0</v>
      </c>
      <c r="O181" s="3316">
        <f t="shared" si="237"/>
        <v>7</v>
      </c>
      <c r="P181" s="3317">
        <f>L181-O181</f>
        <v>0</v>
      </c>
      <c r="Q181" s="3314">
        <f t="shared" si="238"/>
        <v>7</v>
      </c>
      <c r="R181" s="3505">
        <f t="shared" si="238"/>
        <v>0</v>
      </c>
      <c r="S181" s="3505">
        <f t="shared" si="238"/>
        <v>0</v>
      </c>
      <c r="T181" s="3316">
        <f t="shared" si="238"/>
        <v>7</v>
      </c>
      <c r="U181" s="3317">
        <f>Q181-T181</f>
        <v>0</v>
      </c>
      <c r="V181" s="3314">
        <f t="shared" si="239"/>
        <v>7</v>
      </c>
      <c r="W181" s="3505">
        <f t="shared" si="239"/>
        <v>0</v>
      </c>
      <c r="X181" s="3505">
        <f t="shared" si="239"/>
        <v>0</v>
      </c>
      <c r="Y181" s="3316">
        <f t="shared" si="239"/>
        <v>7</v>
      </c>
      <c r="Z181" s="3317">
        <f>V181-Y181</f>
        <v>0</v>
      </c>
      <c r="AA181" s="3314">
        <f t="shared" si="240"/>
        <v>7</v>
      </c>
      <c r="AB181" s="3505">
        <f t="shared" si="240"/>
        <v>0</v>
      </c>
      <c r="AC181" s="3505">
        <f t="shared" si="240"/>
        <v>0</v>
      </c>
      <c r="AD181" s="3316">
        <f t="shared" si="240"/>
        <v>7</v>
      </c>
      <c r="AE181" s="3317">
        <f>AA181-AD181</f>
        <v>0</v>
      </c>
      <c r="AF181" s="3314">
        <f t="shared" si="241"/>
        <v>7</v>
      </c>
      <c r="AG181" s="3505">
        <f t="shared" si="241"/>
        <v>0</v>
      </c>
      <c r="AH181" s="3505">
        <f t="shared" si="241"/>
        <v>0</v>
      </c>
      <c r="AI181" s="3316">
        <f t="shared" si="241"/>
        <v>7</v>
      </c>
      <c r="AJ181" s="3317">
        <f>AF181-AI181</f>
        <v>0</v>
      </c>
      <c r="AK181" s="3314">
        <f t="shared" si="242"/>
        <v>7</v>
      </c>
      <c r="AL181" s="3505">
        <f t="shared" si="242"/>
        <v>0</v>
      </c>
      <c r="AM181" s="3505">
        <f t="shared" si="242"/>
        <v>0</v>
      </c>
      <c r="AN181" s="3316">
        <f t="shared" si="242"/>
        <v>7</v>
      </c>
      <c r="AO181" s="3317">
        <f>AK181-AN181</f>
        <v>0</v>
      </c>
      <c r="AP181" s="3314">
        <f t="shared" si="243"/>
        <v>7</v>
      </c>
      <c r="AQ181" s="3505">
        <f t="shared" si="243"/>
        <v>2</v>
      </c>
      <c r="AR181" s="3505">
        <f t="shared" si="243"/>
        <v>2</v>
      </c>
      <c r="AS181" s="3316">
        <f t="shared" si="243"/>
        <v>7</v>
      </c>
      <c r="AT181" s="3317">
        <f>AP181-AS181</f>
        <v>0</v>
      </c>
      <c r="AU181" s="3314">
        <f t="shared" si="244"/>
        <v>7</v>
      </c>
      <c r="AV181" s="3505">
        <f t="shared" si="244"/>
        <v>0</v>
      </c>
      <c r="AW181" s="3505">
        <f t="shared" si="244"/>
        <v>0</v>
      </c>
      <c r="AX181" s="3316">
        <f t="shared" si="244"/>
        <v>7</v>
      </c>
      <c r="AY181" s="3317">
        <f>AU181-AX181</f>
        <v>0</v>
      </c>
      <c r="AZ181" s="3314">
        <f t="shared" si="245"/>
        <v>7</v>
      </c>
      <c r="BA181" s="3314">
        <f t="shared" si="245"/>
        <v>2</v>
      </c>
      <c r="BB181" s="3505">
        <f t="shared" si="245"/>
        <v>3</v>
      </c>
      <c r="BC181" s="3316">
        <f t="shared" si="245"/>
        <v>6</v>
      </c>
      <c r="BD181" s="3317">
        <f>AZ181-BC181</f>
        <v>1</v>
      </c>
      <c r="BE181" s="3314">
        <f t="shared" si="246"/>
        <v>6</v>
      </c>
      <c r="BF181" s="3505">
        <f t="shared" si="246"/>
        <v>2</v>
      </c>
      <c r="BG181" s="3505">
        <f t="shared" si="246"/>
        <v>2</v>
      </c>
      <c r="BH181" s="3316">
        <f t="shared" si="246"/>
        <v>6</v>
      </c>
      <c r="BI181" s="3317">
        <f>BE181-BH181</f>
        <v>0</v>
      </c>
      <c r="BJ181" s="3314">
        <f t="shared" si="247"/>
        <v>6</v>
      </c>
      <c r="BK181" s="3505">
        <f t="shared" si="247"/>
        <v>0</v>
      </c>
      <c r="BL181" s="3505">
        <f t="shared" si="247"/>
        <v>0</v>
      </c>
      <c r="BM181" s="3316">
        <f t="shared" si="247"/>
        <v>6</v>
      </c>
      <c r="BN181" s="3317">
        <f>BJ181-BM181</f>
        <v>0</v>
      </c>
      <c r="BO181" s="3314">
        <f>BJ181</f>
        <v>6</v>
      </c>
      <c r="BP181" s="3316">
        <f t="shared" si="248"/>
        <v>6</v>
      </c>
      <c r="BQ181" s="3318">
        <f t="shared" si="248"/>
        <v>0</v>
      </c>
      <c r="BR181" s="3508">
        <f>BR48+BR62</f>
        <v>0</v>
      </c>
      <c r="BS181" s="3238"/>
      <c r="BT181" s="3240"/>
      <c r="BU181" s="3240"/>
      <c r="BV181" s="3482"/>
      <c r="BW181" s="3238"/>
      <c r="BX181" s="3237"/>
    </row>
    <row r="182" spans="1:76" ht="24.75" customHeight="1" x14ac:dyDescent="0.35">
      <c r="A182" s="4686" t="s">
        <v>95</v>
      </c>
      <c r="B182" s="4687"/>
      <c r="C182" s="4688"/>
      <c r="D182" s="3314">
        <f t="shared" si="236"/>
        <v>19</v>
      </c>
      <c r="E182" s="3317">
        <f t="shared" si="236"/>
        <v>19</v>
      </c>
      <c r="F182" s="3507">
        <f t="shared" si="236"/>
        <v>0</v>
      </c>
      <c r="G182" s="3314">
        <f t="shared" si="236"/>
        <v>19</v>
      </c>
      <c r="H182" s="3505">
        <f t="shared" si="236"/>
        <v>0</v>
      </c>
      <c r="I182" s="3505">
        <f t="shared" si="236"/>
        <v>0</v>
      </c>
      <c r="J182" s="3316">
        <f t="shared" si="236"/>
        <v>19</v>
      </c>
      <c r="K182" s="3317">
        <f>G182-J182</f>
        <v>0</v>
      </c>
      <c r="L182" s="3314">
        <f t="shared" si="237"/>
        <v>19</v>
      </c>
      <c r="M182" s="3505">
        <f t="shared" si="237"/>
        <v>0</v>
      </c>
      <c r="N182" s="3505">
        <f t="shared" si="237"/>
        <v>0</v>
      </c>
      <c r="O182" s="3316">
        <f t="shared" si="237"/>
        <v>19</v>
      </c>
      <c r="P182" s="3317">
        <f>L182-O182</f>
        <v>0</v>
      </c>
      <c r="Q182" s="3314">
        <f t="shared" si="238"/>
        <v>19</v>
      </c>
      <c r="R182" s="3505">
        <f t="shared" si="238"/>
        <v>1</v>
      </c>
      <c r="S182" s="3505">
        <f t="shared" si="238"/>
        <v>1</v>
      </c>
      <c r="T182" s="3316">
        <f t="shared" si="238"/>
        <v>19</v>
      </c>
      <c r="U182" s="3317">
        <f>Q182-T182</f>
        <v>0</v>
      </c>
      <c r="V182" s="3314">
        <f t="shared" si="239"/>
        <v>19</v>
      </c>
      <c r="W182" s="3505">
        <f t="shared" si="239"/>
        <v>0</v>
      </c>
      <c r="X182" s="3505">
        <f t="shared" si="239"/>
        <v>0</v>
      </c>
      <c r="Y182" s="3316">
        <f t="shared" si="239"/>
        <v>19</v>
      </c>
      <c r="Z182" s="3317">
        <f>V182-Y182</f>
        <v>0</v>
      </c>
      <c r="AA182" s="3314">
        <f t="shared" si="240"/>
        <v>19</v>
      </c>
      <c r="AB182" s="3505">
        <f t="shared" si="240"/>
        <v>0</v>
      </c>
      <c r="AC182" s="3505">
        <f t="shared" si="240"/>
        <v>0</v>
      </c>
      <c r="AD182" s="3316">
        <f t="shared" si="240"/>
        <v>19</v>
      </c>
      <c r="AE182" s="3317">
        <f>AA182-AD182</f>
        <v>0</v>
      </c>
      <c r="AF182" s="3314">
        <f t="shared" si="241"/>
        <v>19</v>
      </c>
      <c r="AG182" s="3505">
        <f t="shared" si="241"/>
        <v>0</v>
      </c>
      <c r="AH182" s="3505">
        <f t="shared" si="241"/>
        <v>0</v>
      </c>
      <c r="AI182" s="3316">
        <f t="shared" si="241"/>
        <v>19</v>
      </c>
      <c r="AJ182" s="3317">
        <f>AF182-AI182</f>
        <v>0</v>
      </c>
      <c r="AK182" s="3314">
        <f t="shared" si="242"/>
        <v>19</v>
      </c>
      <c r="AL182" s="3505">
        <f t="shared" si="242"/>
        <v>0</v>
      </c>
      <c r="AM182" s="3505">
        <f t="shared" si="242"/>
        <v>0</v>
      </c>
      <c r="AN182" s="3316">
        <f t="shared" si="242"/>
        <v>19</v>
      </c>
      <c r="AO182" s="3317">
        <f>AK182-AN182</f>
        <v>0</v>
      </c>
      <c r="AP182" s="3314">
        <f t="shared" si="243"/>
        <v>19</v>
      </c>
      <c r="AQ182" s="3505">
        <f t="shared" si="243"/>
        <v>1</v>
      </c>
      <c r="AR182" s="3505">
        <f t="shared" si="243"/>
        <v>1</v>
      </c>
      <c r="AS182" s="3316">
        <f t="shared" si="243"/>
        <v>19</v>
      </c>
      <c r="AT182" s="3317">
        <f>AP182-AS182</f>
        <v>0</v>
      </c>
      <c r="AU182" s="3314">
        <f t="shared" si="244"/>
        <v>19</v>
      </c>
      <c r="AV182" s="3505">
        <f t="shared" si="244"/>
        <v>0</v>
      </c>
      <c r="AW182" s="3505">
        <f t="shared" si="244"/>
        <v>0</v>
      </c>
      <c r="AX182" s="3316">
        <f t="shared" si="244"/>
        <v>19</v>
      </c>
      <c r="AY182" s="3317">
        <f>AU182-AX182</f>
        <v>0</v>
      </c>
      <c r="AZ182" s="3314">
        <f t="shared" si="245"/>
        <v>19</v>
      </c>
      <c r="BA182" s="3314">
        <f t="shared" si="245"/>
        <v>3</v>
      </c>
      <c r="BB182" s="3505">
        <f t="shared" si="245"/>
        <v>4</v>
      </c>
      <c r="BC182" s="3316">
        <f t="shared" si="245"/>
        <v>18</v>
      </c>
      <c r="BD182" s="3317">
        <f>AZ182-BC182</f>
        <v>1</v>
      </c>
      <c r="BE182" s="3314">
        <f t="shared" si="246"/>
        <v>18</v>
      </c>
      <c r="BF182" s="3505">
        <f t="shared" si="246"/>
        <v>2</v>
      </c>
      <c r="BG182" s="3505">
        <f t="shared" si="246"/>
        <v>2</v>
      </c>
      <c r="BH182" s="3316">
        <f t="shared" si="246"/>
        <v>18</v>
      </c>
      <c r="BI182" s="3317">
        <f>BE182-BH182</f>
        <v>0</v>
      </c>
      <c r="BJ182" s="3314">
        <f t="shared" si="247"/>
        <v>18</v>
      </c>
      <c r="BK182" s="3505">
        <f t="shared" si="247"/>
        <v>2</v>
      </c>
      <c r="BL182" s="3505">
        <f t="shared" si="247"/>
        <v>2</v>
      </c>
      <c r="BM182" s="3316">
        <f t="shared" si="247"/>
        <v>18</v>
      </c>
      <c r="BN182" s="3317">
        <f>BJ182-BM182</f>
        <v>0</v>
      </c>
      <c r="BO182" s="3314">
        <f>BJ182</f>
        <v>18</v>
      </c>
      <c r="BP182" s="3316">
        <f t="shared" si="248"/>
        <v>18</v>
      </c>
      <c r="BQ182" s="3318">
        <f t="shared" si="248"/>
        <v>0</v>
      </c>
      <c r="BR182" s="3508">
        <f>BR49+BR63</f>
        <v>0</v>
      </c>
      <c r="BS182" s="3238"/>
      <c r="BT182" s="3240"/>
      <c r="BU182" s="3240"/>
      <c r="BV182" s="3482"/>
      <c r="BW182" s="3238"/>
      <c r="BX182" s="3237"/>
    </row>
    <row r="183" spans="1:76" ht="24.75" customHeight="1" x14ac:dyDescent="0.35">
      <c r="A183" s="4692" t="s">
        <v>96</v>
      </c>
      <c r="B183" s="4693"/>
      <c r="C183" s="4694"/>
      <c r="D183" s="3471">
        <f t="shared" si="236"/>
        <v>9</v>
      </c>
      <c r="E183" s="3468">
        <f t="shared" si="236"/>
        <v>9</v>
      </c>
      <c r="F183" s="3509">
        <f t="shared" si="236"/>
        <v>0</v>
      </c>
      <c r="G183" s="3314">
        <f t="shared" si="236"/>
        <v>9</v>
      </c>
      <c r="H183" s="3505">
        <f t="shared" si="236"/>
        <v>0</v>
      </c>
      <c r="I183" s="3505">
        <f t="shared" si="236"/>
        <v>0</v>
      </c>
      <c r="J183" s="3316">
        <f t="shared" si="236"/>
        <v>9</v>
      </c>
      <c r="K183" s="3317">
        <f>G183-J183</f>
        <v>0</v>
      </c>
      <c r="L183" s="3314">
        <f t="shared" si="237"/>
        <v>9</v>
      </c>
      <c r="M183" s="3505">
        <f t="shared" si="237"/>
        <v>2</v>
      </c>
      <c r="N183" s="3505">
        <f t="shared" si="237"/>
        <v>2</v>
      </c>
      <c r="O183" s="3316">
        <f t="shared" si="237"/>
        <v>9</v>
      </c>
      <c r="P183" s="3317">
        <f>L183-O183</f>
        <v>0</v>
      </c>
      <c r="Q183" s="3314">
        <f t="shared" si="238"/>
        <v>9</v>
      </c>
      <c r="R183" s="3505">
        <f t="shared" si="238"/>
        <v>0</v>
      </c>
      <c r="S183" s="3505">
        <f t="shared" si="238"/>
        <v>0</v>
      </c>
      <c r="T183" s="3316">
        <f t="shared" si="238"/>
        <v>9</v>
      </c>
      <c r="U183" s="3317">
        <f>Q183-T183</f>
        <v>0</v>
      </c>
      <c r="V183" s="3314">
        <f t="shared" si="239"/>
        <v>9</v>
      </c>
      <c r="W183" s="3505">
        <f t="shared" si="239"/>
        <v>0</v>
      </c>
      <c r="X183" s="3505">
        <f t="shared" si="239"/>
        <v>0</v>
      </c>
      <c r="Y183" s="3316">
        <f t="shared" si="239"/>
        <v>9</v>
      </c>
      <c r="Z183" s="3317">
        <f>V183-Y183</f>
        <v>0</v>
      </c>
      <c r="AA183" s="3314">
        <f t="shared" si="240"/>
        <v>9</v>
      </c>
      <c r="AB183" s="3505">
        <f t="shared" si="240"/>
        <v>0</v>
      </c>
      <c r="AC183" s="3505">
        <f t="shared" si="240"/>
        <v>0</v>
      </c>
      <c r="AD183" s="3316">
        <f t="shared" si="240"/>
        <v>9</v>
      </c>
      <c r="AE183" s="3317">
        <f>AA183-AD183</f>
        <v>0</v>
      </c>
      <c r="AF183" s="3314">
        <f t="shared" si="241"/>
        <v>9</v>
      </c>
      <c r="AG183" s="3505">
        <f t="shared" si="241"/>
        <v>0</v>
      </c>
      <c r="AH183" s="3505">
        <f t="shared" si="241"/>
        <v>0</v>
      </c>
      <c r="AI183" s="3316">
        <f t="shared" si="241"/>
        <v>9</v>
      </c>
      <c r="AJ183" s="3317">
        <f>AF183-AI183</f>
        <v>0</v>
      </c>
      <c r="AK183" s="3314">
        <f t="shared" si="242"/>
        <v>9</v>
      </c>
      <c r="AL183" s="3505">
        <f t="shared" si="242"/>
        <v>0</v>
      </c>
      <c r="AM183" s="3505">
        <f t="shared" si="242"/>
        <v>0</v>
      </c>
      <c r="AN183" s="3316">
        <f t="shared" si="242"/>
        <v>9</v>
      </c>
      <c r="AO183" s="3317">
        <f>AK183-AN183</f>
        <v>0</v>
      </c>
      <c r="AP183" s="3314">
        <f t="shared" si="243"/>
        <v>9</v>
      </c>
      <c r="AQ183" s="3505">
        <f t="shared" si="243"/>
        <v>1</v>
      </c>
      <c r="AR183" s="3505">
        <f t="shared" si="243"/>
        <v>1</v>
      </c>
      <c r="AS183" s="3316">
        <f t="shared" si="243"/>
        <v>9</v>
      </c>
      <c r="AT183" s="3317">
        <f>AP183-AS183</f>
        <v>0</v>
      </c>
      <c r="AU183" s="3314">
        <f t="shared" si="244"/>
        <v>9</v>
      </c>
      <c r="AV183" s="3505">
        <f t="shared" si="244"/>
        <v>1</v>
      </c>
      <c r="AW183" s="3505">
        <f t="shared" si="244"/>
        <v>1</v>
      </c>
      <c r="AX183" s="3316">
        <f t="shared" si="244"/>
        <v>9</v>
      </c>
      <c r="AY183" s="3317">
        <f>AU183-AX183</f>
        <v>0</v>
      </c>
      <c r="AZ183" s="3314">
        <f t="shared" si="245"/>
        <v>9</v>
      </c>
      <c r="BA183" s="3471">
        <f t="shared" si="245"/>
        <v>1</v>
      </c>
      <c r="BB183" s="3505">
        <f t="shared" si="245"/>
        <v>1</v>
      </c>
      <c r="BC183" s="3316">
        <f t="shared" si="245"/>
        <v>9</v>
      </c>
      <c r="BD183" s="3317">
        <f>AZ183-BC183</f>
        <v>0</v>
      </c>
      <c r="BE183" s="3314">
        <f t="shared" si="246"/>
        <v>11</v>
      </c>
      <c r="BF183" s="3505">
        <f t="shared" si="246"/>
        <v>6</v>
      </c>
      <c r="BG183" s="3505">
        <f t="shared" si="246"/>
        <v>4</v>
      </c>
      <c r="BH183" s="3316">
        <f t="shared" si="246"/>
        <v>11</v>
      </c>
      <c r="BI183" s="3317">
        <f>BE183-BH183</f>
        <v>0</v>
      </c>
      <c r="BJ183" s="3314">
        <f t="shared" si="247"/>
        <v>15</v>
      </c>
      <c r="BK183" s="3505">
        <f t="shared" si="247"/>
        <v>7</v>
      </c>
      <c r="BL183" s="3505">
        <f t="shared" si="247"/>
        <v>4</v>
      </c>
      <c r="BM183" s="3316">
        <f t="shared" si="247"/>
        <v>14</v>
      </c>
      <c r="BN183" s="3317">
        <f>BJ183-BM183</f>
        <v>1</v>
      </c>
      <c r="BO183" s="3314">
        <f>BJ183</f>
        <v>15</v>
      </c>
      <c r="BP183" s="3316">
        <f t="shared" si="248"/>
        <v>14</v>
      </c>
      <c r="BQ183" s="3318">
        <f t="shared" si="248"/>
        <v>1</v>
      </c>
      <c r="BR183" s="3510">
        <f>BR50+BR64</f>
        <v>0</v>
      </c>
      <c r="BS183" s="3238"/>
      <c r="BT183" s="3240"/>
      <c r="BU183" s="3240"/>
      <c r="BV183" s="3482"/>
      <c r="BW183" s="3238"/>
      <c r="BX183" s="3237"/>
    </row>
    <row r="184" spans="1:76" ht="24.75" customHeight="1" x14ac:dyDescent="0.35">
      <c r="A184" s="4671" t="s">
        <v>97</v>
      </c>
      <c r="B184" s="4633"/>
      <c r="C184" s="4634"/>
      <c r="D184" s="3301">
        <f t="shared" ref="D184:AI184" si="249">SUM(D180:D183)</f>
        <v>36</v>
      </c>
      <c r="E184" s="3301">
        <f t="shared" si="249"/>
        <v>36</v>
      </c>
      <c r="F184" s="3301">
        <f t="shared" si="249"/>
        <v>0</v>
      </c>
      <c r="G184" s="3301">
        <f t="shared" si="249"/>
        <v>36</v>
      </c>
      <c r="H184" s="3301">
        <f t="shared" si="249"/>
        <v>0</v>
      </c>
      <c r="I184" s="3301">
        <f t="shared" si="249"/>
        <v>0</v>
      </c>
      <c r="J184" s="3301">
        <f t="shared" si="249"/>
        <v>36</v>
      </c>
      <c r="K184" s="3301">
        <f t="shared" si="249"/>
        <v>0</v>
      </c>
      <c r="L184" s="3301">
        <f t="shared" si="249"/>
        <v>36</v>
      </c>
      <c r="M184" s="3301">
        <f t="shared" si="249"/>
        <v>2</v>
      </c>
      <c r="N184" s="3301">
        <f t="shared" si="249"/>
        <v>2</v>
      </c>
      <c r="O184" s="3301">
        <f t="shared" si="249"/>
        <v>36</v>
      </c>
      <c r="P184" s="3301">
        <f t="shared" si="249"/>
        <v>0</v>
      </c>
      <c r="Q184" s="3301">
        <f t="shared" si="249"/>
        <v>36</v>
      </c>
      <c r="R184" s="3301">
        <f t="shared" si="249"/>
        <v>1</v>
      </c>
      <c r="S184" s="3301">
        <f t="shared" si="249"/>
        <v>1</v>
      </c>
      <c r="T184" s="3301">
        <f t="shared" si="249"/>
        <v>36</v>
      </c>
      <c r="U184" s="3301">
        <f t="shared" si="249"/>
        <v>0</v>
      </c>
      <c r="V184" s="3301">
        <f t="shared" si="249"/>
        <v>36</v>
      </c>
      <c r="W184" s="3301">
        <f t="shared" si="249"/>
        <v>0</v>
      </c>
      <c r="X184" s="3301">
        <f t="shared" si="249"/>
        <v>0</v>
      </c>
      <c r="Y184" s="3301">
        <f t="shared" si="249"/>
        <v>36</v>
      </c>
      <c r="Z184" s="3301">
        <f t="shared" si="249"/>
        <v>0</v>
      </c>
      <c r="AA184" s="3301">
        <f t="shared" si="249"/>
        <v>36</v>
      </c>
      <c r="AB184" s="3301">
        <f t="shared" si="249"/>
        <v>0</v>
      </c>
      <c r="AC184" s="3301">
        <f t="shared" si="249"/>
        <v>0</v>
      </c>
      <c r="AD184" s="3301">
        <f t="shared" si="249"/>
        <v>36</v>
      </c>
      <c r="AE184" s="3301">
        <f t="shared" si="249"/>
        <v>0</v>
      </c>
      <c r="AF184" s="3301">
        <f t="shared" si="249"/>
        <v>36</v>
      </c>
      <c r="AG184" s="3301">
        <f t="shared" si="249"/>
        <v>0</v>
      </c>
      <c r="AH184" s="3301">
        <f t="shared" si="249"/>
        <v>0</v>
      </c>
      <c r="AI184" s="3301">
        <f t="shared" si="249"/>
        <v>36</v>
      </c>
      <c r="AJ184" s="3301">
        <f t="shared" ref="AJ184:BO184" si="250">SUM(AJ180:AJ183)</f>
        <v>0</v>
      </c>
      <c r="AK184" s="3301">
        <f t="shared" si="250"/>
        <v>36</v>
      </c>
      <c r="AL184" s="3301">
        <f t="shared" si="250"/>
        <v>0</v>
      </c>
      <c r="AM184" s="3301">
        <f t="shared" si="250"/>
        <v>0</v>
      </c>
      <c r="AN184" s="3301">
        <f t="shared" si="250"/>
        <v>36</v>
      </c>
      <c r="AO184" s="3301">
        <f t="shared" si="250"/>
        <v>0</v>
      </c>
      <c r="AP184" s="3301">
        <f t="shared" si="250"/>
        <v>36</v>
      </c>
      <c r="AQ184" s="3301">
        <f t="shared" si="250"/>
        <v>4</v>
      </c>
      <c r="AR184" s="3301">
        <f t="shared" si="250"/>
        <v>4</v>
      </c>
      <c r="AS184" s="3301">
        <f t="shared" si="250"/>
        <v>36</v>
      </c>
      <c r="AT184" s="3301">
        <f t="shared" si="250"/>
        <v>0</v>
      </c>
      <c r="AU184" s="3301">
        <f t="shared" si="250"/>
        <v>36</v>
      </c>
      <c r="AV184" s="3301">
        <f t="shared" si="250"/>
        <v>1</v>
      </c>
      <c r="AW184" s="3301">
        <f t="shared" si="250"/>
        <v>1</v>
      </c>
      <c r="AX184" s="3301">
        <f t="shared" si="250"/>
        <v>36</v>
      </c>
      <c r="AY184" s="3301">
        <f t="shared" si="250"/>
        <v>0</v>
      </c>
      <c r="AZ184" s="3301">
        <f t="shared" si="250"/>
        <v>36</v>
      </c>
      <c r="BA184" s="3301">
        <f t="shared" si="250"/>
        <v>6</v>
      </c>
      <c r="BB184" s="3301">
        <f t="shared" si="250"/>
        <v>8</v>
      </c>
      <c r="BC184" s="3301">
        <f t="shared" si="250"/>
        <v>34</v>
      </c>
      <c r="BD184" s="3301">
        <f t="shared" si="250"/>
        <v>2</v>
      </c>
      <c r="BE184" s="3301">
        <f t="shared" si="250"/>
        <v>36</v>
      </c>
      <c r="BF184" s="3301">
        <f t="shared" si="250"/>
        <v>10</v>
      </c>
      <c r="BG184" s="3301">
        <f t="shared" si="250"/>
        <v>8</v>
      </c>
      <c r="BH184" s="3301">
        <f t="shared" si="250"/>
        <v>36</v>
      </c>
      <c r="BI184" s="3301">
        <f t="shared" si="250"/>
        <v>0</v>
      </c>
      <c r="BJ184" s="3301">
        <f t="shared" si="250"/>
        <v>40</v>
      </c>
      <c r="BK184" s="3301">
        <f t="shared" si="250"/>
        <v>9</v>
      </c>
      <c r="BL184" s="3301">
        <f t="shared" si="250"/>
        <v>6</v>
      </c>
      <c r="BM184" s="3301">
        <f t="shared" si="250"/>
        <v>39</v>
      </c>
      <c r="BN184" s="3301">
        <f t="shared" si="250"/>
        <v>1</v>
      </c>
      <c r="BO184" s="3301">
        <f t="shared" si="250"/>
        <v>40</v>
      </c>
      <c r="BP184" s="3301">
        <f t="shared" ref="BP184:CU184" si="251">SUM(BP180:BP183)</f>
        <v>39</v>
      </c>
      <c r="BQ184" s="3301">
        <f t="shared" si="251"/>
        <v>1</v>
      </c>
      <c r="BR184" s="3494">
        <f t="shared" si="251"/>
        <v>0</v>
      </c>
      <c r="BS184" s="3238"/>
      <c r="BT184" s="3240"/>
      <c r="BU184" s="3240"/>
      <c r="BV184" s="3482"/>
      <c r="BW184" s="3238"/>
      <c r="BX184" s="3237"/>
    </row>
    <row r="185" spans="1:76" ht="24.75" customHeight="1" x14ac:dyDescent="0.35">
      <c r="A185" s="4689" t="s">
        <v>98</v>
      </c>
      <c r="B185" s="4690"/>
      <c r="C185" s="4691"/>
      <c r="D185" s="3306">
        <f t="shared" ref="D185:J190" si="252">D52+D66+D80+D94+D108+D122</f>
        <v>42</v>
      </c>
      <c r="E185" s="3309">
        <f t="shared" si="252"/>
        <v>42</v>
      </c>
      <c r="F185" s="3504">
        <f t="shared" si="252"/>
        <v>0</v>
      </c>
      <c r="G185" s="3314">
        <f t="shared" si="252"/>
        <v>42</v>
      </c>
      <c r="H185" s="3505">
        <f t="shared" si="252"/>
        <v>0</v>
      </c>
      <c r="I185" s="3505">
        <f t="shared" si="252"/>
        <v>0</v>
      </c>
      <c r="J185" s="3316">
        <f t="shared" si="252"/>
        <v>42</v>
      </c>
      <c r="K185" s="3317">
        <f t="shared" ref="K185:K190" si="253">G185-J185</f>
        <v>0</v>
      </c>
      <c r="L185" s="3314">
        <f t="shared" ref="L185:O190" si="254">L52+L66+L80+L94+L108+L122</f>
        <v>42</v>
      </c>
      <c r="M185" s="3505">
        <f t="shared" si="254"/>
        <v>1</v>
      </c>
      <c r="N185" s="3505">
        <f t="shared" si="254"/>
        <v>1</v>
      </c>
      <c r="O185" s="3316">
        <f t="shared" si="254"/>
        <v>42</v>
      </c>
      <c r="P185" s="3317">
        <f t="shared" ref="P185:P190" si="255">L185-O185</f>
        <v>0</v>
      </c>
      <c r="Q185" s="3314">
        <f t="shared" ref="Q185:T190" si="256">Q52+Q66+Q80+Q94+Q108+Q122</f>
        <v>42</v>
      </c>
      <c r="R185" s="3505">
        <f t="shared" si="256"/>
        <v>2</v>
      </c>
      <c r="S185" s="3505">
        <f t="shared" si="256"/>
        <v>2</v>
      </c>
      <c r="T185" s="3316">
        <f t="shared" si="256"/>
        <v>42</v>
      </c>
      <c r="U185" s="3317">
        <f t="shared" ref="U185:U190" si="257">Q185-T185</f>
        <v>0</v>
      </c>
      <c r="V185" s="3314">
        <f t="shared" ref="V185:Y190" si="258">V52+V66+V80+V94+V108+V122</f>
        <v>42</v>
      </c>
      <c r="W185" s="3505">
        <f t="shared" si="258"/>
        <v>1</v>
      </c>
      <c r="X185" s="3505">
        <f t="shared" si="258"/>
        <v>1</v>
      </c>
      <c r="Y185" s="3316">
        <f t="shared" si="258"/>
        <v>42</v>
      </c>
      <c r="Z185" s="3317">
        <f t="shared" ref="Z185:Z190" si="259">V185-Y185</f>
        <v>0</v>
      </c>
      <c r="AA185" s="3314">
        <f t="shared" ref="AA185:AD190" si="260">AA52+AA66+AA80+AA94+AA108+AA122</f>
        <v>42</v>
      </c>
      <c r="AB185" s="3505">
        <f t="shared" si="260"/>
        <v>0</v>
      </c>
      <c r="AC185" s="3505">
        <f t="shared" si="260"/>
        <v>0</v>
      </c>
      <c r="AD185" s="3316">
        <f t="shared" si="260"/>
        <v>42</v>
      </c>
      <c r="AE185" s="3317">
        <f t="shared" ref="AE185:AE190" si="261">AA185-AD185</f>
        <v>0</v>
      </c>
      <c r="AF185" s="3314">
        <f t="shared" ref="AF185:AI190" si="262">AF52+AF66+AF80+AF94+AF108+AF122</f>
        <v>42</v>
      </c>
      <c r="AG185" s="3505">
        <f t="shared" si="262"/>
        <v>0</v>
      </c>
      <c r="AH185" s="3505">
        <f t="shared" si="262"/>
        <v>0</v>
      </c>
      <c r="AI185" s="3316">
        <f t="shared" si="262"/>
        <v>42</v>
      </c>
      <c r="AJ185" s="3317">
        <f t="shared" ref="AJ185:AJ190" si="263">AF185-AI185</f>
        <v>0</v>
      </c>
      <c r="AK185" s="3314">
        <f t="shared" ref="AK185:AN190" si="264">AK52+AK66+AK80+AK94+AK108+AK122</f>
        <v>42</v>
      </c>
      <c r="AL185" s="3505">
        <f t="shared" si="264"/>
        <v>0</v>
      </c>
      <c r="AM185" s="3505">
        <f t="shared" si="264"/>
        <v>0</v>
      </c>
      <c r="AN185" s="3316">
        <f t="shared" si="264"/>
        <v>42</v>
      </c>
      <c r="AO185" s="3317">
        <f t="shared" ref="AO185:AO190" si="265">AK185-AN185</f>
        <v>0</v>
      </c>
      <c r="AP185" s="3314">
        <f t="shared" ref="AP185:AS190" si="266">AP52+AP66+AP80+AP94+AP108+AP122</f>
        <v>42</v>
      </c>
      <c r="AQ185" s="3505">
        <f t="shared" si="266"/>
        <v>0</v>
      </c>
      <c r="AR185" s="3505">
        <f t="shared" si="266"/>
        <v>0</v>
      </c>
      <c r="AS185" s="3316">
        <f t="shared" si="266"/>
        <v>42</v>
      </c>
      <c r="AT185" s="3317">
        <f t="shared" ref="AT185:AT190" si="267">AP185-AS185</f>
        <v>0</v>
      </c>
      <c r="AU185" s="3314">
        <f t="shared" ref="AU185:AX190" si="268">AU52+AU66+AU80+AU94+AU108+AU122</f>
        <v>42</v>
      </c>
      <c r="AV185" s="3505">
        <f t="shared" si="268"/>
        <v>1</v>
      </c>
      <c r="AW185" s="3505">
        <f t="shared" si="268"/>
        <v>1</v>
      </c>
      <c r="AX185" s="3316">
        <f t="shared" si="268"/>
        <v>42</v>
      </c>
      <c r="AY185" s="3317">
        <f t="shared" ref="AY185:AY190" si="269">AU185-AX185</f>
        <v>0</v>
      </c>
      <c r="AZ185" s="3314">
        <f t="shared" ref="AZ185:BC190" si="270">AZ52+AZ66+AZ80+AZ94+AZ108+AZ122</f>
        <v>42</v>
      </c>
      <c r="BA185" s="3306">
        <f t="shared" si="270"/>
        <v>1</v>
      </c>
      <c r="BB185" s="3505">
        <f t="shared" si="270"/>
        <v>2</v>
      </c>
      <c r="BC185" s="3316">
        <f t="shared" si="270"/>
        <v>41</v>
      </c>
      <c r="BD185" s="3317">
        <f t="shared" ref="BD185:BD190" si="271">AZ185-BC185</f>
        <v>1</v>
      </c>
      <c r="BE185" s="3314">
        <f t="shared" ref="BE185:BH190" si="272">BE52+BE66+BE80+BE94+BE108+BE122</f>
        <v>42</v>
      </c>
      <c r="BF185" s="3505">
        <f t="shared" si="272"/>
        <v>6</v>
      </c>
      <c r="BG185" s="3505">
        <f t="shared" si="272"/>
        <v>5</v>
      </c>
      <c r="BH185" s="3316">
        <f t="shared" si="272"/>
        <v>42</v>
      </c>
      <c r="BI185" s="3317">
        <f t="shared" ref="BI185:BI190" si="273">BE185-BH185</f>
        <v>0</v>
      </c>
      <c r="BJ185" s="3314">
        <f t="shared" ref="BJ185:BM190" si="274">BJ52+BJ66+BJ80+BJ94+BJ108+BJ122</f>
        <v>42</v>
      </c>
      <c r="BK185" s="3505">
        <f t="shared" si="274"/>
        <v>6</v>
      </c>
      <c r="BL185" s="3505">
        <f t="shared" si="274"/>
        <v>6</v>
      </c>
      <c r="BM185" s="3316">
        <f t="shared" si="274"/>
        <v>42</v>
      </c>
      <c r="BN185" s="3317">
        <f t="shared" ref="BN185:BN190" si="275">BJ185-BM185</f>
        <v>0</v>
      </c>
      <c r="BO185" s="3314">
        <f t="shared" ref="BO185:BO190" si="276">BJ185</f>
        <v>42</v>
      </c>
      <c r="BP185" s="3316">
        <f t="shared" ref="BP185:BQ190" si="277">BM185</f>
        <v>42</v>
      </c>
      <c r="BQ185" s="3318">
        <f t="shared" si="277"/>
        <v>0</v>
      </c>
      <c r="BR185" s="3506">
        <f t="shared" ref="BR185:BR190" si="278">BR52+BR66</f>
        <v>0</v>
      </c>
      <c r="BS185" s="3238"/>
      <c r="BT185" s="3240"/>
      <c r="BU185" s="3240"/>
      <c r="BV185" s="3482"/>
      <c r="BW185" s="3238"/>
      <c r="BX185" s="3237"/>
    </row>
    <row r="186" spans="1:76" ht="24.75" customHeight="1" x14ac:dyDescent="0.35">
      <c r="A186" s="4686" t="s">
        <v>99</v>
      </c>
      <c r="B186" s="4687"/>
      <c r="C186" s="4688"/>
      <c r="D186" s="3314">
        <f t="shared" si="252"/>
        <v>7</v>
      </c>
      <c r="E186" s="3317">
        <f t="shared" si="252"/>
        <v>7</v>
      </c>
      <c r="F186" s="3507">
        <f t="shared" si="252"/>
        <v>0</v>
      </c>
      <c r="G186" s="3314">
        <f t="shared" si="252"/>
        <v>7</v>
      </c>
      <c r="H186" s="3505">
        <f t="shared" si="252"/>
        <v>0</v>
      </c>
      <c r="I186" s="3505">
        <f t="shared" si="252"/>
        <v>0</v>
      </c>
      <c r="J186" s="3316">
        <f t="shared" si="252"/>
        <v>7</v>
      </c>
      <c r="K186" s="3317">
        <f t="shared" si="253"/>
        <v>0</v>
      </c>
      <c r="L186" s="3314">
        <f t="shared" si="254"/>
        <v>7</v>
      </c>
      <c r="M186" s="3505">
        <f t="shared" si="254"/>
        <v>1</v>
      </c>
      <c r="N186" s="3505">
        <f t="shared" si="254"/>
        <v>1</v>
      </c>
      <c r="O186" s="3316">
        <f t="shared" si="254"/>
        <v>7</v>
      </c>
      <c r="P186" s="3317">
        <f t="shared" si="255"/>
        <v>0</v>
      </c>
      <c r="Q186" s="3314">
        <f t="shared" si="256"/>
        <v>7</v>
      </c>
      <c r="R186" s="3505">
        <f t="shared" si="256"/>
        <v>0</v>
      </c>
      <c r="S186" s="3505">
        <f t="shared" si="256"/>
        <v>0</v>
      </c>
      <c r="T186" s="3316">
        <f t="shared" si="256"/>
        <v>7</v>
      </c>
      <c r="U186" s="3317">
        <f t="shared" si="257"/>
        <v>0</v>
      </c>
      <c r="V186" s="3314">
        <f t="shared" si="258"/>
        <v>7</v>
      </c>
      <c r="W186" s="3505">
        <f t="shared" si="258"/>
        <v>0</v>
      </c>
      <c r="X186" s="3505">
        <f t="shared" si="258"/>
        <v>0</v>
      </c>
      <c r="Y186" s="3316">
        <f t="shared" si="258"/>
        <v>7</v>
      </c>
      <c r="Z186" s="3317">
        <f t="shared" si="259"/>
        <v>0</v>
      </c>
      <c r="AA186" s="3314">
        <f t="shared" si="260"/>
        <v>7</v>
      </c>
      <c r="AB186" s="3505">
        <f t="shared" si="260"/>
        <v>0</v>
      </c>
      <c r="AC186" s="3505">
        <f t="shared" si="260"/>
        <v>0</v>
      </c>
      <c r="AD186" s="3316">
        <f t="shared" si="260"/>
        <v>7</v>
      </c>
      <c r="AE186" s="3317">
        <f t="shared" si="261"/>
        <v>0</v>
      </c>
      <c r="AF186" s="3314">
        <f t="shared" si="262"/>
        <v>7</v>
      </c>
      <c r="AG186" s="3505">
        <f t="shared" si="262"/>
        <v>0</v>
      </c>
      <c r="AH186" s="3505">
        <f t="shared" si="262"/>
        <v>0</v>
      </c>
      <c r="AI186" s="3316">
        <f t="shared" si="262"/>
        <v>7</v>
      </c>
      <c r="AJ186" s="3317">
        <f t="shared" si="263"/>
        <v>0</v>
      </c>
      <c r="AK186" s="3314">
        <f t="shared" si="264"/>
        <v>7</v>
      </c>
      <c r="AL186" s="3505">
        <f t="shared" si="264"/>
        <v>0</v>
      </c>
      <c r="AM186" s="3505">
        <f t="shared" si="264"/>
        <v>0</v>
      </c>
      <c r="AN186" s="3316">
        <f t="shared" si="264"/>
        <v>7</v>
      </c>
      <c r="AO186" s="3317">
        <f t="shared" si="265"/>
        <v>0</v>
      </c>
      <c r="AP186" s="3314">
        <f t="shared" si="266"/>
        <v>7</v>
      </c>
      <c r="AQ186" s="3505">
        <f t="shared" si="266"/>
        <v>1</v>
      </c>
      <c r="AR186" s="3505">
        <f t="shared" si="266"/>
        <v>1</v>
      </c>
      <c r="AS186" s="3316">
        <f t="shared" si="266"/>
        <v>7</v>
      </c>
      <c r="AT186" s="3317">
        <f t="shared" si="267"/>
        <v>0</v>
      </c>
      <c r="AU186" s="3314">
        <f t="shared" si="268"/>
        <v>7</v>
      </c>
      <c r="AV186" s="3505">
        <f t="shared" si="268"/>
        <v>0</v>
      </c>
      <c r="AW186" s="3505">
        <f t="shared" si="268"/>
        <v>0</v>
      </c>
      <c r="AX186" s="3316">
        <f t="shared" si="268"/>
        <v>7</v>
      </c>
      <c r="AY186" s="3317">
        <f t="shared" si="269"/>
        <v>0</v>
      </c>
      <c r="AZ186" s="3314">
        <f t="shared" si="270"/>
        <v>7</v>
      </c>
      <c r="BA186" s="3314">
        <f t="shared" si="270"/>
        <v>1</v>
      </c>
      <c r="BB186" s="3505">
        <f t="shared" si="270"/>
        <v>1</v>
      </c>
      <c r="BC186" s="3316">
        <f t="shared" si="270"/>
        <v>7</v>
      </c>
      <c r="BD186" s="3317">
        <f t="shared" si="271"/>
        <v>0</v>
      </c>
      <c r="BE186" s="3314">
        <f t="shared" si="272"/>
        <v>9</v>
      </c>
      <c r="BF186" s="3505">
        <f t="shared" si="272"/>
        <v>3</v>
      </c>
      <c r="BG186" s="3505">
        <f t="shared" si="272"/>
        <v>1</v>
      </c>
      <c r="BH186" s="3316">
        <f t="shared" si="272"/>
        <v>9</v>
      </c>
      <c r="BI186" s="3317">
        <f t="shared" si="273"/>
        <v>0</v>
      </c>
      <c r="BJ186" s="3314">
        <f t="shared" si="274"/>
        <v>8</v>
      </c>
      <c r="BK186" s="3505">
        <f t="shared" si="274"/>
        <v>1</v>
      </c>
      <c r="BL186" s="3505">
        <f t="shared" si="274"/>
        <v>2</v>
      </c>
      <c r="BM186" s="3316">
        <f t="shared" si="274"/>
        <v>8</v>
      </c>
      <c r="BN186" s="3317">
        <f t="shared" si="275"/>
        <v>0</v>
      </c>
      <c r="BO186" s="3314">
        <f t="shared" si="276"/>
        <v>8</v>
      </c>
      <c r="BP186" s="3316">
        <f t="shared" si="277"/>
        <v>8</v>
      </c>
      <c r="BQ186" s="3318">
        <f t="shared" si="277"/>
        <v>0</v>
      </c>
      <c r="BR186" s="3508">
        <f t="shared" si="278"/>
        <v>0</v>
      </c>
      <c r="BS186" s="3238"/>
      <c r="BT186" s="3240"/>
      <c r="BU186" s="3240"/>
      <c r="BV186" s="3482"/>
      <c r="BW186" s="3238"/>
      <c r="BX186" s="3237"/>
    </row>
    <row r="187" spans="1:76" ht="24.75" customHeight="1" x14ac:dyDescent="0.35">
      <c r="A187" s="4686" t="s">
        <v>100</v>
      </c>
      <c r="B187" s="4687"/>
      <c r="C187" s="4688"/>
      <c r="D187" s="3314">
        <f t="shared" si="252"/>
        <v>17</v>
      </c>
      <c r="E187" s="3317">
        <f t="shared" si="252"/>
        <v>17</v>
      </c>
      <c r="F187" s="3507">
        <f t="shared" si="252"/>
        <v>0</v>
      </c>
      <c r="G187" s="3314">
        <f t="shared" si="252"/>
        <v>17</v>
      </c>
      <c r="H187" s="3505">
        <f t="shared" si="252"/>
        <v>0</v>
      </c>
      <c r="I187" s="3505">
        <f t="shared" si="252"/>
        <v>0</v>
      </c>
      <c r="J187" s="3316">
        <f t="shared" si="252"/>
        <v>17</v>
      </c>
      <c r="K187" s="3317">
        <f t="shared" si="253"/>
        <v>0</v>
      </c>
      <c r="L187" s="3314">
        <f t="shared" si="254"/>
        <v>17</v>
      </c>
      <c r="M187" s="3505">
        <f t="shared" si="254"/>
        <v>1</v>
      </c>
      <c r="N187" s="3505">
        <f t="shared" si="254"/>
        <v>2</v>
      </c>
      <c r="O187" s="3316">
        <f t="shared" si="254"/>
        <v>16</v>
      </c>
      <c r="P187" s="3317">
        <f t="shared" si="255"/>
        <v>1</v>
      </c>
      <c r="Q187" s="3314">
        <f t="shared" si="256"/>
        <v>17</v>
      </c>
      <c r="R187" s="3505">
        <f t="shared" si="256"/>
        <v>1</v>
      </c>
      <c r="S187" s="3505">
        <f t="shared" si="256"/>
        <v>0</v>
      </c>
      <c r="T187" s="3316">
        <f t="shared" si="256"/>
        <v>17</v>
      </c>
      <c r="U187" s="3317">
        <f t="shared" si="257"/>
        <v>0</v>
      </c>
      <c r="V187" s="3314">
        <f t="shared" si="258"/>
        <v>17</v>
      </c>
      <c r="W187" s="3505">
        <f t="shared" si="258"/>
        <v>1</v>
      </c>
      <c r="X187" s="3505">
        <f t="shared" si="258"/>
        <v>1</v>
      </c>
      <c r="Y187" s="3316">
        <f t="shared" si="258"/>
        <v>17</v>
      </c>
      <c r="Z187" s="3317">
        <f t="shared" si="259"/>
        <v>0</v>
      </c>
      <c r="AA187" s="3314">
        <f t="shared" si="260"/>
        <v>17</v>
      </c>
      <c r="AB187" s="3505">
        <f t="shared" si="260"/>
        <v>0</v>
      </c>
      <c r="AC187" s="3505">
        <f t="shared" si="260"/>
        <v>0</v>
      </c>
      <c r="AD187" s="3316">
        <f t="shared" si="260"/>
        <v>17</v>
      </c>
      <c r="AE187" s="3317">
        <f t="shared" si="261"/>
        <v>0</v>
      </c>
      <c r="AF187" s="3314">
        <f t="shared" si="262"/>
        <v>17</v>
      </c>
      <c r="AG187" s="3505">
        <f t="shared" si="262"/>
        <v>0</v>
      </c>
      <c r="AH187" s="3505">
        <f t="shared" si="262"/>
        <v>0</v>
      </c>
      <c r="AI187" s="3316">
        <f t="shared" si="262"/>
        <v>17</v>
      </c>
      <c r="AJ187" s="3317">
        <f t="shared" si="263"/>
        <v>0</v>
      </c>
      <c r="AK187" s="3314">
        <f t="shared" si="264"/>
        <v>17</v>
      </c>
      <c r="AL187" s="3505">
        <f t="shared" si="264"/>
        <v>0</v>
      </c>
      <c r="AM187" s="3505">
        <f t="shared" si="264"/>
        <v>0</v>
      </c>
      <c r="AN187" s="3316">
        <f t="shared" si="264"/>
        <v>17</v>
      </c>
      <c r="AO187" s="3317">
        <f t="shared" si="265"/>
        <v>0</v>
      </c>
      <c r="AP187" s="3314">
        <f t="shared" si="266"/>
        <v>17</v>
      </c>
      <c r="AQ187" s="3505">
        <f t="shared" si="266"/>
        <v>1</v>
      </c>
      <c r="AR187" s="3505">
        <f t="shared" si="266"/>
        <v>1</v>
      </c>
      <c r="AS187" s="3316">
        <f t="shared" si="266"/>
        <v>17</v>
      </c>
      <c r="AT187" s="3317">
        <f t="shared" si="267"/>
        <v>0</v>
      </c>
      <c r="AU187" s="3314">
        <f t="shared" si="268"/>
        <v>17</v>
      </c>
      <c r="AV187" s="3505">
        <f t="shared" si="268"/>
        <v>0</v>
      </c>
      <c r="AW187" s="3505">
        <f t="shared" si="268"/>
        <v>0</v>
      </c>
      <c r="AX187" s="3316">
        <f t="shared" si="268"/>
        <v>17</v>
      </c>
      <c r="AY187" s="3317">
        <f t="shared" si="269"/>
        <v>0</v>
      </c>
      <c r="AZ187" s="3314">
        <f t="shared" si="270"/>
        <v>17</v>
      </c>
      <c r="BA187" s="3314">
        <f t="shared" si="270"/>
        <v>1</v>
      </c>
      <c r="BB187" s="3505">
        <f t="shared" si="270"/>
        <v>1</v>
      </c>
      <c r="BC187" s="3316">
        <f t="shared" si="270"/>
        <v>17</v>
      </c>
      <c r="BD187" s="3317">
        <f t="shared" si="271"/>
        <v>0</v>
      </c>
      <c r="BE187" s="3314">
        <f t="shared" si="272"/>
        <v>16</v>
      </c>
      <c r="BF187" s="3505">
        <f t="shared" si="272"/>
        <v>2</v>
      </c>
      <c r="BG187" s="3505">
        <f t="shared" si="272"/>
        <v>4</v>
      </c>
      <c r="BH187" s="3316">
        <f t="shared" si="272"/>
        <v>15</v>
      </c>
      <c r="BI187" s="3317">
        <f t="shared" si="273"/>
        <v>1</v>
      </c>
      <c r="BJ187" s="3314">
        <f t="shared" si="274"/>
        <v>17</v>
      </c>
      <c r="BK187" s="3505">
        <f t="shared" si="274"/>
        <v>3</v>
      </c>
      <c r="BL187" s="3505">
        <f t="shared" si="274"/>
        <v>1</v>
      </c>
      <c r="BM187" s="3316">
        <f t="shared" si="274"/>
        <v>17</v>
      </c>
      <c r="BN187" s="3317">
        <f t="shared" si="275"/>
        <v>0</v>
      </c>
      <c r="BO187" s="3314">
        <f t="shared" si="276"/>
        <v>17</v>
      </c>
      <c r="BP187" s="3316">
        <f t="shared" si="277"/>
        <v>17</v>
      </c>
      <c r="BQ187" s="3318">
        <f t="shared" si="277"/>
        <v>0</v>
      </c>
      <c r="BR187" s="3508">
        <f t="shared" si="278"/>
        <v>0</v>
      </c>
      <c r="BS187" s="3238"/>
      <c r="BT187" s="3240"/>
      <c r="BU187" s="3240"/>
      <c r="BV187" s="3482"/>
      <c r="BW187" s="3238"/>
      <c r="BX187" s="3237"/>
    </row>
    <row r="188" spans="1:76" ht="24.75" customHeight="1" x14ac:dyDescent="0.35">
      <c r="A188" s="4686" t="s">
        <v>101</v>
      </c>
      <c r="B188" s="4687"/>
      <c r="C188" s="4688"/>
      <c r="D188" s="3314">
        <f t="shared" si="252"/>
        <v>10</v>
      </c>
      <c r="E188" s="3317">
        <f t="shared" si="252"/>
        <v>10</v>
      </c>
      <c r="F188" s="3507">
        <f t="shared" si="252"/>
        <v>0</v>
      </c>
      <c r="G188" s="3314">
        <f t="shared" si="252"/>
        <v>10</v>
      </c>
      <c r="H188" s="3505">
        <f t="shared" si="252"/>
        <v>0</v>
      </c>
      <c r="I188" s="3505">
        <f t="shared" si="252"/>
        <v>0</v>
      </c>
      <c r="J188" s="3316">
        <f t="shared" si="252"/>
        <v>10</v>
      </c>
      <c r="K188" s="3317">
        <f t="shared" si="253"/>
        <v>0</v>
      </c>
      <c r="L188" s="3314">
        <f t="shared" si="254"/>
        <v>10</v>
      </c>
      <c r="M188" s="3505">
        <f t="shared" si="254"/>
        <v>2</v>
      </c>
      <c r="N188" s="3505">
        <f t="shared" si="254"/>
        <v>2</v>
      </c>
      <c r="O188" s="3316">
        <f t="shared" si="254"/>
        <v>10</v>
      </c>
      <c r="P188" s="3317">
        <f t="shared" si="255"/>
        <v>0</v>
      </c>
      <c r="Q188" s="3314">
        <f t="shared" si="256"/>
        <v>10</v>
      </c>
      <c r="R188" s="3505">
        <f t="shared" si="256"/>
        <v>0</v>
      </c>
      <c r="S188" s="3505">
        <f t="shared" si="256"/>
        <v>0</v>
      </c>
      <c r="T188" s="3316">
        <f t="shared" si="256"/>
        <v>10</v>
      </c>
      <c r="U188" s="3317">
        <f t="shared" si="257"/>
        <v>0</v>
      </c>
      <c r="V188" s="3314">
        <f t="shared" si="258"/>
        <v>10</v>
      </c>
      <c r="W188" s="3505">
        <f t="shared" si="258"/>
        <v>0</v>
      </c>
      <c r="X188" s="3505">
        <f t="shared" si="258"/>
        <v>0</v>
      </c>
      <c r="Y188" s="3316">
        <f t="shared" si="258"/>
        <v>10</v>
      </c>
      <c r="Z188" s="3317">
        <f t="shared" si="259"/>
        <v>0</v>
      </c>
      <c r="AA188" s="3314">
        <f t="shared" si="260"/>
        <v>10</v>
      </c>
      <c r="AB188" s="3505">
        <f t="shared" si="260"/>
        <v>0</v>
      </c>
      <c r="AC188" s="3505">
        <f t="shared" si="260"/>
        <v>0</v>
      </c>
      <c r="AD188" s="3316">
        <f t="shared" si="260"/>
        <v>10</v>
      </c>
      <c r="AE188" s="3317">
        <f t="shared" si="261"/>
        <v>0</v>
      </c>
      <c r="AF188" s="3314">
        <f t="shared" si="262"/>
        <v>10</v>
      </c>
      <c r="AG188" s="3505">
        <f t="shared" si="262"/>
        <v>0</v>
      </c>
      <c r="AH188" s="3505">
        <f t="shared" si="262"/>
        <v>0</v>
      </c>
      <c r="AI188" s="3316">
        <f t="shared" si="262"/>
        <v>10</v>
      </c>
      <c r="AJ188" s="3317">
        <f t="shared" si="263"/>
        <v>0</v>
      </c>
      <c r="AK188" s="3314">
        <f t="shared" si="264"/>
        <v>10</v>
      </c>
      <c r="AL188" s="3505">
        <f t="shared" si="264"/>
        <v>0</v>
      </c>
      <c r="AM188" s="3505">
        <f t="shared" si="264"/>
        <v>0</v>
      </c>
      <c r="AN188" s="3316">
        <f t="shared" si="264"/>
        <v>10</v>
      </c>
      <c r="AO188" s="3317">
        <f t="shared" si="265"/>
        <v>0</v>
      </c>
      <c r="AP188" s="3314">
        <f t="shared" si="266"/>
        <v>10</v>
      </c>
      <c r="AQ188" s="3505">
        <f t="shared" si="266"/>
        <v>0</v>
      </c>
      <c r="AR188" s="3505">
        <f t="shared" si="266"/>
        <v>1</v>
      </c>
      <c r="AS188" s="3316">
        <f t="shared" si="266"/>
        <v>9</v>
      </c>
      <c r="AT188" s="3317">
        <f t="shared" si="267"/>
        <v>1</v>
      </c>
      <c r="AU188" s="3314">
        <f t="shared" si="268"/>
        <v>10</v>
      </c>
      <c r="AV188" s="3505">
        <f t="shared" si="268"/>
        <v>0</v>
      </c>
      <c r="AW188" s="3505">
        <f t="shared" si="268"/>
        <v>0</v>
      </c>
      <c r="AX188" s="3316">
        <f t="shared" si="268"/>
        <v>9</v>
      </c>
      <c r="AY188" s="3317">
        <f t="shared" si="269"/>
        <v>1</v>
      </c>
      <c r="AZ188" s="3314">
        <f t="shared" si="270"/>
        <v>10</v>
      </c>
      <c r="BA188" s="3314">
        <f t="shared" si="270"/>
        <v>1</v>
      </c>
      <c r="BB188" s="3505">
        <f t="shared" si="270"/>
        <v>0</v>
      </c>
      <c r="BC188" s="3316">
        <f t="shared" si="270"/>
        <v>10</v>
      </c>
      <c r="BD188" s="3317">
        <f t="shared" si="271"/>
        <v>0</v>
      </c>
      <c r="BE188" s="3314">
        <f t="shared" si="272"/>
        <v>9</v>
      </c>
      <c r="BF188" s="3505">
        <f t="shared" si="272"/>
        <v>2</v>
      </c>
      <c r="BG188" s="3505">
        <f t="shared" si="272"/>
        <v>4</v>
      </c>
      <c r="BH188" s="3316">
        <f t="shared" si="272"/>
        <v>8</v>
      </c>
      <c r="BI188" s="3317">
        <f t="shared" si="273"/>
        <v>1</v>
      </c>
      <c r="BJ188" s="3314">
        <f t="shared" si="274"/>
        <v>11</v>
      </c>
      <c r="BK188" s="3505">
        <f t="shared" si="274"/>
        <v>4</v>
      </c>
      <c r="BL188" s="3505">
        <f t="shared" si="274"/>
        <v>3</v>
      </c>
      <c r="BM188" s="3316">
        <f t="shared" si="274"/>
        <v>9</v>
      </c>
      <c r="BN188" s="3317">
        <f t="shared" si="275"/>
        <v>2</v>
      </c>
      <c r="BO188" s="3314">
        <f t="shared" si="276"/>
        <v>11</v>
      </c>
      <c r="BP188" s="3316">
        <f t="shared" si="277"/>
        <v>9</v>
      </c>
      <c r="BQ188" s="3318">
        <f t="shared" si="277"/>
        <v>2</v>
      </c>
      <c r="BR188" s="3508">
        <f t="shared" si="278"/>
        <v>0</v>
      </c>
      <c r="BS188" s="3238"/>
      <c r="BT188" s="3240"/>
      <c r="BU188" s="3240"/>
      <c r="BV188" s="3482"/>
      <c r="BW188" s="3238"/>
      <c r="BX188" s="3237"/>
    </row>
    <row r="189" spans="1:76" ht="24.75" customHeight="1" x14ac:dyDescent="0.35">
      <c r="A189" s="4686" t="s">
        <v>102</v>
      </c>
      <c r="B189" s="4687"/>
      <c r="C189" s="4688"/>
      <c r="D189" s="3314">
        <f t="shared" si="252"/>
        <v>18</v>
      </c>
      <c r="E189" s="3317">
        <f t="shared" si="252"/>
        <v>18</v>
      </c>
      <c r="F189" s="3507">
        <f t="shared" si="252"/>
        <v>0</v>
      </c>
      <c r="G189" s="3314">
        <f t="shared" si="252"/>
        <v>18</v>
      </c>
      <c r="H189" s="3505">
        <f t="shared" si="252"/>
        <v>0</v>
      </c>
      <c r="I189" s="3505">
        <f t="shared" si="252"/>
        <v>0</v>
      </c>
      <c r="J189" s="3316">
        <f t="shared" si="252"/>
        <v>18</v>
      </c>
      <c r="K189" s="3317">
        <f t="shared" si="253"/>
        <v>0</v>
      </c>
      <c r="L189" s="3314">
        <f t="shared" si="254"/>
        <v>18</v>
      </c>
      <c r="M189" s="3505">
        <f t="shared" si="254"/>
        <v>1</v>
      </c>
      <c r="N189" s="3505">
        <f t="shared" si="254"/>
        <v>1</v>
      </c>
      <c r="O189" s="3316">
        <f t="shared" si="254"/>
        <v>18</v>
      </c>
      <c r="P189" s="3317">
        <f t="shared" si="255"/>
        <v>0</v>
      </c>
      <c r="Q189" s="3314">
        <f t="shared" si="256"/>
        <v>18</v>
      </c>
      <c r="R189" s="3505">
        <f t="shared" si="256"/>
        <v>1</v>
      </c>
      <c r="S189" s="3505">
        <f t="shared" si="256"/>
        <v>2</v>
      </c>
      <c r="T189" s="3316">
        <f t="shared" si="256"/>
        <v>17</v>
      </c>
      <c r="U189" s="3317">
        <f t="shared" si="257"/>
        <v>1</v>
      </c>
      <c r="V189" s="3314">
        <f t="shared" si="258"/>
        <v>18</v>
      </c>
      <c r="W189" s="3505">
        <f t="shared" si="258"/>
        <v>1</v>
      </c>
      <c r="X189" s="3505">
        <f t="shared" si="258"/>
        <v>0</v>
      </c>
      <c r="Y189" s="3316">
        <f t="shared" si="258"/>
        <v>18</v>
      </c>
      <c r="Z189" s="3317">
        <f t="shared" si="259"/>
        <v>0</v>
      </c>
      <c r="AA189" s="3314">
        <f t="shared" si="260"/>
        <v>18</v>
      </c>
      <c r="AB189" s="3505">
        <f t="shared" si="260"/>
        <v>0</v>
      </c>
      <c r="AC189" s="3505">
        <f t="shared" si="260"/>
        <v>0</v>
      </c>
      <c r="AD189" s="3316">
        <f t="shared" si="260"/>
        <v>18</v>
      </c>
      <c r="AE189" s="3317">
        <f t="shared" si="261"/>
        <v>0</v>
      </c>
      <c r="AF189" s="3314">
        <f t="shared" si="262"/>
        <v>18</v>
      </c>
      <c r="AG189" s="3505">
        <f t="shared" si="262"/>
        <v>0</v>
      </c>
      <c r="AH189" s="3505">
        <f t="shared" si="262"/>
        <v>0</v>
      </c>
      <c r="AI189" s="3316">
        <f t="shared" si="262"/>
        <v>18</v>
      </c>
      <c r="AJ189" s="3317">
        <f t="shared" si="263"/>
        <v>0</v>
      </c>
      <c r="AK189" s="3314">
        <f t="shared" si="264"/>
        <v>18</v>
      </c>
      <c r="AL189" s="3505">
        <f t="shared" si="264"/>
        <v>0</v>
      </c>
      <c r="AM189" s="3505">
        <f t="shared" si="264"/>
        <v>0</v>
      </c>
      <c r="AN189" s="3316">
        <f t="shared" si="264"/>
        <v>18</v>
      </c>
      <c r="AO189" s="3317">
        <f t="shared" si="265"/>
        <v>0</v>
      </c>
      <c r="AP189" s="3314">
        <f t="shared" si="266"/>
        <v>18</v>
      </c>
      <c r="AQ189" s="3505">
        <f t="shared" si="266"/>
        <v>0</v>
      </c>
      <c r="AR189" s="3505">
        <f t="shared" si="266"/>
        <v>0</v>
      </c>
      <c r="AS189" s="3316">
        <f t="shared" si="266"/>
        <v>18</v>
      </c>
      <c r="AT189" s="3317">
        <f t="shared" si="267"/>
        <v>0</v>
      </c>
      <c r="AU189" s="3314">
        <f t="shared" si="268"/>
        <v>18</v>
      </c>
      <c r="AV189" s="3505">
        <f t="shared" si="268"/>
        <v>0</v>
      </c>
      <c r="AW189" s="3505">
        <f t="shared" si="268"/>
        <v>0</v>
      </c>
      <c r="AX189" s="3316">
        <f t="shared" si="268"/>
        <v>18</v>
      </c>
      <c r="AY189" s="3317">
        <f t="shared" si="269"/>
        <v>0</v>
      </c>
      <c r="AZ189" s="3314">
        <f t="shared" si="270"/>
        <v>18</v>
      </c>
      <c r="BA189" s="3314">
        <f t="shared" si="270"/>
        <v>1</v>
      </c>
      <c r="BB189" s="3505">
        <f t="shared" si="270"/>
        <v>1</v>
      </c>
      <c r="BC189" s="3316">
        <f t="shared" si="270"/>
        <v>18</v>
      </c>
      <c r="BD189" s="3317">
        <f t="shared" si="271"/>
        <v>0</v>
      </c>
      <c r="BE189" s="3314">
        <f t="shared" si="272"/>
        <v>19</v>
      </c>
      <c r="BF189" s="3505">
        <f t="shared" si="272"/>
        <v>1</v>
      </c>
      <c r="BG189" s="3505">
        <f t="shared" si="272"/>
        <v>1</v>
      </c>
      <c r="BH189" s="3316">
        <f t="shared" si="272"/>
        <v>18</v>
      </c>
      <c r="BI189" s="3317">
        <f t="shared" si="273"/>
        <v>1</v>
      </c>
      <c r="BJ189" s="3314">
        <f t="shared" si="274"/>
        <v>17</v>
      </c>
      <c r="BK189" s="3505">
        <f t="shared" si="274"/>
        <v>4</v>
      </c>
      <c r="BL189" s="3505">
        <f t="shared" si="274"/>
        <v>5</v>
      </c>
      <c r="BM189" s="3316">
        <f t="shared" si="274"/>
        <v>17</v>
      </c>
      <c r="BN189" s="3317">
        <f t="shared" si="275"/>
        <v>0</v>
      </c>
      <c r="BO189" s="3314">
        <f t="shared" si="276"/>
        <v>17</v>
      </c>
      <c r="BP189" s="3316">
        <f t="shared" si="277"/>
        <v>17</v>
      </c>
      <c r="BQ189" s="3318">
        <f t="shared" si="277"/>
        <v>0</v>
      </c>
      <c r="BR189" s="3508">
        <f t="shared" si="278"/>
        <v>0</v>
      </c>
      <c r="BS189" s="3238"/>
      <c r="BT189" s="3240"/>
      <c r="BU189" s="3240"/>
      <c r="BV189" s="3482"/>
      <c r="BW189" s="3238"/>
      <c r="BX189" s="3237"/>
    </row>
    <row r="190" spans="1:76" ht="24.75" customHeight="1" x14ac:dyDescent="0.35">
      <c r="A190" s="4692" t="s">
        <v>103</v>
      </c>
      <c r="B190" s="4693"/>
      <c r="C190" s="4694"/>
      <c r="D190" s="3471">
        <f t="shared" si="252"/>
        <v>12</v>
      </c>
      <c r="E190" s="3468">
        <f t="shared" si="252"/>
        <v>10</v>
      </c>
      <c r="F190" s="3509">
        <f t="shared" si="252"/>
        <v>2</v>
      </c>
      <c r="G190" s="3374">
        <f t="shared" si="252"/>
        <v>12</v>
      </c>
      <c r="H190" s="3505">
        <f t="shared" si="252"/>
        <v>1</v>
      </c>
      <c r="I190" s="3505">
        <f t="shared" si="252"/>
        <v>0</v>
      </c>
      <c r="J190" s="3375">
        <f t="shared" si="252"/>
        <v>11</v>
      </c>
      <c r="K190" s="3376">
        <f t="shared" si="253"/>
        <v>1</v>
      </c>
      <c r="L190" s="3374">
        <f t="shared" si="254"/>
        <v>12</v>
      </c>
      <c r="M190" s="3505">
        <f t="shared" si="254"/>
        <v>1</v>
      </c>
      <c r="N190" s="3505">
        <f t="shared" si="254"/>
        <v>0</v>
      </c>
      <c r="O190" s="3375">
        <f t="shared" si="254"/>
        <v>12</v>
      </c>
      <c r="P190" s="3376">
        <f t="shared" si="255"/>
        <v>0</v>
      </c>
      <c r="Q190" s="3374">
        <f t="shared" si="256"/>
        <v>12</v>
      </c>
      <c r="R190" s="3505">
        <f t="shared" si="256"/>
        <v>0</v>
      </c>
      <c r="S190" s="3505">
        <f t="shared" si="256"/>
        <v>0</v>
      </c>
      <c r="T190" s="3375">
        <f t="shared" si="256"/>
        <v>12</v>
      </c>
      <c r="U190" s="3376">
        <f t="shared" si="257"/>
        <v>0</v>
      </c>
      <c r="V190" s="3374">
        <f t="shared" si="258"/>
        <v>12</v>
      </c>
      <c r="W190" s="3505">
        <f t="shared" si="258"/>
        <v>0</v>
      </c>
      <c r="X190" s="3505">
        <f t="shared" si="258"/>
        <v>0</v>
      </c>
      <c r="Y190" s="3375">
        <f t="shared" si="258"/>
        <v>12</v>
      </c>
      <c r="Z190" s="3376">
        <f t="shared" si="259"/>
        <v>0</v>
      </c>
      <c r="AA190" s="3374">
        <f t="shared" si="260"/>
        <v>12</v>
      </c>
      <c r="AB190" s="3505">
        <f t="shared" si="260"/>
        <v>0</v>
      </c>
      <c r="AC190" s="3505">
        <f t="shared" si="260"/>
        <v>0</v>
      </c>
      <c r="AD190" s="3375">
        <f t="shared" si="260"/>
        <v>12</v>
      </c>
      <c r="AE190" s="3376">
        <f t="shared" si="261"/>
        <v>0</v>
      </c>
      <c r="AF190" s="3374">
        <f t="shared" si="262"/>
        <v>12</v>
      </c>
      <c r="AG190" s="3505">
        <f t="shared" si="262"/>
        <v>0</v>
      </c>
      <c r="AH190" s="3505">
        <f t="shared" si="262"/>
        <v>0</v>
      </c>
      <c r="AI190" s="3375">
        <f t="shared" si="262"/>
        <v>12</v>
      </c>
      <c r="AJ190" s="3376">
        <f t="shared" si="263"/>
        <v>0</v>
      </c>
      <c r="AK190" s="3374">
        <f t="shared" si="264"/>
        <v>12</v>
      </c>
      <c r="AL190" s="3505">
        <f t="shared" si="264"/>
        <v>0</v>
      </c>
      <c r="AM190" s="3505">
        <f t="shared" si="264"/>
        <v>1</v>
      </c>
      <c r="AN190" s="3375">
        <f t="shared" si="264"/>
        <v>11</v>
      </c>
      <c r="AO190" s="3376">
        <f t="shared" si="265"/>
        <v>1</v>
      </c>
      <c r="AP190" s="3374">
        <f t="shared" si="266"/>
        <v>12</v>
      </c>
      <c r="AQ190" s="3505">
        <f t="shared" si="266"/>
        <v>2</v>
      </c>
      <c r="AR190" s="3505">
        <f t="shared" si="266"/>
        <v>1</v>
      </c>
      <c r="AS190" s="3375">
        <f t="shared" si="266"/>
        <v>12</v>
      </c>
      <c r="AT190" s="3376">
        <f t="shared" si="267"/>
        <v>0</v>
      </c>
      <c r="AU190" s="3374">
        <f t="shared" si="268"/>
        <v>12</v>
      </c>
      <c r="AV190" s="3505">
        <f t="shared" si="268"/>
        <v>0</v>
      </c>
      <c r="AW190" s="3505">
        <f t="shared" si="268"/>
        <v>0</v>
      </c>
      <c r="AX190" s="3375">
        <f t="shared" si="268"/>
        <v>12</v>
      </c>
      <c r="AY190" s="3376">
        <f t="shared" si="269"/>
        <v>0</v>
      </c>
      <c r="AZ190" s="3374">
        <f t="shared" si="270"/>
        <v>12</v>
      </c>
      <c r="BA190" s="3471">
        <f t="shared" si="270"/>
        <v>0</v>
      </c>
      <c r="BB190" s="3505">
        <f t="shared" si="270"/>
        <v>0</v>
      </c>
      <c r="BC190" s="3375">
        <f t="shared" si="270"/>
        <v>12</v>
      </c>
      <c r="BD190" s="3376">
        <f t="shared" si="271"/>
        <v>0</v>
      </c>
      <c r="BE190" s="3374">
        <f t="shared" si="272"/>
        <v>13</v>
      </c>
      <c r="BF190" s="3505">
        <f t="shared" si="272"/>
        <v>4</v>
      </c>
      <c r="BG190" s="3505">
        <f t="shared" si="272"/>
        <v>4</v>
      </c>
      <c r="BH190" s="3375">
        <f t="shared" si="272"/>
        <v>12</v>
      </c>
      <c r="BI190" s="3376">
        <f t="shared" si="273"/>
        <v>1</v>
      </c>
      <c r="BJ190" s="3374">
        <f t="shared" si="274"/>
        <v>11</v>
      </c>
      <c r="BK190" s="3505">
        <f t="shared" si="274"/>
        <v>5</v>
      </c>
      <c r="BL190" s="3505">
        <f t="shared" si="274"/>
        <v>7</v>
      </c>
      <c r="BM190" s="3375">
        <f t="shared" si="274"/>
        <v>10</v>
      </c>
      <c r="BN190" s="3376">
        <f t="shared" si="275"/>
        <v>1</v>
      </c>
      <c r="BO190" s="3374">
        <f t="shared" si="276"/>
        <v>11</v>
      </c>
      <c r="BP190" s="3375">
        <f t="shared" si="277"/>
        <v>10</v>
      </c>
      <c r="BQ190" s="3511">
        <f t="shared" si="277"/>
        <v>1</v>
      </c>
      <c r="BR190" s="3510">
        <f t="shared" si="278"/>
        <v>0</v>
      </c>
      <c r="BS190" s="3238"/>
      <c r="BT190" s="3240"/>
      <c r="BU190" s="3240"/>
      <c r="BV190" s="3482"/>
      <c r="BW190" s="3238"/>
      <c r="BX190" s="3237"/>
    </row>
    <row r="191" spans="1:76" ht="24.75" customHeight="1" x14ac:dyDescent="0.35">
      <c r="A191" s="4671" t="s">
        <v>118</v>
      </c>
      <c r="B191" s="4633"/>
      <c r="C191" s="4634"/>
      <c r="D191" s="3301">
        <f t="shared" ref="D191:AI191" si="279">SUM(D185:D190)</f>
        <v>106</v>
      </c>
      <c r="E191" s="3301">
        <f t="shared" si="279"/>
        <v>104</v>
      </c>
      <c r="F191" s="3301">
        <f t="shared" si="279"/>
        <v>2</v>
      </c>
      <c r="G191" s="3301">
        <f t="shared" si="279"/>
        <v>106</v>
      </c>
      <c r="H191" s="3301">
        <f t="shared" si="279"/>
        <v>1</v>
      </c>
      <c r="I191" s="3301">
        <f t="shared" si="279"/>
        <v>0</v>
      </c>
      <c r="J191" s="3301">
        <f t="shared" si="279"/>
        <v>105</v>
      </c>
      <c r="K191" s="3301">
        <f t="shared" si="279"/>
        <v>1</v>
      </c>
      <c r="L191" s="3301">
        <f t="shared" si="279"/>
        <v>106</v>
      </c>
      <c r="M191" s="3301">
        <f t="shared" si="279"/>
        <v>7</v>
      </c>
      <c r="N191" s="3301">
        <f t="shared" si="279"/>
        <v>7</v>
      </c>
      <c r="O191" s="3301">
        <f t="shared" si="279"/>
        <v>105</v>
      </c>
      <c r="P191" s="3301">
        <f t="shared" si="279"/>
        <v>1</v>
      </c>
      <c r="Q191" s="3301">
        <f t="shared" si="279"/>
        <v>106</v>
      </c>
      <c r="R191" s="3301">
        <f t="shared" si="279"/>
        <v>4</v>
      </c>
      <c r="S191" s="3301">
        <f t="shared" si="279"/>
        <v>4</v>
      </c>
      <c r="T191" s="3301">
        <f t="shared" si="279"/>
        <v>105</v>
      </c>
      <c r="U191" s="3301">
        <f t="shared" si="279"/>
        <v>1</v>
      </c>
      <c r="V191" s="3301">
        <f t="shared" si="279"/>
        <v>106</v>
      </c>
      <c r="W191" s="3301">
        <f t="shared" si="279"/>
        <v>3</v>
      </c>
      <c r="X191" s="3301">
        <f t="shared" si="279"/>
        <v>2</v>
      </c>
      <c r="Y191" s="3301">
        <f t="shared" si="279"/>
        <v>106</v>
      </c>
      <c r="Z191" s="3301">
        <f t="shared" si="279"/>
        <v>0</v>
      </c>
      <c r="AA191" s="3301">
        <f t="shared" si="279"/>
        <v>106</v>
      </c>
      <c r="AB191" s="3301">
        <f t="shared" si="279"/>
        <v>0</v>
      </c>
      <c r="AC191" s="3301">
        <f t="shared" si="279"/>
        <v>0</v>
      </c>
      <c r="AD191" s="3301">
        <f t="shared" si="279"/>
        <v>106</v>
      </c>
      <c r="AE191" s="3301">
        <f t="shared" si="279"/>
        <v>0</v>
      </c>
      <c r="AF191" s="3301">
        <f t="shared" si="279"/>
        <v>106</v>
      </c>
      <c r="AG191" s="3301">
        <f t="shared" si="279"/>
        <v>0</v>
      </c>
      <c r="AH191" s="3301">
        <f t="shared" si="279"/>
        <v>0</v>
      </c>
      <c r="AI191" s="3301">
        <f t="shared" si="279"/>
        <v>106</v>
      </c>
      <c r="AJ191" s="3301">
        <f t="shared" ref="AJ191:BO191" si="280">SUM(AJ185:AJ190)</f>
        <v>0</v>
      </c>
      <c r="AK191" s="3301">
        <f t="shared" si="280"/>
        <v>106</v>
      </c>
      <c r="AL191" s="3301">
        <f t="shared" si="280"/>
        <v>0</v>
      </c>
      <c r="AM191" s="3301">
        <f t="shared" si="280"/>
        <v>1</v>
      </c>
      <c r="AN191" s="3301">
        <f t="shared" si="280"/>
        <v>105</v>
      </c>
      <c r="AO191" s="3301">
        <f t="shared" si="280"/>
        <v>1</v>
      </c>
      <c r="AP191" s="3301">
        <f t="shared" si="280"/>
        <v>106</v>
      </c>
      <c r="AQ191" s="3301">
        <f t="shared" si="280"/>
        <v>4</v>
      </c>
      <c r="AR191" s="3301">
        <f t="shared" si="280"/>
        <v>4</v>
      </c>
      <c r="AS191" s="3301">
        <f t="shared" si="280"/>
        <v>105</v>
      </c>
      <c r="AT191" s="3301">
        <f t="shared" si="280"/>
        <v>1</v>
      </c>
      <c r="AU191" s="3301">
        <f t="shared" si="280"/>
        <v>106</v>
      </c>
      <c r="AV191" s="3301">
        <f t="shared" si="280"/>
        <v>1</v>
      </c>
      <c r="AW191" s="3301">
        <f t="shared" si="280"/>
        <v>1</v>
      </c>
      <c r="AX191" s="3301">
        <f t="shared" si="280"/>
        <v>105</v>
      </c>
      <c r="AY191" s="3301">
        <f t="shared" si="280"/>
        <v>1</v>
      </c>
      <c r="AZ191" s="3301">
        <f t="shared" si="280"/>
        <v>106</v>
      </c>
      <c r="BA191" s="3301">
        <f t="shared" si="280"/>
        <v>5</v>
      </c>
      <c r="BB191" s="3301">
        <f t="shared" si="280"/>
        <v>5</v>
      </c>
      <c r="BC191" s="3301">
        <f t="shared" si="280"/>
        <v>105</v>
      </c>
      <c r="BD191" s="3301">
        <f t="shared" si="280"/>
        <v>1</v>
      </c>
      <c r="BE191" s="3301">
        <f t="shared" si="280"/>
        <v>108</v>
      </c>
      <c r="BF191" s="3301">
        <f t="shared" si="280"/>
        <v>18</v>
      </c>
      <c r="BG191" s="3301">
        <f t="shared" si="280"/>
        <v>19</v>
      </c>
      <c r="BH191" s="3301">
        <f t="shared" si="280"/>
        <v>104</v>
      </c>
      <c r="BI191" s="3301">
        <f t="shared" si="280"/>
        <v>4</v>
      </c>
      <c r="BJ191" s="3301">
        <f t="shared" si="280"/>
        <v>106</v>
      </c>
      <c r="BK191" s="3301">
        <f t="shared" si="280"/>
        <v>23</v>
      </c>
      <c r="BL191" s="3301">
        <f t="shared" si="280"/>
        <v>24</v>
      </c>
      <c r="BM191" s="3301">
        <f t="shared" si="280"/>
        <v>103</v>
      </c>
      <c r="BN191" s="3301">
        <f t="shared" si="280"/>
        <v>3</v>
      </c>
      <c r="BO191" s="3301">
        <f t="shared" si="280"/>
        <v>106</v>
      </c>
      <c r="BP191" s="3301">
        <f t="shared" ref="BP191:CU191" si="281">SUM(BP185:BP190)</f>
        <v>103</v>
      </c>
      <c r="BQ191" s="3301">
        <f t="shared" si="281"/>
        <v>3</v>
      </c>
      <c r="BR191" s="3494">
        <f t="shared" si="281"/>
        <v>0</v>
      </c>
      <c r="BS191" s="3238"/>
      <c r="BT191" s="3240"/>
      <c r="BU191" s="3240"/>
      <c r="BV191" s="3482"/>
      <c r="BW191" s="3238"/>
      <c r="BX191" s="3237"/>
    </row>
    <row r="192" spans="1:76" ht="24.75" customHeight="1" x14ac:dyDescent="0.35">
      <c r="A192" s="4671" t="s">
        <v>312</v>
      </c>
      <c r="B192" s="4633"/>
      <c r="C192" s="4634"/>
      <c r="D192" s="3301">
        <f t="shared" ref="D192:AI192" si="282">D184+D191</f>
        <v>142</v>
      </c>
      <c r="E192" s="3301">
        <f t="shared" si="282"/>
        <v>140</v>
      </c>
      <c r="F192" s="3301">
        <f t="shared" si="282"/>
        <v>2</v>
      </c>
      <c r="G192" s="3301">
        <f t="shared" si="282"/>
        <v>142</v>
      </c>
      <c r="H192" s="3301">
        <f t="shared" si="282"/>
        <v>1</v>
      </c>
      <c r="I192" s="3301">
        <f t="shared" si="282"/>
        <v>0</v>
      </c>
      <c r="J192" s="3301">
        <f t="shared" si="282"/>
        <v>141</v>
      </c>
      <c r="K192" s="3301">
        <f t="shared" si="282"/>
        <v>1</v>
      </c>
      <c r="L192" s="3301">
        <f t="shared" si="282"/>
        <v>142</v>
      </c>
      <c r="M192" s="3301">
        <f t="shared" si="282"/>
        <v>9</v>
      </c>
      <c r="N192" s="3301">
        <f t="shared" si="282"/>
        <v>9</v>
      </c>
      <c r="O192" s="3301">
        <f t="shared" si="282"/>
        <v>141</v>
      </c>
      <c r="P192" s="3301">
        <f t="shared" si="282"/>
        <v>1</v>
      </c>
      <c r="Q192" s="3301">
        <f t="shared" si="282"/>
        <v>142</v>
      </c>
      <c r="R192" s="3301">
        <f t="shared" si="282"/>
        <v>5</v>
      </c>
      <c r="S192" s="3301">
        <f t="shared" si="282"/>
        <v>5</v>
      </c>
      <c r="T192" s="3301">
        <f t="shared" si="282"/>
        <v>141</v>
      </c>
      <c r="U192" s="3301">
        <f t="shared" si="282"/>
        <v>1</v>
      </c>
      <c r="V192" s="3301">
        <f t="shared" si="282"/>
        <v>142</v>
      </c>
      <c r="W192" s="3301">
        <f t="shared" si="282"/>
        <v>3</v>
      </c>
      <c r="X192" s="3301">
        <f t="shared" si="282"/>
        <v>2</v>
      </c>
      <c r="Y192" s="3301">
        <f t="shared" si="282"/>
        <v>142</v>
      </c>
      <c r="Z192" s="3301">
        <f t="shared" si="282"/>
        <v>0</v>
      </c>
      <c r="AA192" s="3301">
        <f t="shared" si="282"/>
        <v>142</v>
      </c>
      <c r="AB192" s="3301">
        <f t="shared" si="282"/>
        <v>0</v>
      </c>
      <c r="AC192" s="3301">
        <f t="shared" si="282"/>
        <v>0</v>
      </c>
      <c r="AD192" s="3301">
        <f t="shared" si="282"/>
        <v>142</v>
      </c>
      <c r="AE192" s="3301">
        <f t="shared" si="282"/>
        <v>0</v>
      </c>
      <c r="AF192" s="3301">
        <f t="shared" si="282"/>
        <v>142</v>
      </c>
      <c r="AG192" s="3301">
        <f t="shared" si="282"/>
        <v>0</v>
      </c>
      <c r="AH192" s="3301">
        <f t="shared" si="282"/>
        <v>0</v>
      </c>
      <c r="AI192" s="3301">
        <f t="shared" si="282"/>
        <v>142</v>
      </c>
      <c r="AJ192" s="3301">
        <f t="shared" ref="AJ192:BO192" si="283">AJ184+AJ191</f>
        <v>0</v>
      </c>
      <c r="AK192" s="3301">
        <f t="shared" si="283"/>
        <v>142</v>
      </c>
      <c r="AL192" s="3301">
        <f t="shared" si="283"/>
        <v>0</v>
      </c>
      <c r="AM192" s="3301">
        <f t="shared" si="283"/>
        <v>1</v>
      </c>
      <c r="AN192" s="3301">
        <f t="shared" si="283"/>
        <v>141</v>
      </c>
      <c r="AO192" s="3301">
        <f t="shared" si="283"/>
        <v>1</v>
      </c>
      <c r="AP192" s="3301">
        <f t="shared" si="283"/>
        <v>142</v>
      </c>
      <c r="AQ192" s="3301">
        <f t="shared" si="283"/>
        <v>8</v>
      </c>
      <c r="AR192" s="3301">
        <f t="shared" si="283"/>
        <v>8</v>
      </c>
      <c r="AS192" s="3301">
        <f t="shared" si="283"/>
        <v>141</v>
      </c>
      <c r="AT192" s="3301">
        <f t="shared" si="283"/>
        <v>1</v>
      </c>
      <c r="AU192" s="3301">
        <f t="shared" si="283"/>
        <v>142</v>
      </c>
      <c r="AV192" s="3301">
        <f t="shared" si="283"/>
        <v>2</v>
      </c>
      <c r="AW192" s="3301">
        <f t="shared" si="283"/>
        <v>2</v>
      </c>
      <c r="AX192" s="3301">
        <f t="shared" si="283"/>
        <v>141</v>
      </c>
      <c r="AY192" s="3301">
        <f t="shared" si="283"/>
        <v>1</v>
      </c>
      <c r="AZ192" s="3301">
        <f t="shared" si="283"/>
        <v>142</v>
      </c>
      <c r="BA192" s="3301">
        <f t="shared" si="283"/>
        <v>11</v>
      </c>
      <c r="BB192" s="3301">
        <f t="shared" si="283"/>
        <v>13</v>
      </c>
      <c r="BC192" s="3301">
        <f t="shared" si="283"/>
        <v>139</v>
      </c>
      <c r="BD192" s="3301">
        <f t="shared" si="283"/>
        <v>3</v>
      </c>
      <c r="BE192" s="3301">
        <f t="shared" si="283"/>
        <v>144</v>
      </c>
      <c r="BF192" s="3301">
        <f t="shared" si="283"/>
        <v>28</v>
      </c>
      <c r="BG192" s="3301">
        <f t="shared" si="283"/>
        <v>27</v>
      </c>
      <c r="BH192" s="3301">
        <f t="shared" si="283"/>
        <v>140</v>
      </c>
      <c r="BI192" s="3301">
        <f t="shared" si="283"/>
        <v>4</v>
      </c>
      <c r="BJ192" s="3301">
        <f t="shared" si="283"/>
        <v>146</v>
      </c>
      <c r="BK192" s="3301">
        <f t="shared" si="283"/>
        <v>32</v>
      </c>
      <c r="BL192" s="3301">
        <f t="shared" si="283"/>
        <v>30</v>
      </c>
      <c r="BM192" s="3301">
        <f t="shared" si="283"/>
        <v>142</v>
      </c>
      <c r="BN192" s="3301">
        <f t="shared" si="283"/>
        <v>4</v>
      </c>
      <c r="BO192" s="3301">
        <f t="shared" si="283"/>
        <v>146</v>
      </c>
      <c r="BP192" s="3301">
        <f t="shared" ref="BP192:CU192" si="284">BP184+BP191</f>
        <v>142</v>
      </c>
      <c r="BQ192" s="3301">
        <f t="shared" si="284"/>
        <v>4</v>
      </c>
      <c r="BR192" s="3494">
        <f t="shared" si="284"/>
        <v>0</v>
      </c>
      <c r="BS192" s="3238"/>
      <c r="BT192" s="3240"/>
      <c r="BU192" s="3240"/>
      <c r="BV192" s="3482"/>
      <c r="BW192" s="3238"/>
      <c r="BX192" s="3237"/>
    </row>
    <row r="193" spans="1:76" ht="24.75" customHeight="1" x14ac:dyDescent="0.35">
      <c r="A193" s="4695" t="s">
        <v>293</v>
      </c>
      <c r="B193" s="4696"/>
      <c r="C193" s="4696"/>
      <c r="D193" s="4696"/>
      <c r="E193" s="4696"/>
      <c r="F193" s="4696"/>
      <c r="G193" s="4696"/>
      <c r="H193" s="4696"/>
      <c r="I193" s="4696"/>
      <c r="J193" s="4696"/>
      <c r="K193" s="4696"/>
      <c r="L193" s="4696"/>
      <c r="M193" s="4696"/>
      <c r="N193" s="4696"/>
      <c r="O193" s="4696"/>
      <c r="P193" s="4696"/>
      <c r="Q193" s="4696"/>
      <c r="R193" s="4696"/>
      <c r="S193" s="4696"/>
      <c r="T193" s="4696"/>
      <c r="U193" s="4696"/>
      <c r="V193" s="4696"/>
      <c r="W193" s="4696"/>
      <c r="X193" s="4696"/>
      <c r="Y193" s="4696"/>
      <c r="Z193" s="4696"/>
      <c r="AA193" s="4696"/>
      <c r="AB193" s="4696"/>
      <c r="AC193" s="4696"/>
      <c r="AD193" s="4696"/>
      <c r="AE193" s="4696"/>
      <c r="AF193" s="4696"/>
      <c r="AG193" s="4696"/>
      <c r="AH193" s="4696"/>
      <c r="AI193" s="4696"/>
      <c r="AJ193" s="4696"/>
      <c r="AK193" s="4696"/>
      <c r="AL193" s="4696"/>
      <c r="AM193" s="4696"/>
      <c r="AN193" s="4696"/>
      <c r="AO193" s="4696"/>
      <c r="AP193" s="4696"/>
      <c r="AQ193" s="4696"/>
      <c r="AR193" s="4696"/>
      <c r="AS193" s="4696"/>
      <c r="AT193" s="4696"/>
      <c r="AU193" s="4696"/>
      <c r="AV193" s="4696"/>
      <c r="AW193" s="4696"/>
      <c r="AX193" s="4696"/>
      <c r="AY193" s="4696"/>
      <c r="AZ193" s="4696"/>
      <c r="BA193" s="4696"/>
      <c r="BB193" s="4696"/>
      <c r="BC193" s="4696"/>
      <c r="BD193" s="4696"/>
      <c r="BE193" s="4696"/>
      <c r="BF193" s="4696"/>
      <c r="BG193" s="4696"/>
      <c r="BH193" s="4696"/>
      <c r="BI193" s="4696"/>
      <c r="BJ193" s="4696"/>
      <c r="BK193" s="4696"/>
      <c r="BL193" s="4696"/>
      <c r="BM193" s="4696"/>
      <c r="BN193" s="4696"/>
      <c r="BO193" s="4696"/>
      <c r="BP193" s="4696"/>
      <c r="BQ193" s="4696"/>
      <c r="BR193" s="4697"/>
      <c r="BS193" s="3255"/>
      <c r="BT193" s="3240"/>
      <c r="BU193" s="3240"/>
      <c r="BV193" s="3482"/>
      <c r="BW193" s="3255"/>
      <c r="BX193" s="3237"/>
    </row>
    <row r="194" spans="1:76" ht="24.75" customHeight="1" x14ac:dyDescent="0.35">
      <c r="A194" s="4698" t="s">
        <v>294</v>
      </c>
      <c r="B194" s="4615"/>
      <c r="C194" s="4616"/>
      <c r="D194" s="4620" t="s">
        <v>248</v>
      </c>
      <c r="E194" s="4621"/>
      <c r="F194" s="4622"/>
      <c r="G194" s="4623" t="s">
        <v>249</v>
      </c>
      <c r="H194" s="4624"/>
      <c r="I194" s="4624"/>
      <c r="J194" s="4624"/>
      <c r="K194" s="4625"/>
      <c r="L194" s="4623" t="s">
        <v>250</v>
      </c>
      <c r="M194" s="4624"/>
      <c r="N194" s="4624"/>
      <c r="O194" s="4624"/>
      <c r="P194" s="4625"/>
      <c r="Q194" s="4623" t="s">
        <v>251</v>
      </c>
      <c r="R194" s="4624"/>
      <c r="S194" s="4624"/>
      <c r="T194" s="4624"/>
      <c r="U194" s="4625"/>
      <c r="V194" s="4623" t="s">
        <v>252</v>
      </c>
      <c r="W194" s="4624"/>
      <c r="X194" s="4624"/>
      <c r="Y194" s="4624"/>
      <c r="Z194" s="4625"/>
      <c r="AA194" s="4623" t="s">
        <v>253</v>
      </c>
      <c r="AB194" s="4624"/>
      <c r="AC194" s="4624"/>
      <c r="AD194" s="4624"/>
      <c r="AE194" s="4625"/>
      <c r="AF194" s="4623" t="s">
        <v>254</v>
      </c>
      <c r="AG194" s="4624"/>
      <c r="AH194" s="4624"/>
      <c r="AI194" s="4624"/>
      <c r="AJ194" s="4625"/>
      <c r="AK194" s="4623" t="s">
        <v>255</v>
      </c>
      <c r="AL194" s="4624"/>
      <c r="AM194" s="4624"/>
      <c r="AN194" s="4624"/>
      <c r="AO194" s="4625"/>
      <c r="AP194" s="4623" t="s">
        <v>256</v>
      </c>
      <c r="AQ194" s="4624"/>
      <c r="AR194" s="4624"/>
      <c r="AS194" s="4624"/>
      <c r="AT194" s="4625"/>
      <c r="AU194" s="4623" t="s">
        <v>257</v>
      </c>
      <c r="AV194" s="4624"/>
      <c r="AW194" s="4624"/>
      <c r="AX194" s="4624"/>
      <c r="AY194" s="4625"/>
      <c r="AZ194" s="4623" t="s">
        <v>258</v>
      </c>
      <c r="BA194" s="4624"/>
      <c r="BB194" s="4624"/>
      <c r="BC194" s="4624"/>
      <c r="BD194" s="4625"/>
      <c r="BE194" s="4623" t="s">
        <v>259</v>
      </c>
      <c r="BF194" s="4624"/>
      <c r="BG194" s="4624"/>
      <c r="BH194" s="4624"/>
      <c r="BI194" s="4625"/>
      <c r="BJ194" s="4623" t="s">
        <v>260</v>
      </c>
      <c r="BK194" s="4624"/>
      <c r="BL194" s="4624"/>
      <c r="BM194" s="4624"/>
      <c r="BN194" s="4625"/>
      <c r="BO194" s="4620" t="s">
        <v>261</v>
      </c>
      <c r="BP194" s="4621"/>
      <c r="BQ194" s="4622"/>
      <c r="BR194" s="4669" t="s">
        <v>295</v>
      </c>
      <c r="BS194" s="3238"/>
      <c r="BT194" s="3240"/>
      <c r="BU194" s="3240"/>
      <c r="BV194" s="3482"/>
      <c r="BW194" s="3238"/>
      <c r="BX194" s="3237"/>
    </row>
    <row r="195" spans="1:76" ht="24.75" customHeight="1" x14ac:dyDescent="0.35">
      <c r="A195" s="4699"/>
      <c r="B195" s="4618"/>
      <c r="C195" s="4619"/>
      <c r="D195" s="3259" t="s">
        <v>264</v>
      </c>
      <c r="E195" s="3259" t="s">
        <v>265</v>
      </c>
      <c r="F195" s="3259" t="s">
        <v>266</v>
      </c>
      <c r="G195" s="3416" t="s">
        <v>267</v>
      </c>
      <c r="H195" s="3417" t="s">
        <v>30</v>
      </c>
      <c r="I195" s="3417" t="s">
        <v>31</v>
      </c>
      <c r="J195" s="3417" t="s">
        <v>296</v>
      </c>
      <c r="K195" s="3417" t="s">
        <v>266</v>
      </c>
      <c r="L195" s="3416" t="s">
        <v>267</v>
      </c>
      <c r="M195" s="3417" t="s">
        <v>30</v>
      </c>
      <c r="N195" s="3417" t="s">
        <v>31</v>
      </c>
      <c r="O195" s="3417" t="s">
        <v>296</v>
      </c>
      <c r="P195" s="3417" t="s">
        <v>266</v>
      </c>
      <c r="Q195" s="3416" t="s">
        <v>267</v>
      </c>
      <c r="R195" s="3417" t="s">
        <v>30</v>
      </c>
      <c r="S195" s="3417" t="s">
        <v>31</v>
      </c>
      <c r="T195" s="3417" t="s">
        <v>296</v>
      </c>
      <c r="U195" s="3417" t="s">
        <v>266</v>
      </c>
      <c r="V195" s="3416" t="s">
        <v>267</v>
      </c>
      <c r="W195" s="3417" t="s">
        <v>30</v>
      </c>
      <c r="X195" s="3417" t="s">
        <v>31</v>
      </c>
      <c r="Y195" s="3417" t="s">
        <v>296</v>
      </c>
      <c r="Z195" s="3417" t="s">
        <v>266</v>
      </c>
      <c r="AA195" s="3416" t="s">
        <v>267</v>
      </c>
      <c r="AB195" s="3417" t="s">
        <v>30</v>
      </c>
      <c r="AC195" s="3417" t="s">
        <v>31</v>
      </c>
      <c r="AD195" s="3417" t="s">
        <v>296</v>
      </c>
      <c r="AE195" s="3417" t="s">
        <v>266</v>
      </c>
      <c r="AF195" s="3416" t="s">
        <v>267</v>
      </c>
      <c r="AG195" s="3417" t="s">
        <v>30</v>
      </c>
      <c r="AH195" s="3417" t="s">
        <v>31</v>
      </c>
      <c r="AI195" s="3417" t="s">
        <v>296</v>
      </c>
      <c r="AJ195" s="3417" t="s">
        <v>266</v>
      </c>
      <c r="AK195" s="3416" t="s">
        <v>267</v>
      </c>
      <c r="AL195" s="3417" t="s">
        <v>30</v>
      </c>
      <c r="AM195" s="3417" t="s">
        <v>31</v>
      </c>
      <c r="AN195" s="3417" t="s">
        <v>296</v>
      </c>
      <c r="AO195" s="3417" t="s">
        <v>266</v>
      </c>
      <c r="AP195" s="3416" t="s">
        <v>267</v>
      </c>
      <c r="AQ195" s="3417" t="s">
        <v>30</v>
      </c>
      <c r="AR195" s="3417" t="s">
        <v>31</v>
      </c>
      <c r="AS195" s="3417" t="s">
        <v>296</v>
      </c>
      <c r="AT195" s="3417" t="s">
        <v>266</v>
      </c>
      <c r="AU195" s="3416" t="s">
        <v>267</v>
      </c>
      <c r="AV195" s="3417" t="s">
        <v>30</v>
      </c>
      <c r="AW195" s="3417" t="s">
        <v>31</v>
      </c>
      <c r="AX195" s="3417" t="s">
        <v>296</v>
      </c>
      <c r="AY195" s="3417" t="s">
        <v>266</v>
      </c>
      <c r="AZ195" s="3416" t="s">
        <v>267</v>
      </c>
      <c r="BA195" s="3417" t="s">
        <v>30</v>
      </c>
      <c r="BB195" s="3417" t="s">
        <v>31</v>
      </c>
      <c r="BC195" s="3417" t="s">
        <v>296</v>
      </c>
      <c r="BD195" s="3417" t="s">
        <v>266</v>
      </c>
      <c r="BE195" s="3416" t="s">
        <v>267</v>
      </c>
      <c r="BF195" s="3417" t="s">
        <v>30</v>
      </c>
      <c r="BG195" s="3417" t="s">
        <v>31</v>
      </c>
      <c r="BH195" s="3417" t="s">
        <v>296</v>
      </c>
      <c r="BI195" s="3417" t="s">
        <v>266</v>
      </c>
      <c r="BJ195" s="3416" t="s">
        <v>267</v>
      </c>
      <c r="BK195" s="3417" t="s">
        <v>30</v>
      </c>
      <c r="BL195" s="3417" t="s">
        <v>31</v>
      </c>
      <c r="BM195" s="3417" t="s">
        <v>296</v>
      </c>
      <c r="BN195" s="3417" t="s">
        <v>266</v>
      </c>
      <c r="BO195" s="3416" t="s">
        <v>297</v>
      </c>
      <c r="BP195" s="3416" t="s">
        <v>296</v>
      </c>
      <c r="BQ195" s="3416" t="s">
        <v>266</v>
      </c>
      <c r="BR195" s="4670"/>
      <c r="BS195" s="3238"/>
      <c r="BT195" s="3240"/>
      <c r="BU195" s="3240"/>
      <c r="BV195" s="3482"/>
      <c r="BW195" s="3238"/>
      <c r="BX195" s="3237"/>
    </row>
    <row r="196" spans="1:76" ht="24.75" customHeight="1" x14ac:dyDescent="0.35">
      <c r="A196" s="4703" t="s">
        <v>7</v>
      </c>
      <c r="B196" s="4704"/>
      <c r="C196" s="4705"/>
      <c r="D196" s="3512"/>
      <c r="E196" s="3512"/>
      <c r="F196" s="3512"/>
      <c r="G196" s="3512"/>
      <c r="H196" s="3513"/>
      <c r="I196" s="3513"/>
      <c r="J196" s="3513"/>
      <c r="K196" s="3513"/>
      <c r="L196" s="3512"/>
      <c r="M196" s="3513"/>
      <c r="N196" s="3513"/>
      <c r="O196" s="3513"/>
      <c r="P196" s="3513"/>
      <c r="Q196" s="3512"/>
      <c r="R196" s="3513"/>
      <c r="S196" s="3513"/>
      <c r="T196" s="3513"/>
      <c r="U196" s="3513"/>
      <c r="V196" s="3512"/>
      <c r="W196" s="3513"/>
      <c r="X196" s="3513"/>
      <c r="Y196" s="3513"/>
      <c r="Z196" s="3513"/>
      <c r="AA196" s="3512"/>
      <c r="AB196" s="3513"/>
      <c r="AC196" s="3513"/>
      <c r="AD196" s="3513"/>
      <c r="AE196" s="3513"/>
      <c r="AF196" s="3512"/>
      <c r="AG196" s="3513"/>
      <c r="AH196" s="3513"/>
      <c r="AI196" s="3513"/>
      <c r="AJ196" s="3513"/>
      <c r="AK196" s="3512"/>
      <c r="AL196" s="3513"/>
      <c r="AM196" s="3513"/>
      <c r="AN196" s="3513"/>
      <c r="AO196" s="3513"/>
      <c r="AP196" s="3512"/>
      <c r="AQ196" s="3513"/>
      <c r="AR196" s="3513"/>
      <c r="AS196" s="3513"/>
      <c r="AT196" s="3513"/>
      <c r="AU196" s="3512"/>
      <c r="AV196" s="3513"/>
      <c r="AW196" s="3513"/>
      <c r="AX196" s="3513"/>
      <c r="AY196" s="3513"/>
      <c r="AZ196" s="3512"/>
      <c r="BA196" s="3513"/>
      <c r="BB196" s="3513"/>
      <c r="BC196" s="3513"/>
      <c r="BD196" s="3513"/>
      <c r="BE196" s="3512"/>
      <c r="BF196" s="3513"/>
      <c r="BG196" s="3513"/>
      <c r="BH196" s="3513"/>
      <c r="BI196" s="3513"/>
      <c r="BJ196" s="3512"/>
      <c r="BK196" s="3513"/>
      <c r="BL196" s="3513"/>
      <c r="BM196" s="3513"/>
      <c r="BN196" s="3513"/>
      <c r="BO196" s="3513"/>
      <c r="BP196" s="3513"/>
      <c r="BQ196" s="3513"/>
      <c r="BR196" s="3514"/>
      <c r="BS196" s="3245"/>
      <c r="BT196" s="3240"/>
      <c r="BU196" s="3240"/>
      <c r="BV196" s="3482"/>
      <c r="BW196" s="3238"/>
      <c r="BX196" s="3237"/>
    </row>
    <row r="197" spans="1:76" ht="24.75" customHeight="1" x14ac:dyDescent="0.35">
      <c r="A197" s="4647" t="s">
        <v>298</v>
      </c>
      <c r="B197" s="4648"/>
      <c r="C197" s="4649"/>
      <c r="D197" s="3515">
        <f t="shared" ref="D197:E200" si="285">D137</f>
        <v>0</v>
      </c>
      <c r="E197" s="3516">
        <f t="shared" si="285"/>
        <v>0</v>
      </c>
      <c r="F197" s="3517">
        <v>0</v>
      </c>
      <c r="G197" s="3515">
        <f t="shared" ref="G197:J200" si="286">G137</f>
        <v>0</v>
      </c>
      <c r="H197" s="3505">
        <f t="shared" si="286"/>
        <v>0</v>
      </c>
      <c r="I197" s="3505">
        <f t="shared" si="286"/>
        <v>0</v>
      </c>
      <c r="J197" s="3343">
        <f t="shared" si="286"/>
        <v>0</v>
      </c>
      <c r="K197" s="3423">
        <v>0</v>
      </c>
      <c r="L197" s="3515">
        <f t="shared" ref="L197:O200" si="287">L137</f>
        <v>0</v>
      </c>
      <c r="M197" s="3505">
        <f t="shared" si="287"/>
        <v>0</v>
      </c>
      <c r="N197" s="3505">
        <f t="shared" si="287"/>
        <v>0</v>
      </c>
      <c r="O197" s="3343">
        <f t="shared" si="287"/>
        <v>0</v>
      </c>
      <c r="P197" s="3423">
        <v>0</v>
      </c>
      <c r="Q197" s="3515">
        <f t="shared" ref="Q197:T200" si="288">Q137</f>
        <v>0</v>
      </c>
      <c r="R197" s="3505">
        <f t="shared" si="288"/>
        <v>0</v>
      </c>
      <c r="S197" s="3505">
        <f t="shared" si="288"/>
        <v>0</v>
      </c>
      <c r="T197" s="3343">
        <f t="shared" si="288"/>
        <v>0</v>
      </c>
      <c r="U197" s="3423">
        <v>0</v>
      </c>
      <c r="V197" s="3515">
        <f t="shared" ref="V197:Y200" si="289">V137</f>
        <v>0</v>
      </c>
      <c r="W197" s="3505">
        <f t="shared" si="289"/>
        <v>0</v>
      </c>
      <c r="X197" s="3505">
        <f t="shared" si="289"/>
        <v>0</v>
      </c>
      <c r="Y197" s="3343">
        <f t="shared" si="289"/>
        <v>0</v>
      </c>
      <c r="Z197" s="3423">
        <v>0</v>
      </c>
      <c r="AA197" s="3515">
        <f t="shared" ref="AA197:AD200" si="290">AA137</f>
        <v>0</v>
      </c>
      <c r="AB197" s="3505">
        <f t="shared" si="290"/>
        <v>0</v>
      </c>
      <c r="AC197" s="3505">
        <f t="shared" si="290"/>
        <v>0</v>
      </c>
      <c r="AD197" s="3343">
        <f t="shared" si="290"/>
        <v>0</v>
      </c>
      <c r="AE197" s="3423">
        <v>0</v>
      </c>
      <c r="AF197" s="3515">
        <f t="shared" ref="AF197:AI200" si="291">AF137</f>
        <v>0</v>
      </c>
      <c r="AG197" s="3505">
        <f t="shared" si="291"/>
        <v>0</v>
      </c>
      <c r="AH197" s="3505">
        <f t="shared" si="291"/>
        <v>0</v>
      </c>
      <c r="AI197" s="3343">
        <f t="shared" si="291"/>
        <v>0</v>
      </c>
      <c r="AJ197" s="3423">
        <v>0</v>
      </c>
      <c r="AK197" s="3515">
        <f t="shared" ref="AK197:AN200" si="292">AK137</f>
        <v>0</v>
      </c>
      <c r="AL197" s="3505">
        <f t="shared" si="292"/>
        <v>0</v>
      </c>
      <c r="AM197" s="3505">
        <f t="shared" si="292"/>
        <v>0</v>
      </c>
      <c r="AN197" s="3343">
        <f t="shared" si="292"/>
        <v>0</v>
      </c>
      <c r="AO197" s="3423">
        <v>0</v>
      </c>
      <c r="AP197" s="3515">
        <f t="shared" ref="AP197:AS200" si="293">AP137</f>
        <v>0</v>
      </c>
      <c r="AQ197" s="3505">
        <f t="shared" si="293"/>
        <v>0</v>
      </c>
      <c r="AR197" s="3505">
        <f t="shared" si="293"/>
        <v>0</v>
      </c>
      <c r="AS197" s="3343">
        <f t="shared" si="293"/>
        <v>0</v>
      </c>
      <c r="AT197" s="3423">
        <v>0</v>
      </c>
      <c r="AU197" s="3515">
        <f t="shared" ref="AU197:AX200" si="294">AU137</f>
        <v>0</v>
      </c>
      <c r="AV197" s="3505">
        <f t="shared" si="294"/>
        <v>0</v>
      </c>
      <c r="AW197" s="3505">
        <f t="shared" si="294"/>
        <v>0</v>
      </c>
      <c r="AX197" s="3343">
        <f t="shared" si="294"/>
        <v>0</v>
      </c>
      <c r="AY197" s="3423">
        <v>0</v>
      </c>
      <c r="AZ197" s="3515">
        <f t="shared" ref="AZ197:BC200" si="295">AZ137</f>
        <v>0</v>
      </c>
      <c r="BA197" s="3505">
        <f t="shared" si="295"/>
        <v>0</v>
      </c>
      <c r="BB197" s="3505">
        <f t="shared" si="295"/>
        <v>0</v>
      </c>
      <c r="BC197" s="3343">
        <f t="shared" si="295"/>
        <v>0</v>
      </c>
      <c r="BD197" s="3423">
        <v>0</v>
      </c>
      <c r="BE197" s="3515">
        <f t="shared" ref="BE197:BH200" si="296">BE137</f>
        <v>0</v>
      </c>
      <c r="BF197" s="3505">
        <f t="shared" si="296"/>
        <v>0</v>
      </c>
      <c r="BG197" s="3505">
        <f t="shared" si="296"/>
        <v>0</v>
      </c>
      <c r="BH197" s="3343">
        <f t="shared" si="296"/>
        <v>0</v>
      </c>
      <c r="BI197" s="3423">
        <v>0</v>
      </c>
      <c r="BJ197" s="3515">
        <f t="shared" ref="BJ197:BM200" si="297">BJ137</f>
        <v>0</v>
      </c>
      <c r="BK197" s="3505">
        <f t="shared" si="297"/>
        <v>0</v>
      </c>
      <c r="BL197" s="3505">
        <f t="shared" si="297"/>
        <v>0</v>
      </c>
      <c r="BM197" s="3343">
        <f t="shared" si="297"/>
        <v>0</v>
      </c>
      <c r="BN197" s="3423">
        <v>0</v>
      </c>
      <c r="BO197" s="3341">
        <f>BJ197</f>
        <v>0</v>
      </c>
      <c r="BP197" s="3343">
        <f>BM197</f>
        <v>0</v>
      </c>
      <c r="BQ197" s="3518">
        <v>0</v>
      </c>
      <c r="BR197" s="3519">
        <v>0</v>
      </c>
      <c r="BS197" s="3238"/>
      <c r="BT197" s="3240"/>
      <c r="BU197" s="3240"/>
      <c r="BV197" s="3482"/>
      <c r="BW197" s="3238"/>
      <c r="BX197" s="3237"/>
    </row>
    <row r="198" spans="1:76" ht="24.75" customHeight="1" x14ac:dyDescent="0.35">
      <c r="A198" s="4626" t="s">
        <v>313</v>
      </c>
      <c r="B198" s="4627"/>
      <c r="C198" s="4628"/>
      <c r="D198" s="3515">
        <f t="shared" si="285"/>
        <v>0</v>
      </c>
      <c r="E198" s="3516">
        <f t="shared" si="285"/>
        <v>0</v>
      </c>
      <c r="F198" s="3517">
        <v>0</v>
      </c>
      <c r="G198" s="3515">
        <f t="shared" si="286"/>
        <v>0</v>
      </c>
      <c r="H198" s="3505">
        <f t="shared" si="286"/>
        <v>0</v>
      </c>
      <c r="I198" s="3505">
        <f t="shared" si="286"/>
        <v>0</v>
      </c>
      <c r="J198" s="3343">
        <f t="shared" si="286"/>
        <v>0</v>
      </c>
      <c r="K198" s="3432">
        <v>0</v>
      </c>
      <c r="L198" s="3515">
        <f t="shared" si="287"/>
        <v>0</v>
      </c>
      <c r="M198" s="3505">
        <f t="shared" si="287"/>
        <v>0</v>
      </c>
      <c r="N198" s="3505">
        <f t="shared" si="287"/>
        <v>0</v>
      </c>
      <c r="O198" s="3343">
        <f t="shared" si="287"/>
        <v>0</v>
      </c>
      <c r="P198" s="3432">
        <v>0</v>
      </c>
      <c r="Q198" s="3515">
        <f t="shared" si="288"/>
        <v>0</v>
      </c>
      <c r="R198" s="3505">
        <f t="shared" si="288"/>
        <v>0</v>
      </c>
      <c r="S198" s="3505">
        <f t="shared" si="288"/>
        <v>0</v>
      </c>
      <c r="T198" s="3343">
        <f t="shared" si="288"/>
        <v>0</v>
      </c>
      <c r="U198" s="3432">
        <v>0</v>
      </c>
      <c r="V198" s="3515">
        <f t="shared" si="289"/>
        <v>0</v>
      </c>
      <c r="W198" s="3505">
        <f t="shared" si="289"/>
        <v>0</v>
      </c>
      <c r="X198" s="3505">
        <f t="shared" si="289"/>
        <v>0</v>
      </c>
      <c r="Y198" s="3343">
        <f t="shared" si="289"/>
        <v>0</v>
      </c>
      <c r="Z198" s="3432">
        <v>0</v>
      </c>
      <c r="AA198" s="3515">
        <f t="shared" si="290"/>
        <v>0</v>
      </c>
      <c r="AB198" s="3505">
        <f t="shared" si="290"/>
        <v>0</v>
      </c>
      <c r="AC198" s="3505">
        <f t="shared" si="290"/>
        <v>0</v>
      </c>
      <c r="AD198" s="3343">
        <f t="shared" si="290"/>
        <v>0</v>
      </c>
      <c r="AE198" s="3432">
        <v>0</v>
      </c>
      <c r="AF198" s="3515">
        <f t="shared" si="291"/>
        <v>0</v>
      </c>
      <c r="AG198" s="3505">
        <f t="shared" si="291"/>
        <v>0</v>
      </c>
      <c r="AH198" s="3505">
        <f t="shared" si="291"/>
        <v>0</v>
      </c>
      <c r="AI198" s="3343">
        <f t="shared" si="291"/>
        <v>0</v>
      </c>
      <c r="AJ198" s="3432">
        <v>0</v>
      </c>
      <c r="AK198" s="3515">
        <f t="shared" si="292"/>
        <v>0</v>
      </c>
      <c r="AL198" s="3505">
        <f t="shared" si="292"/>
        <v>0</v>
      </c>
      <c r="AM198" s="3505">
        <f t="shared" si="292"/>
        <v>0</v>
      </c>
      <c r="AN198" s="3343">
        <f t="shared" si="292"/>
        <v>0</v>
      </c>
      <c r="AO198" s="3432">
        <v>0</v>
      </c>
      <c r="AP198" s="3515">
        <f t="shared" si="293"/>
        <v>0</v>
      </c>
      <c r="AQ198" s="3505">
        <f t="shared" si="293"/>
        <v>0</v>
      </c>
      <c r="AR198" s="3505">
        <f t="shared" si="293"/>
        <v>0</v>
      </c>
      <c r="AS198" s="3343">
        <f t="shared" si="293"/>
        <v>0</v>
      </c>
      <c r="AT198" s="3432">
        <v>0</v>
      </c>
      <c r="AU198" s="3515">
        <f t="shared" si="294"/>
        <v>0</v>
      </c>
      <c r="AV198" s="3505">
        <f t="shared" si="294"/>
        <v>0</v>
      </c>
      <c r="AW198" s="3505">
        <f t="shared" si="294"/>
        <v>0</v>
      </c>
      <c r="AX198" s="3343">
        <f t="shared" si="294"/>
        <v>0</v>
      </c>
      <c r="AY198" s="3432">
        <v>0</v>
      </c>
      <c r="AZ198" s="3515">
        <f t="shared" si="295"/>
        <v>0</v>
      </c>
      <c r="BA198" s="3505">
        <f t="shared" si="295"/>
        <v>0</v>
      </c>
      <c r="BB198" s="3505">
        <f t="shared" si="295"/>
        <v>0</v>
      </c>
      <c r="BC198" s="3343">
        <f t="shared" si="295"/>
        <v>0</v>
      </c>
      <c r="BD198" s="3432">
        <v>0</v>
      </c>
      <c r="BE198" s="3515">
        <f t="shared" si="296"/>
        <v>0</v>
      </c>
      <c r="BF198" s="3505">
        <f t="shared" si="296"/>
        <v>0</v>
      </c>
      <c r="BG198" s="3505">
        <f t="shared" si="296"/>
        <v>0</v>
      </c>
      <c r="BH198" s="3343">
        <f t="shared" si="296"/>
        <v>0</v>
      </c>
      <c r="BI198" s="3432">
        <v>0</v>
      </c>
      <c r="BJ198" s="3515">
        <f t="shared" si="297"/>
        <v>0</v>
      </c>
      <c r="BK198" s="3505">
        <f t="shared" si="297"/>
        <v>0</v>
      </c>
      <c r="BL198" s="3505">
        <f t="shared" si="297"/>
        <v>0</v>
      </c>
      <c r="BM198" s="3343">
        <f t="shared" si="297"/>
        <v>0</v>
      </c>
      <c r="BN198" s="3432">
        <v>0</v>
      </c>
      <c r="BO198" s="3341">
        <f>BJ198</f>
        <v>0</v>
      </c>
      <c r="BP198" s="3343">
        <f>BM198</f>
        <v>0</v>
      </c>
      <c r="BQ198" s="3518">
        <v>0</v>
      </c>
      <c r="BR198" s="3519">
        <v>0</v>
      </c>
      <c r="BS198" s="3238"/>
      <c r="BT198" s="3240"/>
      <c r="BU198" s="3240"/>
      <c r="BV198" s="3482"/>
      <c r="BW198" s="3238"/>
      <c r="BX198" s="3237"/>
    </row>
    <row r="199" spans="1:76" ht="24.75" customHeight="1" x14ac:dyDescent="0.35">
      <c r="A199" s="4706" t="s">
        <v>300</v>
      </c>
      <c r="B199" s="4676"/>
      <c r="C199" s="4677"/>
      <c r="D199" s="3515">
        <f t="shared" si="285"/>
        <v>42</v>
      </c>
      <c r="E199" s="3516">
        <f t="shared" si="285"/>
        <v>42</v>
      </c>
      <c r="F199" s="3520">
        <f>F139</f>
        <v>0</v>
      </c>
      <c r="G199" s="3515">
        <f t="shared" si="286"/>
        <v>42</v>
      </c>
      <c r="H199" s="3505">
        <f t="shared" si="286"/>
        <v>2</v>
      </c>
      <c r="I199" s="3505">
        <f t="shared" si="286"/>
        <v>2</v>
      </c>
      <c r="J199" s="3343">
        <f t="shared" si="286"/>
        <v>42</v>
      </c>
      <c r="K199" s="3317">
        <f>G199-J199</f>
        <v>0</v>
      </c>
      <c r="L199" s="3515">
        <f t="shared" si="287"/>
        <v>42</v>
      </c>
      <c r="M199" s="3505">
        <f t="shared" si="287"/>
        <v>0</v>
      </c>
      <c r="N199" s="3505">
        <f t="shared" si="287"/>
        <v>2</v>
      </c>
      <c r="O199" s="3343">
        <f t="shared" si="287"/>
        <v>40</v>
      </c>
      <c r="P199" s="3344">
        <f>P139</f>
        <v>2</v>
      </c>
      <c r="Q199" s="3515">
        <f t="shared" si="288"/>
        <v>42</v>
      </c>
      <c r="R199" s="3505">
        <f t="shared" si="288"/>
        <v>1</v>
      </c>
      <c r="S199" s="3505">
        <f t="shared" si="288"/>
        <v>0</v>
      </c>
      <c r="T199" s="3343">
        <f t="shared" si="288"/>
        <v>41</v>
      </c>
      <c r="U199" s="3344">
        <f>U139</f>
        <v>1</v>
      </c>
      <c r="V199" s="3515">
        <f t="shared" si="289"/>
        <v>42</v>
      </c>
      <c r="W199" s="3505">
        <f t="shared" si="289"/>
        <v>3</v>
      </c>
      <c r="X199" s="3505">
        <f t="shared" si="289"/>
        <v>2</v>
      </c>
      <c r="Y199" s="3343">
        <f t="shared" si="289"/>
        <v>42</v>
      </c>
      <c r="Z199" s="3344">
        <f>Z139</f>
        <v>0</v>
      </c>
      <c r="AA199" s="3515">
        <f t="shared" si="290"/>
        <v>42</v>
      </c>
      <c r="AB199" s="3505">
        <f t="shared" si="290"/>
        <v>1</v>
      </c>
      <c r="AC199" s="3505">
        <f t="shared" si="290"/>
        <v>1</v>
      </c>
      <c r="AD199" s="3343">
        <f t="shared" si="290"/>
        <v>42</v>
      </c>
      <c r="AE199" s="3344">
        <f>AE139</f>
        <v>0</v>
      </c>
      <c r="AF199" s="3515">
        <f t="shared" si="291"/>
        <v>42</v>
      </c>
      <c r="AG199" s="3505">
        <f t="shared" si="291"/>
        <v>0</v>
      </c>
      <c r="AH199" s="3505">
        <f t="shared" si="291"/>
        <v>0</v>
      </c>
      <c r="AI199" s="3343">
        <f t="shared" si="291"/>
        <v>42</v>
      </c>
      <c r="AJ199" s="3344">
        <f>AJ139</f>
        <v>0</v>
      </c>
      <c r="AK199" s="3515">
        <f t="shared" si="292"/>
        <v>42</v>
      </c>
      <c r="AL199" s="3505">
        <f t="shared" si="292"/>
        <v>0</v>
      </c>
      <c r="AM199" s="3505">
        <f t="shared" si="292"/>
        <v>2</v>
      </c>
      <c r="AN199" s="3343">
        <f t="shared" si="292"/>
        <v>40</v>
      </c>
      <c r="AO199" s="3344">
        <f>AO139</f>
        <v>2</v>
      </c>
      <c r="AP199" s="3515">
        <f t="shared" si="293"/>
        <v>42</v>
      </c>
      <c r="AQ199" s="3505">
        <f t="shared" si="293"/>
        <v>2</v>
      </c>
      <c r="AR199" s="3505">
        <f t="shared" si="293"/>
        <v>0</v>
      </c>
      <c r="AS199" s="3343">
        <f t="shared" si="293"/>
        <v>42</v>
      </c>
      <c r="AT199" s="3344">
        <f>AT139</f>
        <v>0</v>
      </c>
      <c r="AU199" s="3515">
        <f t="shared" si="294"/>
        <v>42</v>
      </c>
      <c r="AV199" s="3505">
        <f t="shared" si="294"/>
        <v>1</v>
      </c>
      <c r="AW199" s="3505">
        <f t="shared" si="294"/>
        <v>1</v>
      </c>
      <c r="AX199" s="3343">
        <f t="shared" si="294"/>
        <v>42</v>
      </c>
      <c r="AY199" s="3344">
        <f>AY139</f>
        <v>0</v>
      </c>
      <c r="AZ199" s="3515">
        <f t="shared" si="295"/>
        <v>42</v>
      </c>
      <c r="BA199" s="3505">
        <f t="shared" si="295"/>
        <v>2</v>
      </c>
      <c r="BB199" s="3505">
        <f t="shared" si="295"/>
        <v>4</v>
      </c>
      <c r="BC199" s="3343">
        <f t="shared" si="295"/>
        <v>40</v>
      </c>
      <c r="BD199" s="3344">
        <f>BD139</f>
        <v>2</v>
      </c>
      <c r="BE199" s="3515">
        <f t="shared" si="296"/>
        <v>42</v>
      </c>
      <c r="BF199" s="3505">
        <f t="shared" si="296"/>
        <v>8</v>
      </c>
      <c r="BG199" s="3505">
        <f t="shared" si="296"/>
        <v>6</v>
      </c>
      <c r="BH199" s="3343">
        <f t="shared" si="296"/>
        <v>42</v>
      </c>
      <c r="BI199" s="3344">
        <f>BI139</f>
        <v>0</v>
      </c>
      <c r="BJ199" s="3515">
        <f t="shared" si="297"/>
        <v>42</v>
      </c>
      <c r="BK199" s="3505">
        <f t="shared" si="297"/>
        <v>0</v>
      </c>
      <c r="BL199" s="3505">
        <f t="shared" si="297"/>
        <v>0</v>
      </c>
      <c r="BM199" s="3343">
        <f t="shared" si="297"/>
        <v>42</v>
      </c>
      <c r="BN199" s="3344">
        <f>BN139</f>
        <v>0</v>
      </c>
      <c r="BO199" s="3341">
        <f>BJ199</f>
        <v>42</v>
      </c>
      <c r="BP199" s="3343">
        <f>BM199</f>
        <v>42</v>
      </c>
      <c r="BQ199" s="3362">
        <f>BO199-BP199</f>
        <v>0</v>
      </c>
      <c r="BR199" s="3521">
        <f>BR139</f>
        <v>0</v>
      </c>
      <c r="BS199" s="3238"/>
      <c r="BT199" s="3240"/>
      <c r="BU199" s="3240"/>
      <c r="BV199" s="3482"/>
      <c r="BW199" s="3238"/>
      <c r="BX199" s="3237"/>
    </row>
    <row r="200" spans="1:76" ht="24.75" customHeight="1" x14ac:dyDescent="0.35">
      <c r="A200" s="4707" t="s">
        <v>301</v>
      </c>
      <c r="B200" s="4679"/>
      <c r="C200" s="4680"/>
      <c r="D200" s="3522">
        <f t="shared" si="285"/>
        <v>42</v>
      </c>
      <c r="E200" s="3523">
        <f t="shared" si="285"/>
        <v>42</v>
      </c>
      <c r="F200" s="3524">
        <f>F140</f>
        <v>0</v>
      </c>
      <c r="G200" s="3522">
        <f t="shared" si="286"/>
        <v>42</v>
      </c>
      <c r="H200" s="3505">
        <f t="shared" si="286"/>
        <v>0</v>
      </c>
      <c r="I200" s="3505">
        <f t="shared" si="286"/>
        <v>0</v>
      </c>
      <c r="J200" s="3439">
        <f t="shared" si="286"/>
        <v>42</v>
      </c>
      <c r="K200" s="3317">
        <f>G200-J200</f>
        <v>0</v>
      </c>
      <c r="L200" s="3522">
        <f t="shared" si="287"/>
        <v>42</v>
      </c>
      <c r="M200" s="3505">
        <f t="shared" si="287"/>
        <v>0</v>
      </c>
      <c r="N200" s="3505">
        <f t="shared" si="287"/>
        <v>0</v>
      </c>
      <c r="O200" s="3439">
        <f t="shared" si="287"/>
        <v>42</v>
      </c>
      <c r="P200" s="3440">
        <f>P140</f>
        <v>0</v>
      </c>
      <c r="Q200" s="3522">
        <f t="shared" si="288"/>
        <v>42</v>
      </c>
      <c r="R200" s="3505">
        <f t="shared" si="288"/>
        <v>1</v>
      </c>
      <c r="S200" s="3505">
        <f t="shared" si="288"/>
        <v>1</v>
      </c>
      <c r="T200" s="3439">
        <f t="shared" si="288"/>
        <v>42</v>
      </c>
      <c r="U200" s="3440">
        <f>U140</f>
        <v>0</v>
      </c>
      <c r="V200" s="3522">
        <f t="shared" si="289"/>
        <v>42</v>
      </c>
      <c r="W200" s="3505">
        <f t="shared" si="289"/>
        <v>0</v>
      </c>
      <c r="X200" s="3505">
        <f t="shared" si="289"/>
        <v>0</v>
      </c>
      <c r="Y200" s="3439">
        <f t="shared" si="289"/>
        <v>42</v>
      </c>
      <c r="Z200" s="3440">
        <f>Z140</f>
        <v>0</v>
      </c>
      <c r="AA200" s="3522">
        <f t="shared" si="290"/>
        <v>42</v>
      </c>
      <c r="AB200" s="3505">
        <f t="shared" si="290"/>
        <v>0</v>
      </c>
      <c r="AC200" s="3505">
        <f t="shared" si="290"/>
        <v>0</v>
      </c>
      <c r="AD200" s="3439">
        <f t="shared" si="290"/>
        <v>42</v>
      </c>
      <c r="AE200" s="3440">
        <f>AE140</f>
        <v>0</v>
      </c>
      <c r="AF200" s="3522">
        <f t="shared" si="291"/>
        <v>42</v>
      </c>
      <c r="AG200" s="3505">
        <f t="shared" si="291"/>
        <v>0</v>
      </c>
      <c r="AH200" s="3505">
        <f t="shared" si="291"/>
        <v>0</v>
      </c>
      <c r="AI200" s="3439">
        <f t="shared" si="291"/>
        <v>42</v>
      </c>
      <c r="AJ200" s="3440">
        <f>AJ140</f>
        <v>0</v>
      </c>
      <c r="AK200" s="3522">
        <f t="shared" si="292"/>
        <v>42</v>
      </c>
      <c r="AL200" s="3505">
        <f t="shared" si="292"/>
        <v>6</v>
      </c>
      <c r="AM200" s="3505">
        <f t="shared" si="292"/>
        <v>6</v>
      </c>
      <c r="AN200" s="3439">
        <f t="shared" si="292"/>
        <v>42</v>
      </c>
      <c r="AO200" s="3440">
        <f>AO140</f>
        <v>0</v>
      </c>
      <c r="AP200" s="3522">
        <f t="shared" si="293"/>
        <v>42</v>
      </c>
      <c r="AQ200" s="3505">
        <f t="shared" si="293"/>
        <v>0</v>
      </c>
      <c r="AR200" s="3505">
        <f t="shared" si="293"/>
        <v>0</v>
      </c>
      <c r="AS200" s="3439">
        <f t="shared" si="293"/>
        <v>42</v>
      </c>
      <c r="AT200" s="3440">
        <f>AT140</f>
        <v>0</v>
      </c>
      <c r="AU200" s="3522">
        <f t="shared" si="294"/>
        <v>42</v>
      </c>
      <c r="AV200" s="3505">
        <f t="shared" si="294"/>
        <v>4</v>
      </c>
      <c r="AW200" s="3505">
        <f t="shared" si="294"/>
        <v>4</v>
      </c>
      <c r="AX200" s="3439">
        <f t="shared" si="294"/>
        <v>42</v>
      </c>
      <c r="AY200" s="3440">
        <f>AY140</f>
        <v>0</v>
      </c>
      <c r="AZ200" s="3522">
        <f t="shared" si="295"/>
        <v>42</v>
      </c>
      <c r="BA200" s="3505">
        <f t="shared" si="295"/>
        <v>0</v>
      </c>
      <c r="BB200" s="3505">
        <f t="shared" si="295"/>
        <v>0</v>
      </c>
      <c r="BC200" s="3439">
        <f t="shared" si="295"/>
        <v>42</v>
      </c>
      <c r="BD200" s="3440">
        <f>BD140</f>
        <v>0</v>
      </c>
      <c r="BE200" s="3522">
        <f t="shared" si="296"/>
        <v>42</v>
      </c>
      <c r="BF200" s="3505">
        <f t="shared" si="296"/>
        <v>0</v>
      </c>
      <c r="BG200" s="3505">
        <f t="shared" si="296"/>
        <v>0</v>
      </c>
      <c r="BH200" s="3439">
        <f t="shared" si="296"/>
        <v>42</v>
      </c>
      <c r="BI200" s="3440">
        <f>BI140</f>
        <v>0</v>
      </c>
      <c r="BJ200" s="3522">
        <f t="shared" si="297"/>
        <v>42</v>
      </c>
      <c r="BK200" s="3505">
        <f t="shared" si="297"/>
        <v>0</v>
      </c>
      <c r="BL200" s="3505">
        <f t="shared" si="297"/>
        <v>0</v>
      </c>
      <c r="BM200" s="3439">
        <f t="shared" si="297"/>
        <v>42</v>
      </c>
      <c r="BN200" s="3440">
        <f>BN140</f>
        <v>0</v>
      </c>
      <c r="BO200" s="3443">
        <f>BJ200</f>
        <v>42</v>
      </c>
      <c r="BP200" s="3439">
        <f>BM200</f>
        <v>42</v>
      </c>
      <c r="BQ200" s="3444">
        <f>BO200-BP200</f>
        <v>0</v>
      </c>
      <c r="BR200" s="3525">
        <f>BR140</f>
        <v>0</v>
      </c>
      <c r="BS200" s="3238"/>
      <c r="BT200" s="3240"/>
      <c r="BU200" s="3240"/>
      <c r="BV200" s="3482"/>
      <c r="BW200" s="3238"/>
      <c r="BX200" s="3237"/>
    </row>
    <row r="201" spans="1:76" ht="24.75" customHeight="1" x14ac:dyDescent="0.35">
      <c r="A201" s="4668" t="s">
        <v>69</v>
      </c>
      <c r="B201" s="4654"/>
      <c r="C201" s="4655"/>
      <c r="D201" s="3301">
        <f t="shared" ref="D201:AI201" si="298">SUM(D197:D200)</f>
        <v>84</v>
      </c>
      <c r="E201" s="3301">
        <f t="shared" si="298"/>
        <v>84</v>
      </c>
      <c r="F201" s="3301">
        <f t="shared" si="298"/>
        <v>0</v>
      </c>
      <c r="G201" s="3301">
        <f t="shared" si="298"/>
        <v>84</v>
      </c>
      <c r="H201" s="3301">
        <f t="shared" si="298"/>
        <v>2</v>
      </c>
      <c r="I201" s="3301">
        <f t="shared" si="298"/>
        <v>2</v>
      </c>
      <c r="J201" s="3301">
        <f t="shared" si="298"/>
        <v>84</v>
      </c>
      <c r="K201" s="3301">
        <f t="shared" si="298"/>
        <v>0</v>
      </c>
      <c r="L201" s="3301">
        <f t="shared" si="298"/>
        <v>84</v>
      </c>
      <c r="M201" s="3301">
        <f t="shared" si="298"/>
        <v>0</v>
      </c>
      <c r="N201" s="3301">
        <f t="shared" si="298"/>
        <v>2</v>
      </c>
      <c r="O201" s="3301">
        <f t="shared" si="298"/>
        <v>82</v>
      </c>
      <c r="P201" s="3301">
        <f t="shared" si="298"/>
        <v>2</v>
      </c>
      <c r="Q201" s="3301">
        <f t="shared" si="298"/>
        <v>84</v>
      </c>
      <c r="R201" s="3301">
        <f t="shared" si="298"/>
        <v>2</v>
      </c>
      <c r="S201" s="3301">
        <f t="shared" si="298"/>
        <v>1</v>
      </c>
      <c r="T201" s="3301">
        <f t="shared" si="298"/>
        <v>83</v>
      </c>
      <c r="U201" s="3301">
        <f t="shared" si="298"/>
        <v>1</v>
      </c>
      <c r="V201" s="3301">
        <f t="shared" si="298"/>
        <v>84</v>
      </c>
      <c r="W201" s="3301">
        <f t="shared" si="298"/>
        <v>3</v>
      </c>
      <c r="X201" s="3301">
        <f t="shared" si="298"/>
        <v>2</v>
      </c>
      <c r="Y201" s="3301">
        <f t="shared" si="298"/>
        <v>84</v>
      </c>
      <c r="Z201" s="3301">
        <f t="shared" si="298"/>
        <v>0</v>
      </c>
      <c r="AA201" s="3301">
        <f t="shared" si="298"/>
        <v>84</v>
      </c>
      <c r="AB201" s="3301">
        <f t="shared" si="298"/>
        <v>1</v>
      </c>
      <c r="AC201" s="3301">
        <f t="shared" si="298"/>
        <v>1</v>
      </c>
      <c r="AD201" s="3301">
        <f t="shared" si="298"/>
        <v>84</v>
      </c>
      <c r="AE201" s="3301">
        <f t="shared" si="298"/>
        <v>0</v>
      </c>
      <c r="AF201" s="3301">
        <f t="shared" si="298"/>
        <v>84</v>
      </c>
      <c r="AG201" s="3301">
        <f t="shared" si="298"/>
        <v>0</v>
      </c>
      <c r="AH201" s="3301">
        <f t="shared" si="298"/>
        <v>0</v>
      </c>
      <c r="AI201" s="3301">
        <f t="shared" si="298"/>
        <v>84</v>
      </c>
      <c r="AJ201" s="3301">
        <f t="shared" ref="AJ201:BO201" si="299">SUM(AJ197:AJ200)</f>
        <v>0</v>
      </c>
      <c r="AK201" s="3301">
        <f t="shared" si="299"/>
        <v>84</v>
      </c>
      <c r="AL201" s="3301">
        <f t="shared" si="299"/>
        <v>6</v>
      </c>
      <c r="AM201" s="3301">
        <f t="shared" si="299"/>
        <v>8</v>
      </c>
      <c r="AN201" s="3301">
        <f t="shared" si="299"/>
        <v>82</v>
      </c>
      <c r="AO201" s="3301">
        <f t="shared" si="299"/>
        <v>2</v>
      </c>
      <c r="AP201" s="3301">
        <f t="shared" si="299"/>
        <v>84</v>
      </c>
      <c r="AQ201" s="3301">
        <f t="shared" si="299"/>
        <v>2</v>
      </c>
      <c r="AR201" s="3301">
        <f t="shared" si="299"/>
        <v>0</v>
      </c>
      <c r="AS201" s="3301">
        <f t="shared" si="299"/>
        <v>84</v>
      </c>
      <c r="AT201" s="3301">
        <f t="shared" si="299"/>
        <v>0</v>
      </c>
      <c r="AU201" s="3301">
        <f t="shared" si="299"/>
        <v>84</v>
      </c>
      <c r="AV201" s="3301">
        <f t="shared" si="299"/>
        <v>5</v>
      </c>
      <c r="AW201" s="3301">
        <f t="shared" si="299"/>
        <v>5</v>
      </c>
      <c r="AX201" s="3301">
        <f t="shared" si="299"/>
        <v>84</v>
      </c>
      <c r="AY201" s="3301">
        <f t="shared" si="299"/>
        <v>0</v>
      </c>
      <c r="AZ201" s="3301">
        <f t="shared" si="299"/>
        <v>84</v>
      </c>
      <c r="BA201" s="3301">
        <f t="shared" si="299"/>
        <v>2</v>
      </c>
      <c r="BB201" s="3301">
        <f t="shared" si="299"/>
        <v>4</v>
      </c>
      <c r="BC201" s="3301">
        <f t="shared" si="299"/>
        <v>82</v>
      </c>
      <c r="BD201" s="3301">
        <f t="shared" si="299"/>
        <v>2</v>
      </c>
      <c r="BE201" s="3301">
        <f t="shared" si="299"/>
        <v>84</v>
      </c>
      <c r="BF201" s="3301">
        <f t="shared" si="299"/>
        <v>8</v>
      </c>
      <c r="BG201" s="3301">
        <f t="shared" si="299"/>
        <v>6</v>
      </c>
      <c r="BH201" s="3301">
        <f t="shared" si="299"/>
        <v>84</v>
      </c>
      <c r="BI201" s="3301">
        <f t="shared" si="299"/>
        <v>0</v>
      </c>
      <c r="BJ201" s="3301">
        <f t="shared" si="299"/>
        <v>84</v>
      </c>
      <c r="BK201" s="3301">
        <f t="shared" si="299"/>
        <v>0</v>
      </c>
      <c r="BL201" s="3301">
        <f t="shared" si="299"/>
        <v>0</v>
      </c>
      <c r="BM201" s="3301">
        <f t="shared" si="299"/>
        <v>84</v>
      </c>
      <c r="BN201" s="3301">
        <f t="shared" si="299"/>
        <v>0</v>
      </c>
      <c r="BO201" s="3301">
        <f t="shared" si="299"/>
        <v>84</v>
      </c>
      <c r="BP201" s="3301">
        <f t="shared" ref="BP201:CU201" si="300">SUM(BP197:BP200)</f>
        <v>84</v>
      </c>
      <c r="BQ201" s="3301">
        <f t="shared" si="300"/>
        <v>0</v>
      </c>
      <c r="BR201" s="3494">
        <f t="shared" si="300"/>
        <v>0</v>
      </c>
      <c r="BS201" s="3245"/>
      <c r="BT201" s="3240"/>
      <c r="BU201" s="3240"/>
      <c r="BV201" s="3482"/>
      <c r="BW201" s="3238"/>
      <c r="BX201" s="3237"/>
    </row>
    <row r="202" spans="1:76" ht="24.75" customHeight="1" x14ac:dyDescent="0.35">
      <c r="A202" s="4708" t="s">
        <v>36</v>
      </c>
      <c r="B202" s="4645"/>
      <c r="C202" s="4646"/>
      <c r="D202" s="3526"/>
      <c r="E202" s="3526"/>
      <c r="F202" s="3526"/>
      <c r="G202" s="3526"/>
      <c r="H202" s="3526"/>
      <c r="I202" s="3526"/>
      <c r="J202" s="3526"/>
      <c r="K202" s="3526"/>
      <c r="L202" s="3526"/>
      <c r="M202" s="3526"/>
      <c r="N202" s="3526"/>
      <c r="O202" s="3526"/>
      <c r="P202" s="3526"/>
      <c r="Q202" s="3526"/>
      <c r="R202" s="3526"/>
      <c r="S202" s="3526"/>
      <c r="T202" s="3526"/>
      <c r="U202" s="3526"/>
      <c r="V202" s="3526"/>
      <c r="W202" s="3526"/>
      <c r="X202" s="3526"/>
      <c r="Y202" s="3526"/>
      <c r="Z202" s="3526"/>
      <c r="AA202" s="3526"/>
      <c r="AB202" s="3526"/>
      <c r="AC202" s="3526"/>
      <c r="AD202" s="3526"/>
      <c r="AE202" s="3526"/>
      <c r="AF202" s="3526"/>
      <c r="AG202" s="3526"/>
      <c r="AH202" s="3526"/>
      <c r="AI202" s="3526"/>
      <c r="AJ202" s="3526"/>
      <c r="AK202" s="3526"/>
      <c r="AL202" s="3526"/>
      <c r="AM202" s="3526"/>
      <c r="AN202" s="3526"/>
      <c r="AO202" s="3526"/>
      <c r="AP202" s="3526"/>
      <c r="AQ202" s="3526"/>
      <c r="AR202" s="3526"/>
      <c r="AS202" s="3526"/>
      <c r="AT202" s="3526"/>
      <c r="AU202" s="3526"/>
      <c r="AV202" s="3526"/>
      <c r="AW202" s="3526"/>
      <c r="AX202" s="3526"/>
      <c r="AY202" s="3526"/>
      <c r="AZ202" s="3526"/>
      <c r="BA202" s="3526"/>
      <c r="BB202" s="3526"/>
      <c r="BC202" s="3526"/>
      <c r="BD202" s="3526"/>
      <c r="BE202" s="3526"/>
      <c r="BF202" s="3526"/>
      <c r="BG202" s="3526"/>
      <c r="BH202" s="3526"/>
      <c r="BI202" s="3526"/>
      <c r="BJ202" s="3526"/>
      <c r="BK202" s="3526"/>
      <c r="BL202" s="3526"/>
      <c r="BM202" s="3526"/>
      <c r="BN202" s="3526"/>
      <c r="BO202" s="3526"/>
      <c r="BP202" s="3526"/>
      <c r="BQ202" s="3526"/>
      <c r="BR202" s="3527"/>
      <c r="BS202" s="3245"/>
      <c r="BT202" s="3240"/>
      <c r="BU202" s="3240"/>
      <c r="BV202" s="3248"/>
      <c r="BW202" s="3238"/>
      <c r="BX202" s="3237"/>
    </row>
    <row r="203" spans="1:76" ht="24.75" customHeight="1" x14ac:dyDescent="0.35">
      <c r="A203" s="4709" t="s">
        <v>302</v>
      </c>
      <c r="B203" s="4710"/>
      <c r="C203" s="4711"/>
      <c r="D203" s="3528">
        <f t="shared" ref="D203:AI203" si="301">D143</f>
        <v>0</v>
      </c>
      <c r="E203" s="3528">
        <f t="shared" si="301"/>
        <v>0</v>
      </c>
      <c r="F203" s="3529">
        <f t="shared" si="301"/>
        <v>0</v>
      </c>
      <c r="G203" s="3530">
        <f t="shared" si="301"/>
        <v>0</v>
      </c>
      <c r="H203" s="3531">
        <f t="shared" si="301"/>
        <v>0</v>
      </c>
      <c r="I203" s="3531">
        <f t="shared" si="301"/>
        <v>0</v>
      </c>
      <c r="J203" s="3426">
        <f t="shared" si="301"/>
        <v>0</v>
      </c>
      <c r="K203" s="3317">
        <f t="shared" si="301"/>
        <v>0</v>
      </c>
      <c r="L203" s="3530">
        <f t="shared" si="301"/>
        <v>0</v>
      </c>
      <c r="M203" s="3531">
        <f t="shared" si="301"/>
        <v>0</v>
      </c>
      <c r="N203" s="3531">
        <f t="shared" si="301"/>
        <v>0</v>
      </c>
      <c r="O203" s="3426">
        <f t="shared" si="301"/>
        <v>0</v>
      </c>
      <c r="P203" s="3430">
        <f t="shared" si="301"/>
        <v>0</v>
      </c>
      <c r="Q203" s="3530">
        <f t="shared" si="301"/>
        <v>0</v>
      </c>
      <c r="R203" s="3531">
        <f t="shared" si="301"/>
        <v>0</v>
      </c>
      <c r="S203" s="3531">
        <f t="shared" si="301"/>
        <v>0</v>
      </c>
      <c r="T203" s="3426">
        <f t="shared" si="301"/>
        <v>0</v>
      </c>
      <c r="U203" s="3430">
        <f t="shared" si="301"/>
        <v>0</v>
      </c>
      <c r="V203" s="3530">
        <f t="shared" si="301"/>
        <v>0</v>
      </c>
      <c r="W203" s="3531">
        <f t="shared" si="301"/>
        <v>0</v>
      </c>
      <c r="X203" s="3531">
        <f t="shared" si="301"/>
        <v>0</v>
      </c>
      <c r="Y203" s="3426">
        <f t="shared" si="301"/>
        <v>0</v>
      </c>
      <c r="Z203" s="3430">
        <f t="shared" si="301"/>
        <v>0</v>
      </c>
      <c r="AA203" s="3530">
        <f t="shared" si="301"/>
        <v>0</v>
      </c>
      <c r="AB203" s="3531">
        <f t="shared" si="301"/>
        <v>0</v>
      </c>
      <c r="AC203" s="3531">
        <f t="shared" si="301"/>
        <v>0</v>
      </c>
      <c r="AD203" s="3426">
        <f t="shared" si="301"/>
        <v>0</v>
      </c>
      <c r="AE203" s="3430">
        <f t="shared" si="301"/>
        <v>0</v>
      </c>
      <c r="AF203" s="3530">
        <f t="shared" si="301"/>
        <v>0</v>
      </c>
      <c r="AG203" s="3531">
        <f t="shared" si="301"/>
        <v>0</v>
      </c>
      <c r="AH203" s="3531">
        <f t="shared" si="301"/>
        <v>0</v>
      </c>
      <c r="AI203" s="3426">
        <f t="shared" si="301"/>
        <v>0</v>
      </c>
      <c r="AJ203" s="3430">
        <f t="shared" ref="AJ203:BN203" si="302">AJ143</f>
        <v>0</v>
      </c>
      <c r="AK203" s="3530">
        <f t="shared" si="302"/>
        <v>0</v>
      </c>
      <c r="AL203" s="3531">
        <f t="shared" si="302"/>
        <v>0</v>
      </c>
      <c r="AM203" s="3531">
        <f t="shared" si="302"/>
        <v>0</v>
      </c>
      <c r="AN203" s="3426">
        <f t="shared" si="302"/>
        <v>0</v>
      </c>
      <c r="AO203" s="3430">
        <f t="shared" si="302"/>
        <v>0</v>
      </c>
      <c r="AP203" s="3530">
        <f t="shared" si="302"/>
        <v>0</v>
      </c>
      <c r="AQ203" s="3531">
        <f t="shared" si="302"/>
        <v>0</v>
      </c>
      <c r="AR203" s="3531">
        <f t="shared" si="302"/>
        <v>0</v>
      </c>
      <c r="AS203" s="3426">
        <f t="shared" si="302"/>
        <v>0</v>
      </c>
      <c r="AT203" s="3430">
        <f t="shared" si="302"/>
        <v>0</v>
      </c>
      <c r="AU203" s="3530">
        <f t="shared" si="302"/>
        <v>0</v>
      </c>
      <c r="AV203" s="3531">
        <f t="shared" si="302"/>
        <v>0</v>
      </c>
      <c r="AW203" s="3531">
        <f t="shared" si="302"/>
        <v>0</v>
      </c>
      <c r="AX203" s="3426">
        <f t="shared" si="302"/>
        <v>0</v>
      </c>
      <c r="AY203" s="3430">
        <f t="shared" si="302"/>
        <v>0</v>
      </c>
      <c r="AZ203" s="3530">
        <f t="shared" si="302"/>
        <v>0</v>
      </c>
      <c r="BA203" s="3531">
        <f t="shared" si="302"/>
        <v>0</v>
      </c>
      <c r="BB203" s="3531">
        <f t="shared" si="302"/>
        <v>0</v>
      </c>
      <c r="BC203" s="3426">
        <f t="shared" si="302"/>
        <v>0</v>
      </c>
      <c r="BD203" s="3430">
        <f t="shared" si="302"/>
        <v>0</v>
      </c>
      <c r="BE203" s="3530">
        <f t="shared" si="302"/>
        <v>0</v>
      </c>
      <c r="BF203" s="3531">
        <f t="shared" si="302"/>
        <v>0</v>
      </c>
      <c r="BG203" s="3531">
        <f t="shared" si="302"/>
        <v>0</v>
      </c>
      <c r="BH203" s="3426">
        <f t="shared" si="302"/>
        <v>0</v>
      </c>
      <c r="BI203" s="3430">
        <f t="shared" si="302"/>
        <v>0</v>
      </c>
      <c r="BJ203" s="3530">
        <f t="shared" si="302"/>
        <v>0</v>
      </c>
      <c r="BK203" s="3531">
        <f t="shared" si="302"/>
        <v>0</v>
      </c>
      <c r="BL203" s="3531">
        <f t="shared" si="302"/>
        <v>0</v>
      </c>
      <c r="BM203" s="3426">
        <f t="shared" si="302"/>
        <v>0</v>
      </c>
      <c r="BN203" s="3430">
        <f t="shared" si="302"/>
        <v>0</v>
      </c>
      <c r="BO203" s="3429">
        <f t="shared" ref="BO203:BO211" si="303">BJ203</f>
        <v>0</v>
      </c>
      <c r="BP203" s="3426">
        <f t="shared" ref="BP203:BP211" si="304">BM203</f>
        <v>0</v>
      </c>
      <c r="BQ203" s="3448">
        <f t="shared" ref="BQ203:BQ211" si="305">BO203-BP203</f>
        <v>0</v>
      </c>
      <c r="BR203" s="3521">
        <f t="shared" ref="BR203:BR211" si="306">BR143</f>
        <v>0</v>
      </c>
      <c r="BS203" s="3238"/>
      <c r="BT203" s="3240"/>
      <c r="BU203" s="3240"/>
      <c r="BV203" s="3482"/>
      <c r="BW203" s="3238"/>
      <c r="BX203" s="3237"/>
    </row>
    <row r="204" spans="1:76" ht="24.75" customHeight="1" x14ac:dyDescent="0.35">
      <c r="A204" s="4675" t="s">
        <v>303</v>
      </c>
      <c r="B204" s="4676"/>
      <c r="C204" s="4677"/>
      <c r="D204" s="3532">
        <f t="shared" ref="D204:AI204" si="307">D144</f>
        <v>42</v>
      </c>
      <c r="E204" s="3532">
        <f t="shared" si="307"/>
        <v>42</v>
      </c>
      <c r="F204" s="3533">
        <f t="shared" si="307"/>
        <v>0</v>
      </c>
      <c r="G204" s="3534">
        <f t="shared" si="307"/>
        <v>42</v>
      </c>
      <c r="H204" s="3502">
        <f t="shared" si="307"/>
        <v>0</v>
      </c>
      <c r="I204" s="3502">
        <f t="shared" si="307"/>
        <v>0</v>
      </c>
      <c r="J204" s="3316">
        <f t="shared" si="307"/>
        <v>42</v>
      </c>
      <c r="K204" s="3317">
        <f t="shared" si="307"/>
        <v>0</v>
      </c>
      <c r="L204" s="3534">
        <f t="shared" si="307"/>
        <v>42</v>
      </c>
      <c r="M204" s="3502">
        <f t="shared" si="307"/>
        <v>0</v>
      </c>
      <c r="N204" s="3502">
        <f t="shared" si="307"/>
        <v>0</v>
      </c>
      <c r="O204" s="3316">
        <f t="shared" si="307"/>
        <v>42</v>
      </c>
      <c r="P204" s="3317">
        <f t="shared" si="307"/>
        <v>0</v>
      </c>
      <c r="Q204" s="3534">
        <f t="shared" si="307"/>
        <v>42</v>
      </c>
      <c r="R204" s="3502">
        <f t="shared" si="307"/>
        <v>0</v>
      </c>
      <c r="S204" s="3502">
        <f t="shared" si="307"/>
        <v>0</v>
      </c>
      <c r="T204" s="3316">
        <f t="shared" si="307"/>
        <v>42</v>
      </c>
      <c r="U204" s="3317">
        <f t="shared" si="307"/>
        <v>0</v>
      </c>
      <c r="V204" s="3534">
        <f t="shared" si="307"/>
        <v>42</v>
      </c>
      <c r="W204" s="3502">
        <f t="shared" si="307"/>
        <v>0</v>
      </c>
      <c r="X204" s="3502">
        <f t="shared" si="307"/>
        <v>0</v>
      </c>
      <c r="Y204" s="3316">
        <f t="shared" si="307"/>
        <v>42</v>
      </c>
      <c r="Z204" s="3317">
        <f t="shared" si="307"/>
        <v>0</v>
      </c>
      <c r="AA204" s="3534">
        <f t="shared" si="307"/>
        <v>42</v>
      </c>
      <c r="AB204" s="3502">
        <f t="shared" si="307"/>
        <v>0</v>
      </c>
      <c r="AC204" s="3502">
        <f t="shared" si="307"/>
        <v>0</v>
      </c>
      <c r="AD204" s="3316">
        <f t="shared" si="307"/>
        <v>42</v>
      </c>
      <c r="AE204" s="3317">
        <f t="shared" si="307"/>
        <v>0</v>
      </c>
      <c r="AF204" s="3534">
        <f t="shared" si="307"/>
        <v>42</v>
      </c>
      <c r="AG204" s="3502">
        <f t="shared" si="307"/>
        <v>0</v>
      </c>
      <c r="AH204" s="3502">
        <f t="shared" si="307"/>
        <v>0</v>
      </c>
      <c r="AI204" s="3316">
        <f t="shared" si="307"/>
        <v>42</v>
      </c>
      <c r="AJ204" s="3317">
        <f t="shared" ref="AJ204:BN204" si="308">AJ144</f>
        <v>0</v>
      </c>
      <c r="AK204" s="3534">
        <f t="shared" si="308"/>
        <v>42</v>
      </c>
      <c r="AL204" s="3502">
        <f t="shared" si="308"/>
        <v>0</v>
      </c>
      <c r="AM204" s="3502">
        <f t="shared" si="308"/>
        <v>0</v>
      </c>
      <c r="AN204" s="3316">
        <f t="shared" si="308"/>
        <v>42</v>
      </c>
      <c r="AO204" s="3317">
        <f t="shared" si="308"/>
        <v>0</v>
      </c>
      <c r="AP204" s="3534">
        <f t="shared" si="308"/>
        <v>42</v>
      </c>
      <c r="AQ204" s="3502">
        <f t="shared" si="308"/>
        <v>0</v>
      </c>
      <c r="AR204" s="3502">
        <f t="shared" si="308"/>
        <v>0</v>
      </c>
      <c r="AS204" s="3316">
        <f t="shared" si="308"/>
        <v>42</v>
      </c>
      <c r="AT204" s="3317">
        <f t="shared" si="308"/>
        <v>0</v>
      </c>
      <c r="AU204" s="3534">
        <f t="shared" si="308"/>
        <v>42</v>
      </c>
      <c r="AV204" s="3502">
        <f t="shared" si="308"/>
        <v>0</v>
      </c>
      <c r="AW204" s="3502">
        <f t="shared" si="308"/>
        <v>0</v>
      </c>
      <c r="AX204" s="3316">
        <f t="shared" si="308"/>
        <v>42</v>
      </c>
      <c r="AY204" s="3317">
        <f t="shared" si="308"/>
        <v>0</v>
      </c>
      <c r="AZ204" s="3534">
        <f t="shared" si="308"/>
        <v>42</v>
      </c>
      <c r="BA204" s="3502">
        <f t="shared" si="308"/>
        <v>0</v>
      </c>
      <c r="BB204" s="3502">
        <f t="shared" si="308"/>
        <v>0</v>
      </c>
      <c r="BC204" s="3316">
        <f t="shared" si="308"/>
        <v>42</v>
      </c>
      <c r="BD204" s="3317">
        <f t="shared" si="308"/>
        <v>0</v>
      </c>
      <c r="BE204" s="3534">
        <f t="shared" si="308"/>
        <v>42</v>
      </c>
      <c r="BF204" s="3502">
        <f t="shared" si="308"/>
        <v>0</v>
      </c>
      <c r="BG204" s="3502">
        <f t="shared" si="308"/>
        <v>0</v>
      </c>
      <c r="BH204" s="3316">
        <f t="shared" si="308"/>
        <v>42</v>
      </c>
      <c r="BI204" s="3317">
        <f t="shared" si="308"/>
        <v>0</v>
      </c>
      <c r="BJ204" s="3534">
        <f t="shared" si="308"/>
        <v>42</v>
      </c>
      <c r="BK204" s="3502">
        <f t="shared" si="308"/>
        <v>0</v>
      </c>
      <c r="BL204" s="3502">
        <f t="shared" si="308"/>
        <v>0</v>
      </c>
      <c r="BM204" s="3316">
        <f t="shared" si="308"/>
        <v>42</v>
      </c>
      <c r="BN204" s="3317">
        <f t="shared" si="308"/>
        <v>0</v>
      </c>
      <c r="BO204" s="3314">
        <f t="shared" si="303"/>
        <v>42</v>
      </c>
      <c r="BP204" s="3316">
        <f t="shared" si="304"/>
        <v>42</v>
      </c>
      <c r="BQ204" s="3318">
        <f t="shared" si="305"/>
        <v>0</v>
      </c>
      <c r="BR204" s="3508">
        <f t="shared" si="306"/>
        <v>0</v>
      </c>
      <c r="BS204" s="3238"/>
      <c r="BT204" s="3240"/>
      <c r="BU204" s="3240"/>
      <c r="BV204" s="3482"/>
      <c r="BW204" s="3238"/>
      <c r="BX204" s="3237"/>
    </row>
    <row r="205" spans="1:76" ht="24.75" customHeight="1" x14ac:dyDescent="0.35">
      <c r="A205" s="4675" t="s">
        <v>304</v>
      </c>
      <c r="B205" s="4676"/>
      <c r="C205" s="4677"/>
      <c r="D205" s="3532">
        <f t="shared" ref="D205:AI205" si="309">D145</f>
        <v>45</v>
      </c>
      <c r="E205" s="3532">
        <f t="shared" si="309"/>
        <v>45</v>
      </c>
      <c r="F205" s="3533">
        <f t="shared" si="309"/>
        <v>0</v>
      </c>
      <c r="G205" s="3534">
        <f t="shared" si="309"/>
        <v>45</v>
      </c>
      <c r="H205" s="3502">
        <f t="shared" si="309"/>
        <v>0</v>
      </c>
      <c r="I205" s="3502">
        <f t="shared" si="309"/>
        <v>0</v>
      </c>
      <c r="J205" s="3316">
        <f t="shared" si="309"/>
        <v>45</v>
      </c>
      <c r="K205" s="3317">
        <f t="shared" si="309"/>
        <v>0</v>
      </c>
      <c r="L205" s="3534">
        <f t="shared" si="309"/>
        <v>45</v>
      </c>
      <c r="M205" s="3502">
        <f t="shared" si="309"/>
        <v>0</v>
      </c>
      <c r="N205" s="3502">
        <f t="shared" si="309"/>
        <v>0</v>
      </c>
      <c r="O205" s="3316">
        <f t="shared" si="309"/>
        <v>45</v>
      </c>
      <c r="P205" s="3317">
        <f t="shared" si="309"/>
        <v>0</v>
      </c>
      <c r="Q205" s="3534">
        <f t="shared" si="309"/>
        <v>45</v>
      </c>
      <c r="R205" s="3502">
        <f t="shared" si="309"/>
        <v>0</v>
      </c>
      <c r="S205" s="3502">
        <f t="shared" si="309"/>
        <v>0</v>
      </c>
      <c r="T205" s="3316">
        <f t="shared" si="309"/>
        <v>45</v>
      </c>
      <c r="U205" s="3317">
        <f t="shared" si="309"/>
        <v>0</v>
      </c>
      <c r="V205" s="3534">
        <f t="shared" si="309"/>
        <v>45</v>
      </c>
      <c r="W205" s="3502">
        <f t="shared" si="309"/>
        <v>0</v>
      </c>
      <c r="X205" s="3502">
        <f t="shared" si="309"/>
        <v>0</v>
      </c>
      <c r="Y205" s="3316">
        <f t="shared" si="309"/>
        <v>45</v>
      </c>
      <c r="Z205" s="3317">
        <f t="shared" si="309"/>
        <v>0</v>
      </c>
      <c r="AA205" s="3534">
        <f t="shared" si="309"/>
        <v>45</v>
      </c>
      <c r="AB205" s="3502">
        <f t="shared" si="309"/>
        <v>0</v>
      </c>
      <c r="AC205" s="3502">
        <f t="shared" si="309"/>
        <v>0</v>
      </c>
      <c r="AD205" s="3316">
        <f t="shared" si="309"/>
        <v>45</v>
      </c>
      <c r="AE205" s="3317">
        <f t="shared" si="309"/>
        <v>0</v>
      </c>
      <c r="AF205" s="3534">
        <f t="shared" si="309"/>
        <v>45</v>
      </c>
      <c r="AG205" s="3502">
        <f t="shared" si="309"/>
        <v>0</v>
      </c>
      <c r="AH205" s="3502">
        <f t="shared" si="309"/>
        <v>0</v>
      </c>
      <c r="AI205" s="3316">
        <f t="shared" si="309"/>
        <v>45</v>
      </c>
      <c r="AJ205" s="3317">
        <f t="shared" ref="AJ205:BN205" si="310">AJ145</f>
        <v>0</v>
      </c>
      <c r="AK205" s="3534">
        <f t="shared" si="310"/>
        <v>45</v>
      </c>
      <c r="AL205" s="3502">
        <f t="shared" si="310"/>
        <v>0</v>
      </c>
      <c r="AM205" s="3502">
        <f t="shared" si="310"/>
        <v>0</v>
      </c>
      <c r="AN205" s="3316">
        <f t="shared" si="310"/>
        <v>45</v>
      </c>
      <c r="AO205" s="3317">
        <f t="shared" si="310"/>
        <v>0</v>
      </c>
      <c r="AP205" s="3534">
        <f t="shared" si="310"/>
        <v>45</v>
      </c>
      <c r="AQ205" s="3502">
        <f t="shared" si="310"/>
        <v>0</v>
      </c>
      <c r="AR205" s="3502">
        <f t="shared" si="310"/>
        <v>0</v>
      </c>
      <c r="AS205" s="3316">
        <f t="shared" si="310"/>
        <v>45</v>
      </c>
      <c r="AT205" s="3317">
        <f t="shared" si="310"/>
        <v>0</v>
      </c>
      <c r="AU205" s="3534">
        <f t="shared" si="310"/>
        <v>45</v>
      </c>
      <c r="AV205" s="3502">
        <f t="shared" si="310"/>
        <v>0</v>
      </c>
      <c r="AW205" s="3502">
        <f t="shared" si="310"/>
        <v>0</v>
      </c>
      <c r="AX205" s="3316">
        <f t="shared" si="310"/>
        <v>45</v>
      </c>
      <c r="AY205" s="3317">
        <f t="shared" si="310"/>
        <v>0</v>
      </c>
      <c r="AZ205" s="3534">
        <f t="shared" si="310"/>
        <v>45</v>
      </c>
      <c r="BA205" s="3502">
        <f t="shared" si="310"/>
        <v>0</v>
      </c>
      <c r="BB205" s="3502">
        <f t="shared" si="310"/>
        <v>0</v>
      </c>
      <c r="BC205" s="3316">
        <f t="shared" si="310"/>
        <v>45</v>
      </c>
      <c r="BD205" s="3317">
        <f t="shared" si="310"/>
        <v>0</v>
      </c>
      <c r="BE205" s="3534">
        <f t="shared" si="310"/>
        <v>45</v>
      </c>
      <c r="BF205" s="3502">
        <f t="shared" si="310"/>
        <v>0</v>
      </c>
      <c r="BG205" s="3502">
        <f t="shared" si="310"/>
        <v>0</v>
      </c>
      <c r="BH205" s="3316">
        <f t="shared" si="310"/>
        <v>45</v>
      </c>
      <c r="BI205" s="3317">
        <f t="shared" si="310"/>
        <v>0</v>
      </c>
      <c r="BJ205" s="3534">
        <f t="shared" si="310"/>
        <v>45</v>
      </c>
      <c r="BK205" s="3502">
        <f t="shared" si="310"/>
        <v>0</v>
      </c>
      <c r="BL205" s="3502">
        <f t="shared" si="310"/>
        <v>0</v>
      </c>
      <c r="BM205" s="3316">
        <f t="shared" si="310"/>
        <v>45</v>
      </c>
      <c r="BN205" s="3317">
        <f t="shared" si="310"/>
        <v>0</v>
      </c>
      <c r="BO205" s="3314">
        <f t="shared" si="303"/>
        <v>45</v>
      </c>
      <c r="BP205" s="3316">
        <f t="shared" si="304"/>
        <v>45</v>
      </c>
      <c r="BQ205" s="3318">
        <f t="shared" si="305"/>
        <v>0</v>
      </c>
      <c r="BR205" s="3508">
        <f t="shared" si="306"/>
        <v>0</v>
      </c>
      <c r="BS205" s="3238"/>
      <c r="BT205" s="3240"/>
      <c r="BU205" s="3240"/>
      <c r="BV205" s="3482"/>
      <c r="BW205" s="3238"/>
      <c r="BX205" s="3237"/>
    </row>
    <row r="206" spans="1:76" ht="24.75" customHeight="1" x14ac:dyDescent="0.35">
      <c r="A206" s="4675" t="s">
        <v>63</v>
      </c>
      <c r="B206" s="4676"/>
      <c r="C206" s="4677"/>
      <c r="D206" s="3532">
        <f t="shared" ref="D206:AI206" si="311">D146</f>
        <v>3</v>
      </c>
      <c r="E206" s="3532">
        <f t="shared" si="311"/>
        <v>3</v>
      </c>
      <c r="F206" s="3533">
        <f t="shared" si="311"/>
        <v>0</v>
      </c>
      <c r="G206" s="3534">
        <f t="shared" si="311"/>
        <v>3</v>
      </c>
      <c r="H206" s="3502">
        <f t="shared" si="311"/>
        <v>0</v>
      </c>
      <c r="I206" s="3502">
        <f t="shared" si="311"/>
        <v>0</v>
      </c>
      <c r="J206" s="3316">
        <f t="shared" si="311"/>
        <v>3</v>
      </c>
      <c r="K206" s="3317">
        <f t="shared" si="311"/>
        <v>0</v>
      </c>
      <c r="L206" s="3534">
        <f t="shared" si="311"/>
        <v>3</v>
      </c>
      <c r="M206" s="3502">
        <f t="shared" si="311"/>
        <v>0</v>
      </c>
      <c r="N206" s="3502">
        <f t="shared" si="311"/>
        <v>0</v>
      </c>
      <c r="O206" s="3316">
        <f t="shared" si="311"/>
        <v>3</v>
      </c>
      <c r="P206" s="3317">
        <f t="shared" si="311"/>
        <v>0</v>
      </c>
      <c r="Q206" s="3534">
        <f t="shared" si="311"/>
        <v>3</v>
      </c>
      <c r="R206" s="3502">
        <f t="shared" si="311"/>
        <v>0</v>
      </c>
      <c r="S206" s="3502">
        <f t="shared" si="311"/>
        <v>0</v>
      </c>
      <c r="T206" s="3316">
        <f t="shared" si="311"/>
        <v>3</v>
      </c>
      <c r="U206" s="3317">
        <f t="shared" si="311"/>
        <v>0</v>
      </c>
      <c r="V206" s="3534">
        <f t="shared" si="311"/>
        <v>3</v>
      </c>
      <c r="W206" s="3502">
        <f t="shared" si="311"/>
        <v>0</v>
      </c>
      <c r="X206" s="3502">
        <f t="shared" si="311"/>
        <v>0</v>
      </c>
      <c r="Y206" s="3316">
        <f t="shared" si="311"/>
        <v>3</v>
      </c>
      <c r="Z206" s="3317">
        <f t="shared" si="311"/>
        <v>0</v>
      </c>
      <c r="AA206" s="3534">
        <f t="shared" si="311"/>
        <v>3</v>
      </c>
      <c r="AB206" s="3502">
        <f t="shared" si="311"/>
        <v>0</v>
      </c>
      <c r="AC206" s="3502">
        <f t="shared" si="311"/>
        <v>0</v>
      </c>
      <c r="AD206" s="3316">
        <f t="shared" si="311"/>
        <v>3</v>
      </c>
      <c r="AE206" s="3317">
        <f t="shared" si="311"/>
        <v>0</v>
      </c>
      <c r="AF206" s="3534">
        <f t="shared" si="311"/>
        <v>3</v>
      </c>
      <c r="AG206" s="3502">
        <f t="shared" si="311"/>
        <v>0</v>
      </c>
      <c r="AH206" s="3502">
        <f t="shared" si="311"/>
        <v>0</v>
      </c>
      <c r="AI206" s="3316">
        <f t="shared" si="311"/>
        <v>3</v>
      </c>
      <c r="AJ206" s="3317">
        <f t="shared" ref="AJ206:BN206" si="312">AJ146</f>
        <v>0</v>
      </c>
      <c r="AK206" s="3534">
        <f t="shared" si="312"/>
        <v>3</v>
      </c>
      <c r="AL206" s="3502">
        <f t="shared" si="312"/>
        <v>0</v>
      </c>
      <c r="AM206" s="3502">
        <f t="shared" si="312"/>
        <v>0</v>
      </c>
      <c r="AN206" s="3316">
        <f t="shared" si="312"/>
        <v>3</v>
      </c>
      <c r="AO206" s="3317">
        <f t="shared" si="312"/>
        <v>0</v>
      </c>
      <c r="AP206" s="3534">
        <f t="shared" si="312"/>
        <v>3</v>
      </c>
      <c r="AQ206" s="3502">
        <f t="shared" si="312"/>
        <v>0</v>
      </c>
      <c r="AR206" s="3502">
        <f t="shared" si="312"/>
        <v>0</v>
      </c>
      <c r="AS206" s="3316">
        <f t="shared" si="312"/>
        <v>3</v>
      </c>
      <c r="AT206" s="3317">
        <f t="shared" si="312"/>
        <v>0</v>
      </c>
      <c r="AU206" s="3534">
        <f t="shared" si="312"/>
        <v>3</v>
      </c>
      <c r="AV206" s="3502">
        <f t="shared" si="312"/>
        <v>0</v>
      </c>
      <c r="AW206" s="3502">
        <f t="shared" si="312"/>
        <v>0</v>
      </c>
      <c r="AX206" s="3316">
        <f t="shared" si="312"/>
        <v>3</v>
      </c>
      <c r="AY206" s="3317">
        <f t="shared" si="312"/>
        <v>0</v>
      </c>
      <c r="AZ206" s="3534">
        <f t="shared" si="312"/>
        <v>3</v>
      </c>
      <c r="BA206" s="3502">
        <f t="shared" si="312"/>
        <v>0</v>
      </c>
      <c r="BB206" s="3502">
        <f t="shared" si="312"/>
        <v>0</v>
      </c>
      <c r="BC206" s="3316">
        <f t="shared" si="312"/>
        <v>3</v>
      </c>
      <c r="BD206" s="3317">
        <f t="shared" si="312"/>
        <v>0</v>
      </c>
      <c r="BE206" s="3534">
        <f t="shared" si="312"/>
        <v>3</v>
      </c>
      <c r="BF206" s="3502">
        <f t="shared" si="312"/>
        <v>0</v>
      </c>
      <c r="BG206" s="3502">
        <f t="shared" si="312"/>
        <v>0</v>
      </c>
      <c r="BH206" s="3316">
        <f t="shared" si="312"/>
        <v>3</v>
      </c>
      <c r="BI206" s="3317">
        <f t="shared" si="312"/>
        <v>0</v>
      </c>
      <c r="BJ206" s="3534">
        <f t="shared" si="312"/>
        <v>3</v>
      </c>
      <c r="BK206" s="3502">
        <f t="shared" si="312"/>
        <v>0</v>
      </c>
      <c r="BL206" s="3502">
        <f t="shared" si="312"/>
        <v>0</v>
      </c>
      <c r="BM206" s="3316">
        <f t="shared" si="312"/>
        <v>3</v>
      </c>
      <c r="BN206" s="3317">
        <f t="shared" si="312"/>
        <v>0</v>
      </c>
      <c r="BO206" s="3314">
        <f t="shared" si="303"/>
        <v>3</v>
      </c>
      <c r="BP206" s="3316">
        <f t="shared" si="304"/>
        <v>3</v>
      </c>
      <c r="BQ206" s="3318">
        <f t="shared" si="305"/>
        <v>0</v>
      </c>
      <c r="BR206" s="3508">
        <f t="shared" si="306"/>
        <v>0</v>
      </c>
      <c r="BS206" s="3238"/>
      <c r="BT206" s="3240"/>
      <c r="BU206" s="3240"/>
      <c r="BV206" s="3482"/>
      <c r="BW206" s="3238"/>
      <c r="BX206" s="3237"/>
    </row>
    <row r="207" spans="1:76" ht="24.75" customHeight="1" x14ac:dyDescent="0.35">
      <c r="A207" s="4675" t="s">
        <v>64</v>
      </c>
      <c r="B207" s="4676"/>
      <c r="C207" s="4677"/>
      <c r="D207" s="3532">
        <f t="shared" ref="D207:AI207" si="313">D147</f>
        <v>2</v>
      </c>
      <c r="E207" s="3532">
        <f t="shared" si="313"/>
        <v>2</v>
      </c>
      <c r="F207" s="3533">
        <f t="shared" si="313"/>
        <v>0</v>
      </c>
      <c r="G207" s="3534">
        <f t="shared" si="313"/>
        <v>2</v>
      </c>
      <c r="H207" s="3502">
        <f t="shared" si="313"/>
        <v>0</v>
      </c>
      <c r="I207" s="3502">
        <f t="shared" si="313"/>
        <v>0</v>
      </c>
      <c r="J207" s="3316">
        <f t="shared" si="313"/>
        <v>2</v>
      </c>
      <c r="K207" s="3317">
        <f t="shared" si="313"/>
        <v>0</v>
      </c>
      <c r="L207" s="3534">
        <f t="shared" si="313"/>
        <v>2</v>
      </c>
      <c r="M207" s="3502">
        <f t="shared" si="313"/>
        <v>0</v>
      </c>
      <c r="N207" s="3502">
        <f t="shared" si="313"/>
        <v>0</v>
      </c>
      <c r="O207" s="3316">
        <f t="shared" si="313"/>
        <v>2</v>
      </c>
      <c r="P207" s="3317">
        <f t="shared" si="313"/>
        <v>0</v>
      </c>
      <c r="Q207" s="3534">
        <f t="shared" si="313"/>
        <v>2</v>
      </c>
      <c r="R207" s="3502">
        <f t="shared" si="313"/>
        <v>0</v>
      </c>
      <c r="S207" s="3502">
        <f t="shared" si="313"/>
        <v>0</v>
      </c>
      <c r="T207" s="3316">
        <f t="shared" si="313"/>
        <v>2</v>
      </c>
      <c r="U207" s="3317">
        <f t="shared" si="313"/>
        <v>0</v>
      </c>
      <c r="V207" s="3534">
        <f t="shared" si="313"/>
        <v>2</v>
      </c>
      <c r="W207" s="3502">
        <f t="shared" si="313"/>
        <v>0</v>
      </c>
      <c r="X207" s="3502">
        <f t="shared" si="313"/>
        <v>0</v>
      </c>
      <c r="Y207" s="3316">
        <f t="shared" si="313"/>
        <v>2</v>
      </c>
      <c r="Z207" s="3317">
        <f t="shared" si="313"/>
        <v>0</v>
      </c>
      <c r="AA207" s="3534">
        <f t="shared" si="313"/>
        <v>2</v>
      </c>
      <c r="AB207" s="3502">
        <f t="shared" si="313"/>
        <v>0</v>
      </c>
      <c r="AC207" s="3502">
        <f t="shared" si="313"/>
        <v>0</v>
      </c>
      <c r="AD207" s="3316">
        <f t="shared" si="313"/>
        <v>2</v>
      </c>
      <c r="AE207" s="3317">
        <f t="shared" si="313"/>
        <v>0</v>
      </c>
      <c r="AF207" s="3534">
        <f t="shared" si="313"/>
        <v>2</v>
      </c>
      <c r="AG207" s="3502">
        <f t="shared" si="313"/>
        <v>0</v>
      </c>
      <c r="AH207" s="3502">
        <f t="shared" si="313"/>
        <v>0</v>
      </c>
      <c r="AI207" s="3316">
        <f t="shared" si="313"/>
        <v>2</v>
      </c>
      <c r="AJ207" s="3317">
        <f t="shared" ref="AJ207:BN207" si="314">AJ147</f>
        <v>0</v>
      </c>
      <c r="AK207" s="3534">
        <f t="shared" si="314"/>
        <v>2</v>
      </c>
      <c r="AL207" s="3502">
        <f t="shared" si="314"/>
        <v>0</v>
      </c>
      <c r="AM207" s="3502">
        <f t="shared" si="314"/>
        <v>0</v>
      </c>
      <c r="AN207" s="3316">
        <f t="shared" si="314"/>
        <v>2</v>
      </c>
      <c r="AO207" s="3317">
        <f t="shared" si="314"/>
        <v>0</v>
      </c>
      <c r="AP207" s="3534">
        <f t="shared" si="314"/>
        <v>2</v>
      </c>
      <c r="AQ207" s="3502">
        <f t="shared" si="314"/>
        <v>0</v>
      </c>
      <c r="AR207" s="3502">
        <f t="shared" si="314"/>
        <v>0</v>
      </c>
      <c r="AS207" s="3316">
        <f t="shared" si="314"/>
        <v>2</v>
      </c>
      <c r="AT207" s="3317">
        <f t="shared" si="314"/>
        <v>0</v>
      </c>
      <c r="AU207" s="3534">
        <f t="shared" si="314"/>
        <v>2</v>
      </c>
      <c r="AV207" s="3502">
        <f t="shared" si="314"/>
        <v>0</v>
      </c>
      <c r="AW207" s="3502">
        <f t="shared" si="314"/>
        <v>0</v>
      </c>
      <c r="AX207" s="3316">
        <f t="shared" si="314"/>
        <v>2</v>
      </c>
      <c r="AY207" s="3317">
        <f t="shared" si="314"/>
        <v>0</v>
      </c>
      <c r="AZ207" s="3534">
        <f t="shared" si="314"/>
        <v>2</v>
      </c>
      <c r="BA207" s="3502">
        <f t="shared" si="314"/>
        <v>0</v>
      </c>
      <c r="BB207" s="3502">
        <f t="shared" si="314"/>
        <v>0</v>
      </c>
      <c r="BC207" s="3316">
        <f t="shared" si="314"/>
        <v>2</v>
      </c>
      <c r="BD207" s="3317">
        <f t="shared" si="314"/>
        <v>0</v>
      </c>
      <c r="BE207" s="3534">
        <f t="shared" si="314"/>
        <v>2</v>
      </c>
      <c r="BF207" s="3502">
        <f t="shared" si="314"/>
        <v>0</v>
      </c>
      <c r="BG207" s="3502">
        <f t="shared" si="314"/>
        <v>0</v>
      </c>
      <c r="BH207" s="3316">
        <f t="shared" si="314"/>
        <v>2</v>
      </c>
      <c r="BI207" s="3317">
        <f t="shared" si="314"/>
        <v>0</v>
      </c>
      <c r="BJ207" s="3534">
        <f t="shared" si="314"/>
        <v>2</v>
      </c>
      <c r="BK207" s="3502">
        <f t="shared" si="314"/>
        <v>0</v>
      </c>
      <c r="BL207" s="3502">
        <f t="shared" si="314"/>
        <v>0</v>
      </c>
      <c r="BM207" s="3316">
        <f t="shared" si="314"/>
        <v>2</v>
      </c>
      <c r="BN207" s="3317">
        <f t="shared" si="314"/>
        <v>0</v>
      </c>
      <c r="BO207" s="3314">
        <f t="shared" si="303"/>
        <v>2</v>
      </c>
      <c r="BP207" s="3316">
        <f t="shared" si="304"/>
        <v>2</v>
      </c>
      <c r="BQ207" s="3318">
        <f t="shared" si="305"/>
        <v>0</v>
      </c>
      <c r="BR207" s="3508">
        <f t="shared" si="306"/>
        <v>0</v>
      </c>
      <c r="BS207" s="3238"/>
      <c r="BT207" s="3240"/>
      <c r="BU207" s="3240"/>
      <c r="BV207" s="3482"/>
      <c r="BW207" s="3238"/>
      <c r="BX207" s="3237"/>
    </row>
    <row r="208" spans="1:76" ht="24.75" customHeight="1" x14ac:dyDescent="0.35">
      <c r="A208" s="4675" t="s">
        <v>65</v>
      </c>
      <c r="B208" s="4676"/>
      <c r="C208" s="4677"/>
      <c r="D208" s="3532">
        <f t="shared" ref="D208:AI208" si="315">D148</f>
        <v>12</v>
      </c>
      <c r="E208" s="3532">
        <f t="shared" si="315"/>
        <v>12</v>
      </c>
      <c r="F208" s="3533">
        <f t="shared" si="315"/>
        <v>0</v>
      </c>
      <c r="G208" s="3534">
        <f t="shared" si="315"/>
        <v>12</v>
      </c>
      <c r="H208" s="3502">
        <f t="shared" si="315"/>
        <v>0</v>
      </c>
      <c r="I208" s="3502">
        <f t="shared" si="315"/>
        <v>0</v>
      </c>
      <c r="J208" s="3316">
        <f t="shared" si="315"/>
        <v>12</v>
      </c>
      <c r="K208" s="3317">
        <f t="shared" si="315"/>
        <v>0</v>
      </c>
      <c r="L208" s="3534">
        <f t="shared" si="315"/>
        <v>12</v>
      </c>
      <c r="M208" s="3502">
        <f t="shared" si="315"/>
        <v>0</v>
      </c>
      <c r="N208" s="3502">
        <f t="shared" si="315"/>
        <v>0</v>
      </c>
      <c r="O208" s="3316">
        <f t="shared" si="315"/>
        <v>12</v>
      </c>
      <c r="P208" s="3317">
        <f t="shared" si="315"/>
        <v>0</v>
      </c>
      <c r="Q208" s="3534">
        <f t="shared" si="315"/>
        <v>12</v>
      </c>
      <c r="R208" s="3502">
        <f t="shared" si="315"/>
        <v>0</v>
      </c>
      <c r="S208" s="3502">
        <f t="shared" si="315"/>
        <v>0</v>
      </c>
      <c r="T208" s="3316">
        <f t="shared" si="315"/>
        <v>12</v>
      </c>
      <c r="U208" s="3317">
        <f t="shared" si="315"/>
        <v>0</v>
      </c>
      <c r="V208" s="3534">
        <f t="shared" si="315"/>
        <v>12</v>
      </c>
      <c r="W208" s="3502">
        <f t="shared" si="315"/>
        <v>0</v>
      </c>
      <c r="X208" s="3502">
        <f t="shared" si="315"/>
        <v>0</v>
      </c>
      <c r="Y208" s="3316">
        <f t="shared" si="315"/>
        <v>12</v>
      </c>
      <c r="Z208" s="3317">
        <f t="shared" si="315"/>
        <v>0</v>
      </c>
      <c r="AA208" s="3534">
        <f t="shared" si="315"/>
        <v>12</v>
      </c>
      <c r="AB208" s="3502">
        <f t="shared" si="315"/>
        <v>0</v>
      </c>
      <c r="AC208" s="3502">
        <f t="shared" si="315"/>
        <v>0</v>
      </c>
      <c r="AD208" s="3316">
        <f t="shared" si="315"/>
        <v>12</v>
      </c>
      <c r="AE208" s="3317">
        <f t="shared" si="315"/>
        <v>0</v>
      </c>
      <c r="AF208" s="3534">
        <f t="shared" si="315"/>
        <v>12</v>
      </c>
      <c r="AG208" s="3502">
        <f t="shared" si="315"/>
        <v>0</v>
      </c>
      <c r="AH208" s="3502">
        <f t="shared" si="315"/>
        <v>0</v>
      </c>
      <c r="AI208" s="3316">
        <f t="shared" si="315"/>
        <v>12</v>
      </c>
      <c r="AJ208" s="3317">
        <f t="shared" ref="AJ208:BN208" si="316">AJ148</f>
        <v>0</v>
      </c>
      <c r="AK208" s="3534">
        <f t="shared" si="316"/>
        <v>12</v>
      </c>
      <c r="AL208" s="3502">
        <f t="shared" si="316"/>
        <v>0</v>
      </c>
      <c r="AM208" s="3502">
        <f t="shared" si="316"/>
        <v>0</v>
      </c>
      <c r="AN208" s="3316">
        <f t="shared" si="316"/>
        <v>12</v>
      </c>
      <c r="AO208" s="3317">
        <f t="shared" si="316"/>
        <v>0</v>
      </c>
      <c r="AP208" s="3534">
        <f t="shared" si="316"/>
        <v>12</v>
      </c>
      <c r="AQ208" s="3502">
        <f t="shared" si="316"/>
        <v>0</v>
      </c>
      <c r="AR208" s="3502">
        <f t="shared" si="316"/>
        <v>0</v>
      </c>
      <c r="AS208" s="3316">
        <f t="shared" si="316"/>
        <v>12</v>
      </c>
      <c r="AT208" s="3317">
        <f t="shared" si="316"/>
        <v>0</v>
      </c>
      <c r="AU208" s="3534">
        <f t="shared" si="316"/>
        <v>12</v>
      </c>
      <c r="AV208" s="3502">
        <f t="shared" si="316"/>
        <v>0</v>
      </c>
      <c r="AW208" s="3502">
        <f t="shared" si="316"/>
        <v>0</v>
      </c>
      <c r="AX208" s="3316">
        <f t="shared" si="316"/>
        <v>12</v>
      </c>
      <c r="AY208" s="3317">
        <f t="shared" si="316"/>
        <v>0</v>
      </c>
      <c r="AZ208" s="3534">
        <f t="shared" si="316"/>
        <v>12</v>
      </c>
      <c r="BA208" s="3502">
        <f t="shared" si="316"/>
        <v>0</v>
      </c>
      <c r="BB208" s="3502">
        <f t="shared" si="316"/>
        <v>0</v>
      </c>
      <c r="BC208" s="3316">
        <f t="shared" si="316"/>
        <v>12</v>
      </c>
      <c r="BD208" s="3317">
        <f t="shared" si="316"/>
        <v>0</v>
      </c>
      <c r="BE208" s="3534">
        <f t="shared" si="316"/>
        <v>12</v>
      </c>
      <c r="BF208" s="3502">
        <f t="shared" si="316"/>
        <v>0</v>
      </c>
      <c r="BG208" s="3502">
        <f t="shared" si="316"/>
        <v>0</v>
      </c>
      <c r="BH208" s="3316">
        <f t="shared" si="316"/>
        <v>12</v>
      </c>
      <c r="BI208" s="3317">
        <f t="shared" si="316"/>
        <v>0</v>
      </c>
      <c r="BJ208" s="3534">
        <f t="shared" si="316"/>
        <v>12</v>
      </c>
      <c r="BK208" s="3502">
        <f t="shared" si="316"/>
        <v>0</v>
      </c>
      <c r="BL208" s="3502">
        <f t="shared" si="316"/>
        <v>0</v>
      </c>
      <c r="BM208" s="3316">
        <f t="shared" si="316"/>
        <v>12</v>
      </c>
      <c r="BN208" s="3317">
        <f t="shared" si="316"/>
        <v>0</v>
      </c>
      <c r="BO208" s="3314">
        <f t="shared" si="303"/>
        <v>12</v>
      </c>
      <c r="BP208" s="3316">
        <f t="shared" si="304"/>
        <v>12</v>
      </c>
      <c r="BQ208" s="3318">
        <f t="shared" si="305"/>
        <v>0</v>
      </c>
      <c r="BR208" s="3508">
        <f t="shared" si="306"/>
        <v>0</v>
      </c>
      <c r="BS208" s="3238"/>
      <c r="BT208" s="3240"/>
      <c r="BU208" s="3240"/>
      <c r="BV208" s="3482"/>
      <c r="BW208" s="3238"/>
      <c r="BX208" s="3237"/>
    </row>
    <row r="209" spans="1:76" ht="24.75" customHeight="1" x14ac:dyDescent="0.35">
      <c r="A209" s="4675" t="s">
        <v>66</v>
      </c>
      <c r="B209" s="4676"/>
      <c r="C209" s="4677"/>
      <c r="D209" s="3532">
        <f t="shared" ref="D209:AI209" si="317">D149</f>
        <v>16</v>
      </c>
      <c r="E209" s="3532">
        <f t="shared" si="317"/>
        <v>16</v>
      </c>
      <c r="F209" s="3533">
        <f t="shared" si="317"/>
        <v>0</v>
      </c>
      <c r="G209" s="3534">
        <f t="shared" si="317"/>
        <v>16</v>
      </c>
      <c r="H209" s="3502">
        <f t="shared" si="317"/>
        <v>0</v>
      </c>
      <c r="I209" s="3502">
        <f t="shared" si="317"/>
        <v>0</v>
      </c>
      <c r="J209" s="3316">
        <f t="shared" si="317"/>
        <v>16</v>
      </c>
      <c r="K209" s="3317">
        <f t="shared" si="317"/>
        <v>0</v>
      </c>
      <c r="L209" s="3534">
        <f t="shared" si="317"/>
        <v>16</v>
      </c>
      <c r="M209" s="3502">
        <f t="shared" si="317"/>
        <v>0</v>
      </c>
      <c r="N209" s="3502">
        <f t="shared" si="317"/>
        <v>0</v>
      </c>
      <c r="O209" s="3316">
        <f t="shared" si="317"/>
        <v>16</v>
      </c>
      <c r="P209" s="3317">
        <f t="shared" si="317"/>
        <v>0</v>
      </c>
      <c r="Q209" s="3534">
        <f t="shared" si="317"/>
        <v>16</v>
      </c>
      <c r="R209" s="3502">
        <f t="shared" si="317"/>
        <v>0</v>
      </c>
      <c r="S209" s="3502">
        <f t="shared" si="317"/>
        <v>0</v>
      </c>
      <c r="T209" s="3316">
        <f t="shared" si="317"/>
        <v>16</v>
      </c>
      <c r="U209" s="3317">
        <f t="shared" si="317"/>
        <v>0</v>
      </c>
      <c r="V209" s="3534">
        <f t="shared" si="317"/>
        <v>16</v>
      </c>
      <c r="W209" s="3502">
        <f t="shared" si="317"/>
        <v>0</v>
      </c>
      <c r="X209" s="3502">
        <f t="shared" si="317"/>
        <v>0</v>
      </c>
      <c r="Y209" s="3316">
        <f t="shared" si="317"/>
        <v>16</v>
      </c>
      <c r="Z209" s="3317">
        <f t="shared" si="317"/>
        <v>0</v>
      </c>
      <c r="AA209" s="3534">
        <f t="shared" si="317"/>
        <v>16</v>
      </c>
      <c r="AB209" s="3502">
        <f t="shared" si="317"/>
        <v>0</v>
      </c>
      <c r="AC209" s="3502">
        <f t="shared" si="317"/>
        <v>0</v>
      </c>
      <c r="AD209" s="3316">
        <f t="shared" si="317"/>
        <v>16</v>
      </c>
      <c r="AE209" s="3317">
        <f t="shared" si="317"/>
        <v>0</v>
      </c>
      <c r="AF209" s="3534">
        <f t="shared" si="317"/>
        <v>16</v>
      </c>
      <c r="AG209" s="3502">
        <f t="shared" si="317"/>
        <v>0</v>
      </c>
      <c r="AH209" s="3502">
        <f t="shared" si="317"/>
        <v>0</v>
      </c>
      <c r="AI209" s="3316">
        <f t="shared" si="317"/>
        <v>16</v>
      </c>
      <c r="AJ209" s="3317">
        <f t="shared" ref="AJ209:BN209" si="318">AJ149</f>
        <v>0</v>
      </c>
      <c r="AK209" s="3534">
        <f t="shared" si="318"/>
        <v>16</v>
      </c>
      <c r="AL209" s="3502">
        <f t="shared" si="318"/>
        <v>0</v>
      </c>
      <c r="AM209" s="3502">
        <f t="shared" si="318"/>
        <v>0</v>
      </c>
      <c r="AN209" s="3316">
        <f t="shared" si="318"/>
        <v>16</v>
      </c>
      <c r="AO209" s="3317">
        <f t="shared" si="318"/>
        <v>0</v>
      </c>
      <c r="AP209" s="3534">
        <f t="shared" si="318"/>
        <v>16</v>
      </c>
      <c r="AQ209" s="3502">
        <f t="shared" si="318"/>
        <v>0</v>
      </c>
      <c r="AR209" s="3502">
        <f t="shared" si="318"/>
        <v>0</v>
      </c>
      <c r="AS209" s="3316">
        <f t="shared" si="318"/>
        <v>16</v>
      </c>
      <c r="AT209" s="3317">
        <f t="shared" si="318"/>
        <v>0</v>
      </c>
      <c r="AU209" s="3534">
        <f t="shared" si="318"/>
        <v>16</v>
      </c>
      <c r="AV209" s="3502">
        <f t="shared" si="318"/>
        <v>0</v>
      </c>
      <c r="AW209" s="3502">
        <f t="shared" si="318"/>
        <v>0</v>
      </c>
      <c r="AX209" s="3316">
        <f t="shared" si="318"/>
        <v>16</v>
      </c>
      <c r="AY209" s="3317">
        <f t="shared" si="318"/>
        <v>0</v>
      </c>
      <c r="AZ209" s="3534">
        <f t="shared" si="318"/>
        <v>16</v>
      </c>
      <c r="BA209" s="3502">
        <f t="shared" si="318"/>
        <v>0</v>
      </c>
      <c r="BB209" s="3502">
        <f t="shared" si="318"/>
        <v>0</v>
      </c>
      <c r="BC209" s="3316">
        <f t="shared" si="318"/>
        <v>16</v>
      </c>
      <c r="BD209" s="3317">
        <f t="shared" si="318"/>
        <v>0</v>
      </c>
      <c r="BE209" s="3534">
        <f t="shared" si="318"/>
        <v>16</v>
      </c>
      <c r="BF209" s="3502">
        <f t="shared" si="318"/>
        <v>0</v>
      </c>
      <c r="BG209" s="3502">
        <f t="shared" si="318"/>
        <v>0</v>
      </c>
      <c r="BH209" s="3316">
        <f t="shared" si="318"/>
        <v>16</v>
      </c>
      <c r="BI209" s="3317">
        <f t="shared" si="318"/>
        <v>0</v>
      </c>
      <c r="BJ209" s="3534">
        <f t="shared" si="318"/>
        <v>16</v>
      </c>
      <c r="BK209" s="3502">
        <f t="shared" si="318"/>
        <v>0</v>
      </c>
      <c r="BL209" s="3502">
        <f t="shared" si="318"/>
        <v>0</v>
      </c>
      <c r="BM209" s="3316">
        <f t="shared" si="318"/>
        <v>16</v>
      </c>
      <c r="BN209" s="3317">
        <f t="shared" si="318"/>
        <v>0</v>
      </c>
      <c r="BO209" s="3314">
        <f t="shared" si="303"/>
        <v>16</v>
      </c>
      <c r="BP209" s="3316">
        <f t="shared" si="304"/>
        <v>16</v>
      </c>
      <c r="BQ209" s="3318">
        <f t="shared" si="305"/>
        <v>0</v>
      </c>
      <c r="BR209" s="3508">
        <f t="shared" si="306"/>
        <v>0</v>
      </c>
      <c r="BS209" s="3238"/>
      <c r="BT209" s="3240"/>
      <c r="BU209" s="3240"/>
      <c r="BV209" s="3482"/>
      <c r="BW209" s="3238"/>
      <c r="BX209" s="3237"/>
    </row>
    <row r="210" spans="1:76" ht="24.75" customHeight="1" x14ac:dyDescent="0.35">
      <c r="A210" s="4675" t="s">
        <v>67</v>
      </c>
      <c r="B210" s="4676"/>
      <c r="C210" s="4677"/>
      <c r="D210" s="3532">
        <f t="shared" ref="D210:AI210" si="319">D150</f>
        <v>2</v>
      </c>
      <c r="E210" s="3532">
        <f t="shared" si="319"/>
        <v>2</v>
      </c>
      <c r="F210" s="3533">
        <f t="shared" si="319"/>
        <v>0</v>
      </c>
      <c r="G210" s="3534">
        <f t="shared" si="319"/>
        <v>2</v>
      </c>
      <c r="H210" s="3502">
        <f t="shared" si="319"/>
        <v>0</v>
      </c>
      <c r="I210" s="3502">
        <f t="shared" si="319"/>
        <v>0</v>
      </c>
      <c r="J210" s="3316">
        <f t="shared" si="319"/>
        <v>2</v>
      </c>
      <c r="K210" s="3317">
        <f t="shared" si="319"/>
        <v>0</v>
      </c>
      <c r="L210" s="3534">
        <f t="shared" si="319"/>
        <v>2</v>
      </c>
      <c r="M210" s="3502">
        <f t="shared" si="319"/>
        <v>0</v>
      </c>
      <c r="N210" s="3502">
        <f t="shared" si="319"/>
        <v>0</v>
      </c>
      <c r="O210" s="3316">
        <f t="shared" si="319"/>
        <v>2</v>
      </c>
      <c r="P210" s="3317">
        <f t="shared" si="319"/>
        <v>0</v>
      </c>
      <c r="Q210" s="3534">
        <f t="shared" si="319"/>
        <v>2</v>
      </c>
      <c r="R210" s="3502">
        <f t="shared" si="319"/>
        <v>0</v>
      </c>
      <c r="S210" s="3502">
        <f t="shared" si="319"/>
        <v>0</v>
      </c>
      <c r="T210" s="3316">
        <f t="shared" si="319"/>
        <v>2</v>
      </c>
      <c r="U210" s="3317">
        <f t="shared" si="319"/>
        <v>0</v>
      </c>
      <c r="V210" s="3534">
        <f t="shared" si="319"/>
        <v>2</v>
      </c>
      <c r="W210" s="3502">
        <f t="shared" si="319"/>
        <v>0</v>
      </c>
      <c r="X210" s="3502">
        <f t="shared" si="319"/>
        <v>0</v>
      </c>
      <c r="Y210" s="3316">
        <f t="shared" si="319"/>
        <v>2</v>
      </c>
      <c r="Z210" s="3317">
        <f t="shared" si="319"/>
        <v>0</v>
      </c>
      <c r="AA210" s="3534">
        <f t="shared" si="319"/>
        <v>2</v>
      </c>
      <c r="AB210" s="3502">
        <f t="shared" si="319"/>
        <v>0</v>
      </c>
      <c r="AC210" s="3502">
        <f t="shared" si="319"/>
        <v>0</v>
      </c>
      <c r="AD210" s="3316">
        <f t="shared" si="319"/>
        <v>2</v>
      </c>
      <c r="AE210" s="3317">
        <f t="shared" si="319"/>
        <v>0</v>
      </c>
      <c r="AF210" s="3534">
        <f t="shared" si="319"/>
        <v>2</v>
      </c>
      <c r="AG210" s="3502">
        <f t="shared" si="319"/>
        <v>0</v>
      </c>
      <c r="AH210" s="3502">
        <f t="shared" si="319"/>
        <v>0</v>
      </c>
      <c r="AI210" s="3316">
        <f t="shared" si="319"/>
        <v>2</v>
      </c>
      <c r="AJ210" s="3317">
        <f t="shared" ref="AJ210:BN210" si="320">AJ150</f>
        <v>0</v>
      </c>
      <c r="AK210" s="3534">
        <f t="shared" si="320"/>
        <v>2</v>
      </c>
      <c r="AL210" s="3502">
        <f t="shared" si="320"/>
        <v>0</v>
      </c>
      <c r="AM210" s="3502">
        <f t="shared" si="320"/>
        <v>0</v>
      </c>
      <c r="AN210" s="3316">
        <f t="shared" si="320"/>
        <v>2</v>
      </c>
      <c r="AO210" s="3317">
        <f t="shared" si="320"/>
        <v>0</v>
      </c>
      <c r="AP210" s="3534">
        <f t="shared" si="320"/>
        <v>2</v>
      </c>
      <c r="AQ210" s="3502">
        <f t="shared" si="320"/>
        <v>0</v>
      </c>
      <c r="AR210" s="3502">
        <f t="shared" si="320"/>
        <v>0</v>
      </c>
      <c r="AS210" s="3316">
        <f t="shared" si="320"/>
        <v>2</v>
      </c>
      <c r="AT210" s="3317">
        <f t="shared" si="320"/>
        <v>0</v>
      </c>
      <c r="AU210" s="3534">
        <f t="shared" si="320"/>
        <v>2</v>
      </c>
      <c r="AV210" s="3502">
        <f t="shared" si="320"/>
        <v>0</v>
      </c>
      <c r="AW210" s="3502">
        <f t="shared" si="320"/>
        <v>0</v>
      </c>
      <c r="AX210" s="3316">
        <f t="shared" si="320"/>
        <v>2</v>
      </c>
      <c r="AY210" s="3317">
        <f t="shared" si="320"/>
        <v>0</v>
      </c>
      <c r="AZ210" s="3534">
        <f t="shared" si="320"/>
        <v>2</v>
      </c>
      <c r="BA210" s="3502">
        <f t="shared" si="320"/>
        <v>0</v>
      </c>
      <c r="BB210" s="3502">
        <f t="shared" si="320"/>
        <v>0</v>
      </c>
      <c r="BC210" s="3316">
        <f t="shared" si="320"/>
        <v>2</v>
      </c>
      <c r="BD210" s="3317">
        <f t="shared" si="320"/>
        <v>0</v>
      </c>
      <c r="BE210" s="3534">
        <f t="shared" si="320"/>
        <v>2</v>
      </c>
      <c r="BF210" s="3502">
        <f t="shared" si="320"/>
        <v>0</v>
      </c>
      <c r="BG210" s="3502">
        <f t="shared" si="320"/>
        <v>0</v>
      </c>
      <c r="BH210" s="3316">
        <f t="shared" si="320"/>
        <v>2</v>
      </c>
      <c r="BI210" s="3317">
        <f t="shared" si="320"/>
        <v>0</v>
      </c>
      <c r="BJ210" s="3534">
        <f t="shared" si="320"/>
        <v>2</v>
      </c>
      <c r="BK210" s="3502">
        <f t="shared" si="320"/>
        <v>0</v>
      </c>
      <c r="BL210" s="3502">
        <f t="shared" si="320"/>
        <v>0</v>
      </c>
      <c r="BM210" s="3316">
        <f t="shared" si="320"/>
        <v>2</v>
      </c>
      <c r="BN210" s="3317">
        <f t="shared" si="320"/>
        <v>0</v>
      </c>
      <c r="BO210" s="3314">
        <f t="shared" si="303"/>
        <v>2</v>
      </c>
      <c r="BP210" s="3316">
        <f t="shared" si="304"/>
        <v>2</v>
      </c>
      <c r="BQ210" s="3318">
        <f t="shared" si="305"/>
        <v>0</v>
      </c>
      <c r="BR210" s="3508">
        <f t="shared" si="306"/>
        <v>0</v>
      </c>
      <c r="BS210" s="3238"/>
      <c r="BT210" s="3240"/>
      <c r="BU210" s="3240"/>
      <c r="BV210" s="3482"/>
      <c r="BW210" s="3238"/>
      <c r="BX210" s="3237"/>
    </row>
    <row r="211" spans="1:76" ht="24.75" customHeight="1" x14ac:dyDescent="0.35">
      <c r="A211" s="4700" t="s">
        <v>68</v>
      </c>
      <c r="B211" s="4701"/>
      <c r="C211" s="4702"/>
      <c r="D211" s="3535">
        <f t="shared" ref="D211:AI211" si="321">D151</f>
        <v>4</v>
      </c>
      <c r="E211" s="3535">
        <f t="shared" si="321"/>
        <v>4</v>
      </c>
      <c r="F211" s="3536">
        <f t="shared" si="321"/>
        <v>0</v>
      </c>
      <c r="G211" s="3537">
        <f t="shared" si="321"/>
        <v>4</v>
      </c>
      <c r="H211" s="3502">
        <f t="shared" si="321"/>
        <v>0</v>
      </c>
      <c r="I211" s="3502">
        <f t="shared" si="321"/>
        <v>0</v>
      </c>
      <c r="J211" s="3467">
        <f t="shared" si="321"/>
        <v>4</v>
      </c>
      <c r="K211" s="3317">
        <f t="shared" si="321"/>
        <v>0</v>
      </c>
      <c r="L211" s="3537">
        <f t="shared" si="321"/>
        <v>4</v>
      </c>
      <c r="M211" s="3502">
        <f t="shared" si="321"/>
        <v>0</v>
      </c>
      <c r="N211" s="3502">
        <f t="shared" si="321"/>
        <v>0</v>
      </c>
      <c r="O211" s="3467">
        <f t="shared" si="321"/>
        <v>4</v>
      </c>
      <c r="P211" s="3468">
        <f t="shared" si="321"/>
        <v>0</v>
      </c>
      <c r="Q211" s="3537">
        <f t="shared" si="321"/>
        <v>4</v>
      </c>
      <c r="R211" s="3502">
        <f t="shared" si="321"/>
        <v>0</v>
      </c>
      <c r="S211" s="3502">
        <f t="shared" si="321"/>
        <v>0</v>
      </c>
      <c r="T211" s="3467">
        <f t="shared" si="321"/>
        <v>4</v>
      </c>
      <c r="U211" s="3468">
        <f t="shared" si="321"/>
        <v>0</v>
      </c>
      <c r="V211" s="3537">
        <f t="shared" si="321"/>
        <v>4</v>
      </c>
      <c r="W211" s="3502">
        <f t="shared" si="321"/>
        <v>0</v>
      </c>
      <c r="X211" s="3502">
        <f t="shared" si="321"/>
        <v>0</v>
      </c>
      <c r="Y211" s="3467">
        <f t="shared" si="321"/>
        <v>4</v>
      </c>
      <c r="Z211" s="3468">
        <f t="shared" si="321"/>
        <v>0</v>
      </c>
      <c r="AA211" s="3537">
        <f t="shared" si="321"/>
        <v>4</v>
      </c>
      <c r="AB211" s="3502">
        <f t="shared" si="321"/>
        <v>0</v>
      </c>
      <c r="AC211" s="3502">
        <f t="shared" si="321"/>
        <v>0</v>
      </c>
      <c r="AD211" s="3467">
        <f t="shared" si="321"/>
        <v>4</v>
      </c>
      <c r="AE211" s="3468">
        <f t="shared" si="321"/>
        <v>0</v>
      </c>
      <c r="AF211" s="3537">
        <f t="shared" si="321"/>
        <v>4</v>
      </c>
      <c r="AG211" s="3502">
        <f t="shared" si="321"/>
        <v>0</v>
      </c>
      <c r="AH211" s="3502">
        <f t="shared" si="321"/>
        <v>0</v>
      </c>
      <c r="AI211" s="3467">
        <f t="shared" si="321"/>
        <v>4</v>
      </c>
      <c r="AJ211" s="3468">
        <f t="shared" ref="AJ211:BN211" si="322">AJ151</f>
        <v>0</v>
      </c>
      <c r="AK211" s="3537">
        <f t="shared" si="322"/>
        <v>4</v>
      </c>
      <c r="AL211" s="3502">
        <f t="shared" si="322"/>
        <v>0</v>
      </c>
      <c r="AM211" s="3502">
        <f t="shared" si="322"/>
        <v>0</v>
      </c>
      <c r="AN211" s="3467">
        <f t="shared" si="322"/>
        <v>4</v>
      </c>
      <c r="AO211" s="3468">
        <f t="shared" si="322"/>
        <v>0</v>
      </c>
      <c r="AP211" s="3537">
        <f t="shared" si="322"/>
        <v>4</v>
      </c>
      <c r="AQ211" s="3502">
        <f t="shared" si="322"/>
        <v>0</v>
      </c>
      <c r="AR211" s="3502">
        <f t="shared" si="322"/>
        <v>0</v>
      </c>
      <c r="AS211" s="3467">
        <f t="shared" si="322"/>
        <v>4</v>
      </c>
      <c r="AT211" s="3468">
        <f t="shared" si="322"/>
        <v>0</v>
      </c>
      <c r="AU211" s="3537">
        <f t="shared" si="322"/>
        <v>4</v>
      </c>
      <c r="AV211" s="3502">
        <f t="shared" si="322"/>
        <v>0</v>
      </c>
      <c r="AW211" s="3502">
        <f t="shared" si="322"/>
        <v>0</v>
      </c>
      <c r="AX211" s="3467">
        <f t="shared" si="322"/>
        <v>4</v>
      </c>
      <c r="AY211" s="3468">
        <f t="shared" si="322"/>
        <v>0</v>
      </c>
      <c r="AZ211" s="3537">
        <f t="shared" si="322"/>
        <v>4</v>
      </c>
      <c r="BA211" s="3502">
        <f t="shared" si="322"/>
        <v>0</v>
      </c>
      <c r="BB211" s="3502">
        <f t="shared" si="322"/>
        <v>0</v>
      </c>
      <c r="BC211" s="3467">
        <f t="shared" si="322"/>
        <v>4</v>
      </c>
      <c r="BD211" s="3468">
        <f t="shared" si="322"/>
        <v>0</v>
      </c>
      <c r="BE211" s="3537">
        <f t="shared" si="322"/>
        <v>4</v>
      </c>
      <c r="BF211" s="3502">
        <f t="shared" si="322"/>
        <v>0</v>
      </c>
      <c r="BG211" s="3502">
        <f t="shared" si="322"/>
        <v>0</v>
      </c>
      <c r="BH211" s="3467">
        <f t="shared" si="322"/>
        <v>4</v>
      </c>
      <c r="BI211" s="3468">
        <f t="shared" si="322"/>
        <v>0</v>
      </c>
      <c r="BJ211" s="3537">
        <f t="shared" si="322"/>
        <v>4</v>
      </c>
      <c r="BK211" s="3502">
        <f t="shared" si="322"/>
        <v>0</v>
      </c>
      <c r="BL211" s="3502">
        <f t="shared" si="322"/>
        <v>0</v>
      </c>
      <c r="BM211" s="3467">
        <f t="shared" si="322"/>
        <v>4</v>
      </c>
      <c r="BN211" s="3468">
        <f t="shared" si="322"/>
        <v>0</v>
      </c>
      <c r="BO211" s="3471">
        <f t="shared" si="303"/>
        <v>4</v>
      </c>
      <c r="BP211" s="3467">
        <f t="shared" si="304"/>
        <v>4</v>
      </c>
      <c r="BQ211" s="3472">
        <f t="shared" si="305"/>
        <v>0</v>
      </c>
      <c r="BR211" s="3510">
        <f t="shared" si="306"/>
        <v>0</v>
      </c>
      <c r="BS211" s="3238"/>
      <c r="BT211" s="3240"/>
      <c r="BU211" s="3240"/>
      <c r="BV211" s="3482"/>
      <c r="BW211" s="3238"/>
      <c r="BX211" s="3237"/>
    </row>
    <row r="212" spans="1:76" ht="24.75" customHeight="1" x14ac:dyDescent="0.35">
      <c r="A212" s="4671" t="s">
        <v>69</v>
      </c>
      <c r="B212" s="4633"/>
      <c r="C212" s="4634"/>
      <c r="D212" s="3301">
        <f t="shared" ref="D212:AI212" si="323">SUM(D203:D211)</f>
        <v>126</v>
      </c>
      <c r="E212" s="3301">
        <f t="shared" si="323"/>
        <v>126</v>
      </c>
      <c r="F212" s="3301">
        <f t="shared" si="323"/>
        <v>0</v>
      </c>
      <c r="G212" s="3301">
        <f t="shared" si="323"/>
        <v>126</v>
      </c>
      <c r="H212" s="3301">
        <f t="shared" si="323"/>
        <v>0</v>
      </c>
      <c r="I212" s="3301">
        <f t="shared" si="323"/>
        <v>0</v>
      </c>
      <c r="J212" s="3301">
        <f t="shared" si="323"/>
        <v>126</v>
      </c>
      <c r="K212" s="3301">
        <f t="shared" si="323"/>
        <v>0</v>
      </c>
      <c r="L212" s="3301">
        <f t="shared" si="323"/>
        <v>126</v>
      </c>
      <c r="M212" s="3301">
        <f t="shared" si="323"/>
        <v>0</v>
      </c>
      <c r="N212" s="3301">
        <f t="shared" si="323"/>
        <v>0</v>
      </c>
      <c r="O212" s="3301">
        <f t="shared" si="323"/>
        <v>126</v>
      </c>
      <c r="P212" s="3301">
        <f t="shared" si="323"/>
        <v>0</v>
      </c>
      <c r="Q212" s="3301">
        <f t="shared" si="323"/>
        <v>126</v>
      </c>
      <c r="R212" s="3301">
        <f t="shared" si="323"/>
        <v>0</v>
      </c>
      <c r="S212" s="3301">
        <f t="shared" si="323"/>
        <v>0</v>
      </c>
      <c r="T212" s="3301">
        <f t="shared" si="323"/>
        <v>126</v>
      </c>
      <c r="U212" s="3301">
        <f t="shared" si="323"/>
        <v>0</v>
      </c>
      <c r="V212" s="3301">
        <f t="shared" si="323"/>
        <v>126</v>
      </c>
      <c r="W212" s="3301">
        <f t="shared" si="323"/>
        <v>0</v>
      </c>
      <c r="X212" s="3301">
        <f t="shared" si="323"/>
        <v>0</v>
      </c>
      <c r="Y212" s="3301">
        <f t="shared" si="323"/>
        <v>126</v>
      </c>
      <c r="Z212" s="3301">
        <f t="shared" si="323"/>
        <v>0</v>
      </c>
      <c r="AA212" s="3301">
        <f t="shared" si="323"/>
        <v>126</v>
      </c>
      <c r="AB212" s="3301">
        <f t="shared" si="323"/>
        <v>0</v>
      </c>
      <c r="AC212" s="3301">
        <f t="shared" si="323"/>
        <v>0</v>
      </c>
      <c r="AD212" s="3301">
        <f t="shared" si="323"/>
        <v>126</v>
      </c>
      <c r="AE212" s="3301">
        <f t="shared" si="323"/>
        <v>0</v>
      </c>
      <c r="AF212" s="3301">
        <f t="shared" si="323"/>
        <v>126</v>
      </c>
      <c r="AG212" s="3301">
        <f t="shared" si="323"/>
        <v>0</v>
      </c>
      <c r="AH212" s="3301">
        <f t="shared" si="323"/>
        <v>0</v>
      </c>
      <c r="AI212" s="3301">
        <f t="shared" si="323"/>
        <v>126</v>
      </c>
      <c r="AJ212" s="3301">
        <f t="shared" ref="AJ212:BO212" si="324">SUM(AJ203:AJ211)</f>
        <v>0</v>
      </c>
      <c r="AK212" s="3301">
        <f t="shared" si="324"/>
        <v>126</v>
      </c>
      <c r="AL212" s="3301">
        <f t="shared" si="324"/>
        <v>0</v>
      </c>
      <c r="AM212" s="3301">
        <f t="shared" si="324"/>
        <v>0</v>
      </c>
      <c r="AN212" s="3301">
        <f t="shared" si="324"/>
        <v>126</v>
      </c>
      <c r="AO212" s="3301">
        <f t="shared" si="324"/>
        <v>0</v>
      </c>
      <c r="AP212" s="3301">
        <f t="shared" si="324"/>
        <v>126</v>
      </c>
      <c r="AQ212" s="3301">
        <f t="shared" si="324"/>
        <v>0</v>
      </c>
      <c r="AR212" s="3301">
        <f t="shared" si="324"/>
        <v>0</v>
      </c>
      <c r="AS212" s="3301">
        <f t="shared" si="324"/>
        <v>126</v>
      </c>
      <c r="AT212" s="3301">
        <f t="shared" si="324"/>
        <v>0</v>
      </c>
      <c r="AU212" s="3301">
        <f t="shared" si="324"/>
        <v>126</v>
      </c>
      <c r="AV212" s="3301">
        <f t="shared" si="324"/>
        <v>0</v>
      </c>
      <c r="AW212" s="3301">
        <f t="shared" si="324"/>
        <v>0</v>
      </c>
      <c r="AX212" s="3301">
        <f t="shared" si="324"/>
        <v>126</v>
      </c>
      <c r="AY212" s="3301">
        <f t="shared" si="324"/>
        <v>0</v>
      </c>
      <c r="AZ212" s="3301">
        <f t="shared" si="324"/>
        <v>126</v>
      </c>
      <c r="BA212" s="3301">
        <f t="shared" si="324"/>
        <v>0</v>
      </c>
      <c r="BB212" s="3301">
        <f t="shared" si="324"/>
        <v>0</v>
      </c>
      <c r="BC212" s="3301">
        <f t="shared" si="324"/>
        <v>126</v>
      </c>
      <c r="BD212" s="3301">
        <f t="shared" si="324"/>
        <v>0</v>
      </c>
      <c r="BE212" s="3301">
        <f t="shared" si="324"/>
        <v>126</v>
      </c>
      <c r="BF212" s="3301">
        <f t="shared" si="324"/>
        <v>0</v>
      </c>
      <c r="BG212" s="3301">
        <f t="shared" si="324"/>
        <v>0</v>
      </c>
      <c r="BH212" s="3301">
        <f t="shared" si="324"/>
        <v>126</v>
      </c>
      <c r="BI212" s="3301">
        <f t="shared" si="324"/>
        <v>0</v>
      </c>
      <c r="BJ212" s="3301">
        <f t="shared" si="324"/>
        <v>126</v>
      </c>
      <c r="BK212" s="3301">
        <f t="shared" si="324"/>
        <v>0</v>
      </c>
      <c r="BL212" s="3301">
        <f t="shared" si="324"/>
        <v>0</v>
      </c>
      <c r="BM212" s="3301">
        <f t="shared" si="324"/>
        <v>126</v>
      </c>
      <c r="BN212" s="3301">
        <f t="shared" si="324"/>
        <v>0</v>
      </c>
      <c r="BO212" s="3301">
        <f t="shared" si="324"/>
        <v>126</v>
      </c>
      <c r="BP212" s="3301">
        <f t="shared" ref="BP212:CU212" si="325">SUM(BP203:BP211)</f>
        <v>126</v>
      </c>
      <c r="BQ212" s="3301">
        <f t="shared" si="325"/>
        <v>0</v>
      </c>
      <c r="BR212" s="3494">
        <f t="shared" si="325"/>
        <v>0</v>
      </c>
      <c r="BS212" s="3245"/>
      <c r="BT212" s="3240"/>
      <c r="BU212" s="3240"/>
      <c r="BV212" s="3482"/>
      <c r="BW212" s="3238"/>
      <c r="BX212" s="3237"/>
    </row>
    <row r="213" spans="1:76" ht="24.75" customHeight="1" x14ac:dyDescent="0.35">
      <c r="A213" s="4671" t="s">
        <v>305</v>
      </c>
      <c r="B213" s="4633"/>
      <c r="C213" s="4634"/>
      <c r="D213" s="3301">
        <f t="shared" ref="D213:AI213" si="326">D201+D212</f>
        <v>210</v>
      </c>
      <c r="E213" s="3301">
        <f t="shared" si="326"/>
        <v>210</v>
      </c>
      <c r="F213" s="3301">
        <f t="shared" si="326"/>
        <v>0</v>
      </c>
      <c r="G213" s="3301">
        <f t="shared" si="326"/>
        <v>210</v>
      </c>
      <c r="H213" s="3301">
        <f t="shared" si="326"/>
        <v>2</v>
      </c>
      <c r="I213" s="3301">
        <f t="shared" si="326"/>
        <v>2</v>
      </c>
      <c r="J213" s="3301">
        <f t="shared" si="326"/>
        <v>210</v>
      </c>
      <c r="K213" s="3301">
        <f t="shared" si="326"/>
        <v>0</v>
      </c>
      <c r="L213" s="3301">
        <f t="shared" si="326"/>
        <v>210</v>
      </c>
      <c r="M213" s="3301">
        <f t="shared" si="326"/>
        <v>0</v>
      </c>
      <c r="N213" s="3301">
        <f t="shared" si="326"/>
        <v>2</v>
      </c>
      <c r="O213" s="3301">
        <f t="shared" si="326"/>
        <v>208</v>
      </c>
      <c r="P213" s="3301">
        <f t="shared" si="326"/>
        <v>2</v>
      </c>
      <c r="Q213" s="3301">
        <f t="shared" si="326"/>
        <v>210</v>
      </c>
      <c r="R213" s="3301">
        <f t="shared" si="326"/>
        <v>2</v>
      </c>
      <c r="S213" s="3301">
        <f t="shared" si="326"/>
        <v>1</v>
      </c>
      <c r="T213" s="3301">
        <f t="shared" si="326"/>
        <v>209</v>
      </c>
      <c r="U213" s="3301">
        <f t="shared" si="326"/>
        <v>1</v>
      </c>
      <c r="V213" s="3301">
        <f t="shared" si="326"/>
        <v>210</v>
      </c>
      <c r="W213" s="3301">
        <f t="shared" si="326"/>
        <v>3</v>
      </c>
      <c r="X213" s="3301">
        <f t="shared" si="326"/>
        <v>2</v>
      </c>
      <c r="Y213" s="3301">
        <f t="shared" si="326"/>
        <v>210</v>
      </c>
      <c r="Z213" s="3301">
        <f t="shared" si="326"/>
        <v>0</v>
      </c>
      <c r="AA213" s="3301">
        <f t="shared" si="326"/>
        <v>210</v>
      </c>
      <c r="AB213" s="3301">
        <f t="shared" si="326"/>
        <v>1</v>
      </c>
      <c r="AC213" s="3301">
        <f t="shared" si="326"/>
        <v>1</v>
      </c>
      <c r="AD213" s="3301">
        <f t="shared" si="326"/>
        <v>210</v>
      </c>
      <c r="AE213" s="3301">
        <f t="shared" si="326"/>
        <v>0</v>
      </c>
      <c r="AF213" s="3301">
        <f t="shared" si="326"/>
        <v>210</v>
      </c>
      <c r="AG213" s="3301">
        <f t="shared" si="326"/>
        <v>0</v>
      </c>
      <c r="AH213" s="3301">
        <f t="shared" si="326"/>
        <v>0</v>
      </c>
      <c r="AI213" s="3301">
        <f t="shared" si="326"/>
        <v>210</v>
      </c>
      <c r="AJ213" s="3301">
        <f t="shared" ref="AJ213:BO213" si="327">AJ201+AJ212</f>
        <v>0</v>
      </c>
      <c r="AK213" s="3301">
        <f t="shared" si="327"/>
        <v>210</v>
      </c>
      <c r="AL213" s="3301">
        <f t="shared" si="327"/>
        <v>6</v>
      </c>
      <c r="AM213" s="3301">
        <f t="shared" si="327"/>
        <v>8</v>
      </c>
      <c r="AN213" s="3301">
        <f t="shared" si="327"/>
        <v>208</v>
      </c>
      <c r="AO213" s="3301">
        <f t="shared" si="327"/>
        <v>2</v>
      </c>
      <c r="AP213" s="3301">
        <f t="shared" si="327"/>
        <v>210</v>
      </c>
      <c r="AQ213" s="3301">
        <f t="shared" si="327"/>
        <v>2</v>
      </c>
      <c r="AR213" s="3301">
        <f t="shared" si="327"/>
        <v>0</v>
      </c>
      <c r="AS213" s="3301">
        <f t="shared" si="327"/>
        <v>210</v>
      </c>
      <c r="AT213" s="3301">
        <f t="shared" si="327"/>
        <v>0</v>
      </c>
      <c r="AU213" s="3301">
        <f t="shared" si="327"/>
        <v>210</v>
      </c>
      <c r="AV213" s="3301">
        <f t="shared" si="327"/>
        <v>5</v>
      </c>
      <c r="AW213" s="3301">
        <f t="shared" si="327"/>
        <v>5</v>
      </c>
      <c r="AX213" s="3301">
        <f t="shared" si="327"/>
        <v>210</v>
      </c>
      <c r="AY213" s="3301">
        <f t="shared" si="327"/>
        <v>0</v>
      </c>
      <c r="AZ213" s="3301">
        <f t="shared" si="327"/>
        <v>210</v>
      </c>
      <c r="BA213" s="3301">
        <f t="shared" si="327"/>
        <v>2</v>
      </c>
      <c r="BB213" s="3301">
        <f t="shared" si="327"/>
        <v>4</v>
      </c>
      <c r="BC213" s="3301">
        <f t="shared" si="327"/>
        <v>208</v>
      </c>
      <c r="BD213" s="3301">
        <f t="shared" si="327"/>
        <v>2</v>
      </c>
      <c r="BE213" s="3301">
        <f t="shared" si="327"/>
        <v>210</v>
      </c>
      <c r="BF213" s="3301">
        <f t="shared" si="327"/>
        <v>8</v>
      </c>
      <c r="BG213" s="3301">
        <f t="shared" si="327"/>
        <v>6</v>
      </c>
      <c r="BH213" s="3301">
        <f t="shared" si="327"/>
        <v>210</v>
      </c>
      <c r="BI213" s="3301">
        <f t="shared" si="327"/>
        <v>0</v>
      </c>
      <c r="BJ213" s="3301">
        <f t="shared" si="327"/>
        <v>210</v>
      </c>
      <c r="BK213" s="3301">
        <f t="shared" si="327"/>
        <v>0</v>
      </c>
      <c r="BL213" s="3301">
        <f t="shared" si="327"/>
        <v>0</v>
      </c>
      <c r="BM213" s="3301">
        <f t="shared" si="327"/>
        <v>210</v>
      </c>
      <c r="BN213" s="3301">
        <f t="shared" si="327"/>
        <v>0</v>
      </c>
      <c r="BO213" s="3301">
        <f t="shared" si="327"/>
        <v>210</v>
      </c>
      <c r="BP213" s="3301">
        <f t="shared" ref="BP213:CU213" si="328">BP201+BP212</f>
        <v>210</v>
      </c>
      <c r="BQ213" s="3301">
        <f t="shared" si="328"/>
        <v>0</v>
      </c>
      <c r="BR213" s="3494">
        <f t="shared" si="328"/>
        <v>0</v>
      </c>
      <c r="BS213" s="3245"/>
      <c r="BT213" s="3240"/>
      <c r="BU213" s="3240"/>
      <c r="BV213" s="3482"/>
      <c r="BW213" s="3238"/>
      <c r="BX213" s="3237"/>
    </row>
    <row r="214" spans="1:76" ht="24.75" customHeight="1" x14ac:dyDescent="0.35">
      <c r="A214" s="3538" t="s">
        <v>314</v>
      </c>
      <c r="B214" s="3539"/>
      <c r="C214" s="3540"/>
      <c r="D214" s="3541">
        <f t="shared" ref="D214:AI214" si="329">D178+D192+D213</f>
        <v>647</v>
      </c>
      <c r="E214" s="3541">
        <f t="shared" si="329"/>
        <v>643</v>
      </c>
      <c r="F214" s="3541">
        <f t="shared" si="329"/>
        <v>4</v>
      </c>
      <c r="G214" s="3541">
        <f t="shared" si="329"/>
        <v>647</v>
      </c>
      <c r="H214" s="3541">
        <f t="shared" si="329"/>
        <v>3</v>
      </c>
      <c r="I214" s="3541">
        <f t="shared" si="329"/>
        <v>2</v>
      </c>
      <c r="J214" s="3541">
        <f t="shared" si="329"/>
        <v>644</v>
      </c>
      <c r="K214" s="3541">
        <f t="shared" si="329"/>
        <v>3</v>
      </c>
      <c r="L214" s="3541">
        <f t="shared" si="329"/>
        <v>647</v>
      </c>
      <c r="M214" s="3541">
        <f t="shared" si="329"/>
        <v>9</v>
      </c>
      <c r="N214" s="3541">
        <f t="shared" si="329"/>
        <v>11</v>
      </c>
      <c r="O214" s="3541">
        <f t="shared" si="329"/>
        <v>642</v>
      </c>
      <c r="P214" s="3541">
        <f t="shared" si="329"/>
        <v>5</v>
      </c>
      <c r="Q214" s="3541">
        <f t="shared" si="329"/>
        <v>647</v>
      </c>
      <c r="R214" s="3541">
        <f t="shared" si="329"/>
        <v>7</v>
      </c>
      <c r="S214" s="3541">
        <f t="shared" si="329"/>
        <v>6</v>
      </c>
      <c r="T214" s="3541">
        <f t="shared" si="329"/>
        <v>643</v>
      </c>
      <c r="U214" s="3541">
        <f t="shared" si="329"/>
        <v>4</v>
      </c>
      <c r="V214" s="3541">
        <f t="shared" si="329"/>
        <v>647</v>
      </c>
      <c r="W214" s="3541">
        <f t="shared" si="329"/>
        <v>6</v>
      </c>
      <c r="X214" s="3541">
        <f t="shared" si="329"/>
        <v>5</v>
      </c>
      <c r="Y214" s="3541">
        <f t="shared" si="329"/>
        <v>644</v>
      </c>
      <c r="Z214" s="3541">
        <f t="shared" si="329"/>
        <v>3</v>
      </c>
      <c r="AA214" s="3541">
        <f t="shared" si="329"/>
        <v>647</v>
      </c>
      <c r="AB214" s="3541">
        <f t="shared" si="329"/>
        <v>1</v>
      </c>
      <c r="AC214" s="3541">
        <f t="shared" si="329"/>
        <v>1</v>
      </c>
      <c r="AD214" s="3541">
        <f t="shared" si="329"/>
        <v>644</v>
      </c>
      <c r="AE214" s="3541">
        <f t="shared" si="329"/>
        <v>3</v>
      </c>
      <c r="AF214" s="3541">
        <f t="shared" si="329"/>
        <v>647</v>
      </c>
      <c r="AG214" s="3541">
        <f t="shared" si="329"/>
        <v>0</v>
      </c>
      <c r="AH214" s="3541">
        <f t="shared" si="329"/>
        <v>0</v>
      </c>
      <c r="AI214" s="3541">
        <f t="shared" si="329"/>
        <v>644</v>
      </c>
      <c r="AJ214" s="3541">
        <f t="shared" ref="AJ214:BO214" si="330">AJ178+AJ192+AJ213</f>
        <v>3</v>
      </c>
      <c r="AK214" s="3541">
        <f t="shared" si="330"/>
        <v>647</v>
      </c>
      <c r="AL214" s="3541">
        <f t="shared" si="330"/>
        <v>6</v>
      </c>
      <c r="AM214" s="3541">
        <f t="shared" si="330"/>
        <v>9</v>
      </c>
      <c r="AN214" s="3541">
        <f t="shared" si="330"/>
        <v>641</v>
      </c>
      <c r="AO214" s="3541">
        <f t="shared" si="330"/>
        <v>6</v>
      </c>
      <c r="AP214" s="3541">
        <f t="shared" si="330"/>
        <v>647</v>
      </c>
      <c r="AQ214" s="3541">
        <f t="shared" si="330"/>
        <v>10</v>
      </c>
      <c r="AR214" s="3541">
        <f t="shared" si="330"/>
        <v>8</v>
      </c>
      <c r="AS214" s="3541">
        <f t="shared" si="330"/>
        <v>643</v>
      </c>
      <c r="AT214" s="3541">
        <f t="shared" si="330"/>
        <v>4</v>
      </c>
      <c r="AU214" s="3541">
        <f t="shared" si="330"/>
        <v>647</v>
      </c>
      <c r="AV214" s="3541">
        <f t="shared" si="330"/>
        <v>7</v>
      </c>
      <c r="AW214" s="3541">
        <f t="shared" si="330"/>
        <v>9</v>
      </c>
      <c r="AX214" s="3541">
        <f t="shared" si="330"/>
        <v>641</v>
      </c>
      <c r="AY214" s="3541">
        <f t="shared" si="330"/>
        <v>6</v>
      </c>
      <c r="AZ214" s="3541">
        <f t="shared" si="330"/>
        <v>647</v>
      </c>
      <c r="BA214" s="3541">
        <f t="shared" si="330"/>
        <v>13</v>
      </c>
      <c r="BB214" s="3541">
        <f t="shared" si="330"/>
        <v>18</v>
      </c>
      <c r="BC214" s="3541">
        <f t="shared" si="330"/>
        <v>636</v>
      </c>
      <c r="BD214" s="3541">
        <f t="shared" si="330"/>
        <v>11</v>
      </c>
      <c r="BE214" s="3541">
        <f t="shared" si="330"/>
        <v>649</v>
      </c>
      <c r="BF214" s="3541">
        <f t="shared" si="330"/>
        <v>36</v>
      </c>
      <c r="BG214" s="3541">
        <f t="shared" si="330"/>
        <v>33</v>
      </c>
      <c r="BH214" s="3541">
        <f t="shared" si="330"/>
        <v>639</v>
      </c>
      <c r="BI214" s="3541">
        <f t="shared" si="330"/>
        <v>10</v>
      </c>
      <c r="BJ214" s="3541">
        <f t="shared" si="330"/>
        <v>651</v>
      </c>
      <c r="BK214" s="3541">
        <f t="shared" si="330"/>
        <v>35</v>
      </c>
      <c r="BL214" s="3541">
        <f t="shared" si="330"/>
        <v>31</v>
      </c>
      <c r="BM214" s="3541">
        <f t="shared" si="330"/>
        <v>643</v>
      </c>
      <c r="BN214" s="3541">
        <f t="shared" si="330"/>
        <v>8</v>
      </c>
      <c r="BO214" s="3541">
        <f t="shared" si="330"/>
        <v>651</v>
      </c>
      <c r="BP214" s="3541">
        <f t="shared" ref="BP214:CU214" si="331">BP178+BP192+BP213</f>
        <v>643</v>
      </c>
      <c r="BQ214" s="3541">
        <f t="shared" si="331"/>
        <v>8</v>
      </c>
      <c r="BR214" s="3542">
        <f t="shared" si="331"/>
        <v>0</v>
      </c>
      <c r="BS214" s="3245"/>
      <c r="BT214" s="3240"/>
      <c r="BU214" s="3240"/>
      <c r="BV214" s="3482"/>
      <c r="BW214" s="3238"/>
      <c r="BX214" s="3237"/>
    </row>
    <row r="215" spans="1:76" ht="19.5" customHeight="1" x14ac:dyDescent="0.35">
      <c r="A215" s="3543"/>
      <c r="B215" s="3543"/>
      <c r="C215" s="3543"/>
      <c r="D215" s="3544">
        <f t="shared" ref="D215:AI215" si="332">D154-D214</f>
        <v>0</v>
      </c>
      <c r="E215" s="3544">
        <f t="shared" si="332"/>
        <v>0</v>
      </c>
      <c r="F215" s="3544">
        <f t="shared" si="332"/>
        <v>0</v>
      </c>
      <c r="G215" s="3544">
        <f t="shared" si="332"/>
        <v>0</v>
      </c>
      <c r="H215" s="3544">
        <f t="shared" si="332"/>
        <v>0</v>
      </c>
      <c r="I215" s="3544">
        <f t="shared" si="332"/>
        <v>0</v>
      </c>
      <c r="J215" s="3544">
        <f t="shared" si="332"/>
        <v>0</v>
      </c>
      <c r="K215" s="3544">
        <f t="shared" si="332"/>
        <v>0</v>
      </c>
      <c r="L215" s="3544">
        <f t="shared" si="332"/>
        <v>0</v>
      </c>
      <c r="M215" s="3544">
        <f t="shared" si="332"/>
        <v>0</v>
      </c>
      <c r="N215" s="3544">
        <f t="shared" si="332"/>
        <v>0</v>
      </c>
      <c r="O215" s="3544">
        <f t="shared" si="332"/>
        <v>0</v>
      </c>
      <c r="P215" s="3544">
        <f t="shared" si="332"/>
        <v>0</v>
      </c>
      <c r="Q215" s="3544">
        <f t="shared" si="332"/>
        <v>0</v>
      </c>
      <c r="R215" s="3544">
        <f t="shared" si="332"/>
        <v>0</v>
      </c>
      <c r="S215" s="3544">
        <f t="shared" si="332"/>
        <v>0</v>
      </c>
      <c r="T215" s="3544">
        <f t="shared" si="332"/>
        <v>0</v>
      </c>
      <c r="U215" s="3544">
        <f t="shared" si="332"/>
        <v>0</v>
      </c>
      <c r="V215" s="3544">
        <f t="shared" si="332"/>
        <v>0</v>
      </c>
      <c r="W215" s="3544">
        <f t="shared" si="332"/>
        <v>0</v>
      </c>
      <c r="X215" s="3544">
        <f t="shared" si="332"/>
        <v>0</v>
      </c>
      <c r="Y215" s="3544">
        <f t="shared" si="332"/>
        <v>0</v>
      </c>
      <c r="Z215" s="3544">
        <f t="shared" si="332"/>
        <v>0</v>
      </c>
      <c r="AA215" s="3544">
        <f t="shared" si="332"/>
        <v>0</v>
      </c>
      <c r="AB215" s="3544">
        <f t="shared" si="332"/>
        <v>0</v>
      </c>
      <c r="AC215" s="3544">
        <f t="shared" si="332"/>
        <v>0</v>
      </c>
      <c r="AD215" s="3544">
        <f t="shared" si="332"/>
        <v>0</v>
      </c>
      <c r="AE215" s="3544">
        <f t="shared" si="332"/>
        <v>0</v>
      </c>
      <c r="AF215" s="3544">
        <f t="shared" si="332"/>
        <v>0</v>
      </c>
      <c r="AG215" s="3544">
        <f t="shared" si="332"/>
        <v>0</v>
      </c>
      <c r="AH215" s="3544">
        <f t="shared" si="332"/>
        <v>0</v>
      </c>
      <c r="AI215" s="3544">
        <f t="shared" si="332"/>
        <v>0</v>
      </c>
      <c r="AJ215" s="3544">
        <f t="shared" ref="AJ215:BO215" si="333">AJ154-AJ214</f>
        <v>0</v>
      </c>
      <c r="AK215" s="3544">
        <f t="shared" si="333"/>
        <v>0</v>
      </c>
      <c r="AL215" s="3544">
        <f t="shared" si="333"/>
        <v>0</v>
      </c>
      <c r="AM215" s="3544">
        <f t="shared" si="333"/>
        <v>0</v>
      </c>
      <c r="AN215" s="3544">
        <f t="shared" si="333"/>
        <v>0</v>
      </c>
      <c r="AO215" s="3544">
        <f t="shared" si="333"/>
        <v>0</v>
      </c>
      <c r="AP215" s="3544">
        <f t="shared" si="333"/>
        <v>0</v>
      </c>
      <c r="AQ215" s="3544">
        <f t="shared" si="333"/>
        <v>0</v>
      </c>
      <c r="AR215" s="3544">
        <f t="shared" si="333"/>
        <v>0</v>
      </c>
      <c r="AS215" s="3544">
        <f t="shared" si="333"/>
        <v>0</v>
      </c>
      <c r="AT215" s="3544">
        <f t="shared" si="333"/>
        <v>0</v>
      </c>
      <c r="AU215" s="3544">
        <f t="shared" si="333"/>
        <v>0</v>
      </c>
      <c r="AV215" s="3544">
        <f t="shared" si="333"/>
        <v>0</v>
      </c>
      <c r="AW215" s="3544">
        <f t="shared" si="333"/>
        <v>0</v>
      </c>
      <c r="AX215" s="3544">
        <f t="shared" si="333"/>
        <v>0</v>
      </c>
      <c r="AY215" s="3544">
        <f t="shared" si="333"/>
        <v>0</v>
      </c>
      <c r="AZ215" s="3544">
        <f t="shared" si="333"/>
        <v>0</v>
      </c>
      <c r="BA215" s="3544">
        <f t="shared" si="333"/>
        <v>0</v>
      </c>
      <c r="BB215" s="3544">
        <f t="shared" si="333"/>
        <v>0</v>
      </c>
      <c r="BC215" s="3544">
        <f t="shared" si="333"/>
        <v>0</v>
      </c>
      <c r="BD215" s="3544">
        <f t="shared" si="333"/>
        <v>0</v>
      </c>
      <c r="BE215" s="3544">
        <f t="shared" si="333"/>
        <v>0</v>
      </c>
      <c r="BF215" s="3544">
        <f t="shared" si="333"/>
        <v>0</v>
      </c>
      <c r="BG215" s="3544">
        <f t="shared" si="333"/>
        <v>0</v>
      </c>
      <c r="BH215" s="3544">
        <f t="shared" si="333"/>
        <v>0</v>
      </c>
      <c r="BI215" s="3544">
        <f t="shared" si="333"/>
        <v>0</v>
      </c>
      <c r="BJ215" s="3544">
        <f t="shared" si="333"/>
        <v>0</v>
      </c>
      <c r="BK215" s="3544">
        <f t="shared" si="333"/>
        <v>0</v>
      </c>
      <c r="BL215" s="3544">
        <f t="shared" si="333"/>
        <v>0</v>
      </c>
      <c r="BM215" s="3544">
        <f t="shared" si="333"/>
        <v>0</v>
      </c>
      <c r="BN215" s="3544">
        <f t="shared" si="333"/>
        <v>0</v>
      </c>
      <c r="BO215" s="3544">
        <f t="shared" si="333"/>
        <v>0</v>
      </c>
      <c r="BP215" s="3544">
        <f t="shared" ref="BP215:CU215" si="334">BP154-BP214</f>
        <v>0</v>
      </c>
      <c r="BQ215" s="3544">
        <f t="shared" si="334"/>
        <v>0</v>
      </c>
      <c r="BR215" s="3544">
        <f t="shared" si="334"/>
        <v>0</v>
      </c>
      <c r="BS215" s="3238"/>
      <c r="BT215" s="3240"/>
      <c r="BU215" s="3240"/>
      <c r="BV215" s="3482"/>
      <c r="BW215" s="3238"/>
      <c r="BX215" s="3237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9"/>
  <sheetViews>
    <sheetView showGridLines="0" workbookViewId="0"/>
  </sheetViews>
  <sheetFormatPr defaultRowHeight="14.5" x14ac:dyDescent="0.35"/>
  <cols>
    <col min="1" max="3" width="12.7265625" customWidth="1"/>
    <col min="4" max="7" width="13.7265625" customWidth="1"/>
    <col min="8" max="15" width="13.7265625" hidden="1" customWidth="1"/>
    <col min="16" max="25" width="13.7265625" customWidth="1"/>
    <col min="26" max="26" width="13.7265625" hidden="1" customWidth="1"/>
    <col min="27" max="31" width="13.7265625" customWidth="1"/>
    <col min="32" max="32" width="13.7265625" hidden="1" customWidth="1"/>
    <col min="33" max="35" width="13.7265625" customWidth="1"/>
    <col min="36" max="36" width="13.7265625" hidden="1" customWidth="1"/>
    <col min="37" max="37" width="13.7265625" customWidth="1"/>
    <col min="38" max="38" width="16.1796875" customWidth="1"/>
    <col min="39" max="39" width="13.7265625" customWidth="1"/>
    <col min="40" max="63" width="12.7265625" customWidth="1"/>
  </cols>
  <sheetData>
    <row r="1" spans="1:63" ht="39.75" customHeight="1" x14ac:dyDescent="0.45">
      <c r="A1" s="4461" t="s">
        <v>315</v>
      </c>
      <c r="B1" s="4461"/>
      <c r="C1" s="4461"/>
      <c r="D1" s="4461"/>
      <c r="E1" s="4461"/>
      <c r="F1" s="4461"/>
      <c r="G1" s="4461"/>
      <c r="H1" s="4461"/>
      <c r="I1" s="4461"/>
      <c r="J1" s="4461"/>
      <c r="K1" s="4461"/>
      <c r="L1" s="4461"/>
      <c r="M1" s="4461"/>
      <c r="N1" s="4461"/>
      <c r="O1" s="4461"/>
      <c r="P1" s="4461"/>
      <c r="Q1" s="4461"/>
      <c r="R1" s="4461"/>
      <c r="S1" s="4461"/>
      <c r="T1" s="4461"/>
      <c r="U1" s="4461"/>
      <c r="V1" s="4461"/>
      <c r="W1" s="4461"/>
      <c r="X1" s="4461"/>
      <c r="Y1" s="4461"/>
      <c r="Z1" s="4461"/>
      <c r="AA1" s="4461"/>
      <c r="AB1" s="4461"/>
      <c r="AC1" s="4461"/>
      <c r="AD1" s="4461"/>
      <c r="AE1" s="4461"/>
      <c r="AF1" s="4461"/>
      <c r="AG1" s="4461"/>
      <c r="AH1" s="4461"/>
      <c r="AI1" s="4461"/>
      <c r="AJ1" s="4461"/>
      <c r="AK1" s="4461"/>
      <c r="AL1" s="4461"/>
      <c r="AM1" s="4461"/>
      <c r="AN1" s="3545"/>
      <c r="AO1" s="3545"/>
      <c r="AP1" s="3545"/>
      <c r="AQ1" s="3545"/>
      <c r="AR1" s="3545"/>
      <c r="AS1" s="3545"/>
      <c r="AT1" s="3545"/>
      <c r="AU1" s="3545"/>
      <c r="AV1" s="3545"/>
      <c r="AW1" s="3545"/>
      <c r="AX1" s="3545"/>
      <c r="AY1" s="3545"/>
      <c r="AZ1" s="3545"/>
      <c r="BA1" s="3545"/>
      <c r="BB1" s="3545"/>
      <c r="BC1" s="3545"/>
      <c r="BD1" s="3545"/>
      <c r="BE1" s="3545"/>
      <c r="BF1" s="3545"/>
      <c r="BG1" s="3545"/>
      <c r="BH1" s="3545"/>
      <c r="BI1" s="3545"/>
      <c r="BJ1" s="3545"/>
      <c r="BK1" s="3545"/>
    </row>
    <row r="2" spans="1:63" ht="19.5" customHeight="1" x14ac:dyDescent="0.35">
      <c r="A2" s="3546"/>
      <c r="B2" s="3546"/>
      <c r="C2" s="3546"/>
      <c r="D2" s="3546"/>
      <c r="E2" s="3546"/>
      <c r="F2" s="3546"/>
      <c r="G2" s="3546"/>
      <c r="H2" s="3546"/>
      <c r="I2" s="3546"/>
      <c r="J2" s="3546"/>
      <c r="K2" s="3546"/>
      <c r="L2" s="3546"/>
      <c r="M2" s="3546"/>
      <c r="N2" s="3546"/>
      <c r="O2" s="3546"/>
      <c r="P2" s="3546"/>
      <c r="Q2" s="3546"/>
      <c r="R2" s="3546"/>
      <c r="S2" s="3546"/>
      <c r="T2" s="3546"/>
      <c r="U2" s="3546"/>
      <c r="V2" s="3546"/>
      <c r="W2" s="3546"/>
      <c r="X2" s="3546"/>
      <c r="Y2" s="3546"/>
      <c r="Z2" s="3546"/>
      <c r="AA2" s="3546"/>
      <c r="AB2" s="3546"/>
      <c r="AC2" s="3546"/>
      <c r="AD2" s="3546"/>
      <c r="AE2" s="3546"/>
      <c r="AF2" s="3546"/>
      <c r="AG2" s="3546"/>
      <c r="AH2" s="3546"/>
      <c r="AI2" s="3546"/>
      <c r="AJ2" s="3546"/>
      <c r="AK2" s="3546"/>
      <c r="AL2" s="3546"/>
      <c r="AM2" s="3546"/>
      <c r="AN2" s="3546"/>
      <c r="AO2" s="3546"/>
      <c r="AP2" s="3546"/>
      <c r="AQ2" s="3546"/>
      <c r="AR2" s="3546"/>
      <c r="AS2" s="3546"/>
      <c r="AT2" s="3546"/>
      <c r="AU2" s="3546"/>
      <c r="AV2" s="3546"/>
      <c r="AW2" s="3546"/>
      <c r="AX2" s="3546"/>
      <c r="AY2" s="3546"/>
      <c r="AZ2" s="3546"/>
      <c r="BA2" s="3546"/>
      <c r="BB2" s="3546"/>
      <c r="BC2" s="3546"/>
      <c r="BD2" s="3546"/>
      <c r="BE2" s="3546"/>
      <c r="BF2" s="3546"/>
      <c r="BG2" s="3546"/>
      <c r="BH2" s="3546"/>
      <c r="BI2" s="3546"/>
      <c r="BJ2" s="3546"/>
      <c r="BK2" s="3546"/>
    </row>
    <row r="3" spans="1:63" ht="19.5" customHeight="1" x14ac:dyDescent="0.35">
      <c r="A3" s="3546"/>
      <c r="B3" s="3547" t="s">
        <v>2</v>
      </c>
      <c r="C3" s="3548" t="s">
        <v>3</v>
      </c>
      <c r="D3" s="4712">
        <v>2025</v>
      </c>
      <c r="E3" s="4713"/>
      <c r="F3" s="3549"/>
      <c r="G3" s="3550"/>
      <c r="H3" s="3550"/>
      <c r="I3" s="3550"/>
      <c r="J3" s="3550"/>
      <c r="K3" s="3550"/>
      <c r="L3" s="3550"/>
      <c r="M3" s="3550"/>
      <c r="N3" s="3550"/>
      <c r="O3" s="3550"/>
      <c r="P3" s="3551"/>
      <c r="Q3" s="3551"/>
      <c r="R3" s="3550"/>
      <c r="S3" s="3551"/>
      <c r="T3" s="3552"/>
      <c r="U3" s="3552"/>
      <c r="V3" s="3550"/>
      <c r="W3" s="3552"/>
      <c r="X3" s="3550"/>
      <c r="Y3" s="3550"/>
      <c r="Z3" s="3551"/>
      <c r="AA3" s="3550"/>
      <c r="AB3" s="3550"/>
      <c r="AC3" s="3550"/>
      <c r="AD3" s="3552"/>
      <c r="AE3" s="3553"/>
      <c r="AF3" s="3551"/>
      <c r="AG3" s="3551"/>
      <c r="AH3" s="3553"/>
      <c r="AI3" s="3551"/>
      <c r="AJ3" s="3552"/>
      <c r="AK3" s="3552"/>
      <c r="AL3" s="3553"/>
      <c r="AM3" s="3552"/>
      <c r="AN3" s="3552"/>
      <c r="AO3" s="3553"/>
      <c r="AP3" s="3551"/>
      <c r="AQ3" s="3553"/>
      <c r="AR3" s="3550"/>
      <c r="AS3" s="3550"/>
      <c r="AT3" s="3550"/>
      <c r="AU3" s="3550"/>
      <c r="AV3" s="3550"/>
      <c r="AW3" s="3550"/>
      <c r="AX3" s="3550"/>
      <c r="AY3" s="3550"/>
      <c r="AZ3" s="3550"/>
      <c r="BA3" s="3550"/>
      <c r="BB3" s="3550"/>
      <c r="BC3" s="3550"/>
      <c r="BD3" s="3550"/>
      <c r="BE3" s="3550"/>
      <c r="BF3" s="3550"/>
      <c r="BG3" s="3550"/>
      <c r="BH3" s="3550"/>
      <c r="BI3" s="3550"/>
      <c r="BJ3" s="3550"/>
      <c r="BK3" s="3550"/>
    </row>
    <row r="4" spans="1:63" ht="19.5" customHeight="1" x14ac:dyDescent="0.35">
      <c r="A4" s="3546"/>
      <c r="B4" s="3547" t="s">
        <v>4</v>
      </c>
      <c r="C4" s="3554">
        <v>14103</v>
      </c>
      <c r="D4" s="4714" t="s">
        <v>5</v>
      </c>
      <c r="E4" s="4715"/>
      <c r="F4" s="3555"/>
      <c r="G4" s="3556"/>
      <c r="H4" s="3556"/>
      <c r="I4" s="3556"/>
      <c r="J4" s="3556"/>
      <c r="K4" s="3556"/>
      <c r="L4" s="3556"/>
      <c r="M4" s="3556"/>
      <c r="N4" s="3550"/>
      <c r="O4" s="3556"/>
      <c r="P4" s="3556"/>
      <c r="Q4" s="3556"/>
      <c r="R4" s="3556"/>
      <c r="S4" s="3556"/>
      <c r="T4" s="3556"/>
      <c r="U4" s="3556">
        <v>0</v>
      </c>
      <c r="V4" s="3556"/>
      <c r="W4" s="3556"/>
      <c r="X4" s="3556"/>
      <c r="Y4" s="3556"/>
      <c r="Z4" s="3556"/>
      <c r="AA4" s="3556"/>
      <c r="AB4" s="3557"/>
      <c r="AC4" s="3557"/>
      <c r="AD4" s="3556"/>
      <c r="AE4" s="3557"/>
      <c r="AF4" s="3556"/>
      <c r="AG4" s="3556"/>
      <c r="AH4" s="3556"/>
      <c r="AI4" s="3556"/>
      <c r="AJ4" s="3556"/>
      <c r="AK4" s="3556"/>
      <c r="AL4" s="3557"/>
      <c r="AM4" s="3558"/>
      <c r="AN4" s="3558"/>
      <c r="AO4" s="3556"/>
      <c r="AP4" s="3556"/>
      <c r="AQ4" s="3556"/>
      <c r="AR4" s="3557"/>
      <c r="AS4" s="3557"/>
      <c r="AT4" s="3556"/>
      <c r="AU4" s="3556"/>
      <c r="AV4" s="3556"/>
      <c r="AW4" s="3556"/>
      <c r="AX4" s="3551"/>
      <c r="AY4" s="3551"/>
      <c r="AZ4" s="3551"/>
      <c r="BA4" s="3551"/>
      <c r="BB4" s="3551"/>
      <c r="BC4" s="3551"/>
      <c r="BD4" s="3551"/>
      <c r="BE4" s="3551"/>
      <c r="BF4" s="3551"/>
      <c r="BG4" s="3551"/>
      <c r="BH4" s="3550"/>
      <c r="BI4" s="3550"/>
      <c r="BJ4" s="3550"/>
      <c r="BK4" s="3550"/>
    </row>
    <row r="5" spans="1:63" ht="15" customHeight="1" x14ac:dyDescent="0.35">
      <c r="A5" s="3546"/>
      <c r="B5" s="3546"/>
      <c r="C5" s="3546"/>
      <c r="D5" s="3546"/>
      <c r="E5" s="3546"/>
      <c r="F5" s="3546"/>
      <c r="G5" s="3546"/>
      <c r="H5" s="3546"/>
      <c r="I5" s="3546"/>
      <c r="J5" s="3546"/>
      <c r="K5" s="3546"/>
      <c r="L5" s="3546"/>
      <c r="M5" s="3546"/>
      <c r="N5" s="3546"/>
      <c r="O5" s="3546"/>
      <c r="P5" s="3546"/>
      <c r="Q5" s="3546"/>
      <c r="R5" s="3546"/>
      <c r="S5" s="3546"/>
      <c r="T5" s="3546"/>
      <c r="U5" s="3546"/>
      <c r="V5" s="3546"/>
      <c r="W5" s="3546"/>
      <c r="X5" s="3546"/>
      <c r="Y5" s="3546"/>
      <c r="Z5" s="3546"/>
      <c r="AA5" s="3546"/>
      <c r="AB5" s="3546"/>
      <c r="AC5" s="3546"/>
      <c r="AD5" s="3546"/>
      <c r="AE5" s="3546"/>
      <c r="AF5" s="3546"/>
      <c r="AG5" s="3546"/>
      <c r="AH5" s="3546"/>
      <c r="AI5" s="3546"/>
      <c r="AJ5" s="3546"/>
      <c r="AK5" s="3546"/>
      <c r="AL5" s="3546"/>
      <c r="AM5" s="3546"/>
      <c r="AN5" s="3546"/>
      <c r="AO5" s="3546"/>
      <c r="AP5" s="3546"/>
      <c r="AQ5" s="3546"/>
      <c r="AR5" s="3546"/>
      <c r="AS5" s="3546"/>
      <c r="AT5" s="3546"/>
      <c r="AU5" s="3546"/>
      <c r="AV5" s="3546"/>
      <c r="AW5" s="3546"/>
      <c r="AX5" s="3546"/>
      <c r="AY5" s="3546"/>
      <c r="AZ5" s="3546"/>
      <c r="BA5" s="3546"/>
      <c r="BB5" s="3546"/>
      <c r="BC5" s="3546"/>
      <c r="BD5" s="3546"/>
      <c r="BE5" s="3546"/>
      <c r="BF5" s="3546"/>
      <c r="BG5" s="3546"/>
      <c r="BH5" s="3546"/>
      <c r="BI5" s="3546"/>
      <c r="BJ5" s="3546"/>
      <c r="BK5" s="3546"/>
    </row>
    <row r="6" spans="1:63" ht="39.75" customHeight="1" x14ac:dyDescent="0.35">
      <c r="A6" s="4476" t="s">
        <v>316</v>
      </c>
      <c r="B6" s="4476"/>
      <c r="C6" s="4476"/>
      <c r="D6" s="4476" t="s">
        <v>317</v>
      </c>
      <c r="E6" s="4476"/>
      <c r="F6" s="4476" t="s">
        <v>318</v>
      </c>
      <c r="G6" s="4476"/>
      <c r="H6" s="4717" t="s">
        <v>319</v>
      </c>
      <c r="I6" s="4717"/>
      <c r="J6" s="4717" t="s">
        <v>320</v>
      </c>
      <c r="K6" s="4717"/>
      <c r="L6" s="4717" t="s">
        <v>321</v>
      </c>
      <c r="M6" s="4717"/>
      <c r="N6" s="4717" t="s">
        <v>322</v>
      </c>
      <c r="O6" s="4717"/>
      <c r="P6" s="4476" t="s">
        <v>323</v>
      </c>
      <c r="Q6" s="4476"/>
      <c r="R6" s="4476" t="s">
        <v>324</v>
      </c>
      <c r="S6" s="4476"/>
      <c r="T6" s="4476"/>
      <c r="U6" s="4476"/>
      <c r="V6" s="4476" t="s">
        <v>325</v>
      </c>
      <c r="W6" s="4476"/>
      <c r="X6" s="4476" t="s">
        <v>326</v>
      </c>
      <c r="Y6" s="4476"/>
      <c r="Z6" s="4718"/>
      <c r="AA6" s="4725" t="s">
        <v>327</v>
      </c>
      <c r="AB6" s="4723"/>
      <c r="AC6" s="4723"/>
      <c r="AD6" s="4723"/>
      <c r="AE6" s="4723"/>
      <c r="AF6" s="4723"/>
      <c r="AG6" s="4723"/>
      <c r="AH6" s="4723"/>
      <c r="AI6" s="4723"/>
      <c r="AJ6" s="4723"/>
      <c r="AK6" s="4723"/>
      <c r="AL6" s="4723"/>
      <c r="AM6" s="4723"/>
      <c r="AN6" s="3546"/>
      <c r="AO6" s="3546"/>
      <c r="AP6" s="3546"/>
      <c r="AQ6" s="3546"/>
      <c r="AR6" s="3546"/>
      <c r="AS6" s="3546"/>
      <c r="AT6" s="3546"/>
      <c r="AU6" s="3546"/>
      <c r="AV6" s="3546"/>
      <c r="AW6" s="3546"/>
      <c r="AX6" s="3546"/>
      <c r="AY6" s="3546"/>
      <c r="AZ6" s="3546"/>
      <c r="BA6" s="3546"/>
      <c r="BB6" s="3546"/>
      <c r="BC6" s="3546"/>
      <c r="BD6" s="3546"/>
      <c r="BE6" s="3546"/>
      <c r="BF6" s="3546"/>
      <c r="BG6" s="3546"/>
      <c r="BH6" s="3546"/>
      <c r="BI6" s="3546"/>
      <c r="BJ6" s="3546"/>
      <c r="BK6" s="3546"/>
    </row>
    <row r="7" spans="1:63" ht="30" customHeight="1" x14ac:dyDescent="0.35">
      <c r="A7" s="4476"/>
      <c r="B7" s="4476"/>
      <c r="C7" s="4476"/>
      <c r="D7" s="4476" t="s">
        <v>328</v>
      </c>
      <c r="E7" s="4476" t="s">
        <v>329</v>
      </c>
      <c r="F7" s="4476" t="s">
        <v>328</v>
      </c>
      <c r="G7" s="4476" t="s">
        <v>329</v>
      </c>
      <c r="H7" s="4476" t="s">
        <v>328</v>
      </c>
      <c r="I7" s="4476" t="s">
        <v>329</v>
      </c>
      <c r="J7" s="4476" t="s">
        <v>328</v>
      </c>
      <c r="K7" s="4476" t="s">
        <v>329</v>
      </c>
      <c r="L7" s="4476" t="s">
        <v>328</v>
      </c>
      <c r="M7" s="4476" t="s">
        <v>329</v>
      </c>
      <c r="N7" s="4476" t="s">
        <v>328</v>
      </c>
      <c r="O7" s="4476" t="s">
        <v>329</v>
      </c>
      <c r="P7" s="4476" t="s">
        <v>328</v>
      </c>
      <c r="Q7" s="4476" t="s">
        <v>329</v>
      </c>
      <c r="R7" s="4476" t="s">
        <v>330</v>
      </c>
      <c r="S7" s="4476"/>
      <c r="T7" s="4476"/>
      <c r="U7" s="4476" t="s">
        <v>329</v>
      </c>
      <c r="V7" s="4476" t="s">
        <v>328</v>
      </c>
      <c r="W7" s="4476" t="s">
        <v>329</v>
      </c>
      <c r="X7" s="4476" t="s">
        <v>331</v>
      </c>
      <c r="Y7" s="4476" t="s">
        <v>332</v>
      </c>
      <c r="Z7" s="4718" t="s">
        <v>69</v>
      </c>
      <c r="AA7" s="4726" t="s">
        <v>333</v>
      </c>
      <c r="AB7" s="4476"/>
      <c r="AC7" s="4722" t="s">
        <v>334</v>
      </c>
      <c r="AD7" s="4723"/>
      <c r="AE7" s="4723"/>
      <c r="AF7" s="4724"/>
      <c r="AG7" s="4722" t="s">
        <v>335</v>
      </c>
      <c r="AH7" s="4723"/>
      <c r="AI7" s="4723"/>
      <c r="AJ7" s="4724"/>
      <c r="AK7" s="4476" t="s">
        <v>336</v>
      </c>
      <c r="AL7" s="4476" t="s">
        <v>337</v>
      </c>
      <c r="AM7" s="4720" t="s">
        <v>34</v>
      </c>
      <c r="AN7" s="3546"/>
      <c r="AO7" s="3546"/>
      <c r="AP7" s="3546"/>
      <c r="AQ7" s="3546"/>
      <c r="AR7" s="3546"/>
      <c r="AS7" s="3546"/>
      <c r="AT7" s="3546"/>
      <c r="AU7" s="3546"/>
      <c r="AV7" s="3546"/>
      <c r="AW7" s="3546"/>
      <c r="AX7" s="3546"/>
      <c r="AY7" s="3546"/>
      <c r="AZ7" s="3546"/>
      <c r="BA7" s="3546"/>
      <c r="BB7" s="3546"/>
      <c r="BC7" s="3546"/>
      <c r="BD7" s="3546"/>
      <c r="BE7" s="3546"/>
      <c r="BF7" s="3546"/>
      <c r="BG7" s="3546"/>
      <c r="BH7" s="3546"/>
      <c r="BI7" s="3546"/>
      <c r="BJ7" s="3546"/>
      <c r="BK7" s="3546"/>
    </row>
    <row r="8" spans="1:63" ht="39.75" customHeight="1" x14ac:dyDescent="0.35">
      <c r="A8" s="4716"/>
      <c r="B8" s="4716"/>
      <c r="C8" s="4716"/>
      <c r="D8" s="4716"/>
      <c r="E8" s="4716"/>
      <c r="F8" s="4716"/>
      <c r="G8" s="4716"/>
      <c r="H8" s="4716"/>
      <c r="I8" s="4716"/>
      <c r="J8" s="4716"/>
      <c r="K8" s="4716"/>
      <c r="L8" s="4716"/>
      <c r="M8" s="4716"/>
      <c r="N8" s="4716"/>
      <c r="O8" s="4716"/>
      <c r="P8" s="4716"/>
      <c r="Q8" s="4716"/>
      <c r="R8" s="3559" t="s">
        <v>338</v>
      </c>
      <c r="S8" s="3559" t="s">
        <v>339</v>
      </c>
      <c r="T8" s="3559" t="s">
        <v>69</v>
      </c>
      <c r="U8" s="4716"/>
      <c r="V8" s="4716"/>
      <c r="W8" s="4716"/>
      <c r="X8" s="4716"/>
      <c r="Y8" s="4716"/>
      <c r="Z8" s="4719"/>
      <c r="AA8" s="3560" t="s">
        <v>338</v>
      </c>
      <c r="AB8" s="3559" t="s">
        <v>340</v>
      </c>
      <c r="AC8" s="3559" t="s">
        <v>341</v>
      </c>
      <c r="AD8" s="3559" t="s">
        <v>342</v>
      </c>
      <c r="AE8" s="3559" t="s">
        <v>343</v>
      </c>
      <c r="AF8" s="3559" t="s">
        <v>344</v>
      </c>
      <c r="AG8" s="3559" t="s">
        <v>345</v>
      </c>
      <c r="AH8" s="3559" t="s">
        <v>342</v>
      </c>
      <c r="AI8" s="3559" t="s">
        <v>343</v>
      </c>
      <c r="AJ8" s="3559" t="s">
        <v>344</v>
      </c>
      <c r="AK8" s="4716"/>
      <c r="AL8" s="4716"/>
      <c r="AM8" s="4721"/>
      <c r="AN8" s="3546"/>
      <c r="AO8" s="3546"/>
      <c r="AP8" s="3546"/>
      <c r="AQ8" s="3546"/>
      <c r="AR8" s="3546"/>
      <c r="AS8" s="3546"/>
      <c r="AT8" s="3546"/>
      <c r="AU8" s="3546"/>
      <c r="AV8" s="3546"/>
      <c r="AW8" s="3546"/>
      <c r="AX8" s="3546"/>
      <c r="AY8" s="3546"/>
      <c r="AZ8" s="3546"/>
      <c r="BA8" s="3546"/>
      <c r="BB8" s="3546"/>
      <c r="BC8" s="3546"/>
      <c r="BD8" s="3546"/>
      <c r="BE8" s="3546"/>
      <c r="BF8" s="3546"/>
      <c r="BG8" s="3546"/>
      <c r="BH8" s="3546"/>
      <c r="BI8" s="3546"/>
      <c r="BJ8" s="3546"/>
      <c r="BK8" s="3546"/>
    </row>
    <row r="9" spans="1:63" ht="19.5" customHeight="1" x14ac:dyDescent="0.35">
      <c r="A9" s="4727" t="s">
        <v>214</v>
      </c>
      <c r="B9" s="4730" t="s">
        <v>131</v>
      </c>
      <c r="C9" s="3561">
        <v>13</v>
      </c>
      <c r="D9" s="3562">
        <v>111</v>
      </c>
      <c r="E9" s="3563">
        <v>173</v>
      </c>
      <c r="F9" s="3564">
        <v>0</v>
      </c>
      <c r="G9" s="3565">
        <v>0</v>
      </c>
      <c r="H9" s="3566">
        <v>0</v>
      </c>
      <c r="I9" s="3567">
        <v>0</v>
      </c>
      <c r="J9" s="3568">
        <v>0</v>
      </c>
      <c r="K9" s="3568">
        <v>0</v>
      </c>
      <c r="L9" s="3566">
        <v>0</v>
      </c>
      <c r="M9" s="3567">
        <v>0</v>
      </c>
      <c r="N9" s="3566">
        <v>0</v>
      </c>
      <c r="O9" s="3567">
        <v>0</v>
      </c>
      <c r="P9" s="3569">
        <f t="shared" ref="P9:P21" si="0">D9+F9+H9+J9+L9+N9</f>
        <v>111</v>
      </c>
      <c r="Q9" s="3569">
        <f t="shared" ref="Q9:Q21" si="1">E9+G9+I9+K9+M9+O9</f>
        <v>173</v>
      </c>
      <c r="R9" s="3570">
        <v>0</v>
      </c>
      <c r="S9" s="3571">
        <v>0</v>
      </c>
      <c r="T9" s="3569">
        <f t="shared" ref="T9:T21" si="2">R9+S9</f>
        <v>0</v>
      </c>
      <c r="U9" s="3572">
        <v>0</v>
      </c>
      <c r="V9" s="3573">
        <f t="shared" ref="V9:V21" si="3">P9+T9</f>
        <v>111</v>
      </c>
      <c r="W9" s="3573">
        <f t="shared" ref="W9:W21" si="4">Q9+U9</f>
        <v>173</v>
      </c>
      <c r="X9" s="3574">
        <f t="shared" ref="X9:X21" si="5">V9-Y9</f>
        <v>111</v>
      </c>
      <c r="Y9" s="3573">
        <v>0</v>
      </c>
      <c r="Z9" s="3575">
        <f t="shared" ref="Z9:Z40" si="6">X9+Y9</f>
        <v>111</v>
      </c>
      <c r="AA9" s="3576">
        <v>69</v>
      </c>
      <c r="AB9" s="3577">
        <v>28</v>
      </c>
      <c r="AC9" s="3578">
        <v>1</v>
      </c>
      <c r="AD9" s="3579">
        <v>2</v>
      </c>
      <c r="AE9" s="3580">
        <v>0</v>
      </c>
      <c r="AF9" s="3581">
        <v>0</v>
      </c>
      <c r="AG9" s="3582">
        <v>0</v>
      </c>
      <c r="AH9" s="3583">
        <v>0</v>
      </c>
      <c r="AI9" s="3584">
        <v>0</v>
      </c>
      <c r="AJ9" s="3585">
        <v>0</v>
      </c>
      <c r="AK9" s="3586">
        <v>11</v>
      </c>
      <c r="AL9" s="3587">
        <v>0</v>
      </c>
      <c r="AM9" s="3588">
        <f t="shared" ref="AM9:AM21" si="7">SUM(AA9:AL9)</f>
        <v>111</v>
      </c>
      <c r="AN9" s="3546"/>
      <c r="AO9" s="3546"/>
      <c r="AP9" s="3546"/>
      <c r="AQ9" s="3546"/>
      <c r="AR9" s="3546"/>
      <c r="AS9" s="3546"/>
      <c r="AT9" s="3546"/>
      <c r="AU9" s="3546"/>
      <c r="AV9" s="3546"/>
      <c r="AW9" s="3546"/>
      <c r="AX9" s="3546"/>
      <c r="AY9" s="3546"/>
      <c r="AZ9" s="3546"/>
      <c r="BA9" s="3546"/>
      <c r="BB9" s="3546"/>
      <c r="BC9" s="3546"/>
      <c r="BD9" s="3546"/>
      <c r="BE9" s="3546"/>
      <c r="BF9" s="3546"/>
      <c r="BG9" s="3546"/>
      <c r="BH9" s="3546"/>
      <c r="BI9" s="3546"/>
      <c r="BJ9" s="3546"/>
      <c r="BK9" s="3546"/>
    </row>
    <row r="10" spans="1:63" ht="19.5" customHeight="1" x14ac:dyDescent="0.35">
      <c r="A10" s="4728"/>
      <c r="B10" s="4731"/>
      <c r="C10" s="3589">
        <v>12</v>
      </c>
      <c r="D10" s="3590">
        <v>2</v>
      </c>
      <c r="E10" s="3591">
        <v>0</v>
      </c>
      <c r="F10" s="3592">
        <v>0</v>
      </c>
      <c r="G10" s="3593">
        <v>0</v>
      </c>
      <c r="H10" s="3594">
        <v>0</v>
      </c>
      <c r="I10" s="3595">
        <v>0</v>
      </c>
      <c r="J10" s="3596">
        <v>0</v>
      </c>
      <c r="K10" s="3596">
        <v>0</v>
      </c>
      <c r="L10" s="3594">
        <v>0</v>
      </c>
      <c r="M10" s="3595">
        <v>0</v>
      </c>
      <c r="N10" s="3594">
        <v>0</v>
      </c>
      <c r="O10" s="3595">
        <v>0</v>
      </c>
      <c r="P10" s="3597">
        <f t="shared" si="0"/>
        <v>2</v>
      </c>
      <c r="Q10" s="3597">
        <f t="shared" si="1"/>
        <v>0</v>
      </c>
      <c r="R10" s="3598">
        <v>0</v>
      </c>
      <c r="S10" s="3599">
        <v>0</v>
      </c>
      <c r="T10" s="3597">
        <f t="shared" si="2"/>
        <v>0</v>
      </c>
      <c r="U10" s="3600">
        <v>0</v>
      </c>
      <c r="V10" s="3601">
        <f t="shared" si="3"/>
        <v>2</v>
      </c>
      <c r="W10" s="3601">
        <f t="shared" si="4"/>
        <v>0</v>
      </c>
      <c r="X10" s="3574">
        <f t="shared" si="5"/>
        <v>2</v>
      </c>
      <c r="Y10" s="3601">
        <v>0</v>
      </c>
      <c r="Z10" s="3575">
        <f t="shared" si="6"/>
        <v>2</v>
      </c>
      <c r="AA10" s="3602">
        <v>0</v>
      </c>
      <c r="AB10" s="3603">
        <v>2</v>
      </c>
      <c r="AC10" s="3604">
        <v>0</v>
      </c>
      <c r="AD10" s="3605">
        <v>0</v>
      </c>
      <c r="AE10" s="3606">
        <v>0</v>
      </c>
      <c r="AF10" s="3607">
        <v>0</v>
      </c>
      <c r="AG10" s="3608">
        <v>0</v>
      </c>
      <c r="AH10" s="3609">
        <v>0</v>
      </c>
      <c r="AI10" s="3610">
        <v>0</v>
      </c>
      <c r="AJ10" s="3611">
        <v>0</v>
      </c>
      <c r="AK10" s="3612">
        <v>0</v>
      </c>
      <c r="AL10" s="3613">
        <v>0</v>
      </c>
      <c r="AM10" s="3614">
        <f t="shared" si="7"/>
        <v>2</v>
      </c>
      <c r="AN10" s="3546"/>
      <c r="AO10" s="3546"/>
      <c r="AP10" s="3546"/>
      <c r="AQ10" s="3546"/>
      <c r="AR10" s="3546"/>
      <c r="AS10" s="3546"/>
      <c r="AT10" s="3546"/>
      <c r="AU10" s="3546"/>
      <c r="AV10" s="3546"/>
      <c r="AW10" s="3546"/>
      <c r="AX10" s="3546"/>
      <c r="AY10" s="3546"/>
      <c r="AZ10" s="3546"/>
      <c r="BA10" s="3546"/>
      <c r="BB10" s="3546"/>
      <c r="BC10" s="3546"/>
      <c r="BD10" s="3546"/>
      <c r="BE10" s="3546"/>
      <c r="BF10" s="3546"/>
      <c r="BG10" s="3546"/>
      <c r="BH10" s="3546"/>
      <c r="BI10" s="3546"/>
      <c r="BJ10" s="3546"/>
      <c r="BK10" s="3546"/>
    </row>
    <row r="11" spans="1:63" ht="19.5" customHeight="1" x14ac:dyDescent="0.35">
      <c r="A11" s="4728"/>
      <c r="B11" s="4732"/>
      <c r="C11" s="3615">
        <v>11</v>
      </c>
      <c r="D11" s="3616">
        <v>0</v>
      </c>
      <c r="E11" s="3617">
        <v>0</v>
      </c>
      <c r="F11" s="3618">
        <v>0</v>
      </c>
      <c r="G11" s="3619">
        <v>0</v>
      </c>
      <c r="H11" s="3620">
        <v>0</v>
      </c>
      <c r="I11" s="3621">
        <v>0</v>
      </c>
      <c r="J11" s="3622">
        <v>0</v>
      </c>
      <c r="K11" s="3623">
        <v>0</v>
      </c>
      <c r="L11" s="3620">
        <v>0</v>
      </c>
      <c r="M11" s="3621">
        <v>0</v>
      </c>
      <c r="N11" s="3620">
        <v>0</v>
      </c>
      <c r="O11" s="3621">
        <v>0</v>
      </c>
      <c r="P11" s="3624">
        <f t="shared" si="0"/>
        <v>0</v>
      </c>
      <c r="Q11" s="3624">
        <f t="shared" si="1"/>
        <v>0</v>
      </c>
      <c r="R11" s="3625">
        <v>0</v>
      </c>
      <c r="S11" s="3626">
        <v>0</v>
      </c>
      <c r="T11" s="3624">
        <f t="shared" si="2"/>
        <v>0</v>
      </c>
      <c r="U11" s="3627">
        <v>0</v>
      </c>
      <c r="V11" s="3628">
        <f t="shared" si="3"/>
        <v>0</v>
      </c>
      <c r="W11" s="3628">
        <f t="shared" si="4"/>
        <v>0</v>
      </c>
      <c r="X11" s="3629">
        <f t="shared" si="5"/>
        <v>0</v>
      </c>
      <c r="Y11" s="3628">
        <v>0</v>
      </c>
      <c r="Z11" s="3630">
        <f t="shared" si="6"/>
        <v>0</v>
      </c>
      <c r="AA11" s="3631">
        <v>0</v>
      </c>
      <c r="AB11" s="3632">
        <v>0</v>
      </c>
      <c r="AC11" s="3633">
        <v>0</v>
      </c>
      <c r="AD11" s="3634">
        <v>0</v>
      </c>
      <c r="AE11" s="3635">
        <v>0</v>
      </c>
      <c r="AF11" s="3636">
        <v>0</v>
      </c>
      <c r="AG11" s="3637">
        <v>0</v>
      </c>
      <c r="AH11" s="3638">
        <v>0</v>
      </c>
      <c r="AI11" s="3639">
        <v>0</v>
      </c>
      <c r="AJ11" s="3640">
        <v>0</v>
      </c>
      <c r="AK11" s="3641">
        <v>0</v>
      </c>
      <c r="AL11" s="3642">
        <v>0</v>
      </c>
      <c r="AM11" s="3643">
        <f t="shared" si="7"/>
        <v>0</v>
      </c>
      <c r="AN11" s="3546"/>
      <c r="AO11" s="3546"/>
      <c r="AP11" s="3546"/>
      <c r="AQ11" s="3546"/>
      <c r="AR11" s="3546"/>
      <c r="AS11" s="3546"/>
      <c r="AT11" s="3546"/>
      <c r="AU11" s="3546"/>
      <c r="AV11" s="3546"/>
      <c r="AW11" s="3546"/>
      <c r="AX11" s="3546"/>
      <c r="AY11" s="3546"/>
      <c r="AZ11" s="3546"/>
      <c r="BA11" s="3546"/>
      <c r="BB11" s="3546"/>
      <c r="BC11" s="3546"/>
      <c r="BD11" s="3546"/>
      <c r="BE11" s="3546"/>
      <c r="BF11" s="3546"/>
      <c r="BG11" s="3546"/>
      <c r="BH11" s="3546"/>
      <c r="BI11" s="3546"/>
      <c r="BJ11" s="3546"/>
      <c r="BK11" s="3546"/>
    </row>
    <row r="12" spans="1:63" ht="19.5" customHeight="1" x14ac:dyDescent="0.35">
      <c r="A12" s="4728"/>
      <c r="B12" s="4733" t="s">
        <v>135</v>
      </c>
      <c r="C12" s="3644">
        <v>10</v>
      </c>
      <c r="D12" s="3645">
        <v>1</v>
      </c>
      <c r="E12" s="3646">
        <v>0</v>
      </c>
      <c r="F12" s="3647">
        <v>0</v>
      </c>
      <c r="G12" s="3648">
        <v>0</v>
      </c>
      <c r="H12" s="3649">
        <v>0</v>
      </c>
      <c r="I12" s="3650">
        <v>0</v>
      </c>
      <c r="J12" s="3651">
        <v>0</v>
      </c>
      <c r="K12" s="3651">
        <v>0</v>
      </c>
      <c r="L12" s="3649">
        <v>0</v>
      </c>
      <c r="M12" s="3650">
        <v>0</v>
      </c>
      <c r="N12" s="3649">
        <v>0</v>
      </c>
      <c r="O12" s="3650">
        <v>0</v>
      </c>
      <c r="P12" s="3652">
        <f t="shared" si="0"/>
        <v>1</v>
      </c>
      <c r="Q12" s="3652">
        <f t="shared" si="1"/>
        <v>0</v>
      </c>
      <c r="R12" s="3653">
        <v>0</v>
      </c>
      <c r="S12" s="3654">
        <v>0</v>
      </c>
      <c r="T12" s="3652">
        <f t="shared" si="2"/>
        <v>0</v>
      </c>
      <c r="U12" s="3655">
        <v>0</v>
      </c>
      <c r="V12" s="3656">
        <f t="shared" si="3"/>
        <v>1</v>
      </c>
      <c r="W12" s="3656">
        <f t="shared" si="4"/>
        <v>0</v>
      </c>
      <c r="X12" s="3657">
        <f t="shared" si="5"/>
        <v>1</v>
      </c>
      <c r="Y12" s="3656">
        <v>0</v>
      </c>
      <c r="Z12" s="3658">
        <f t="shared" si="6"/>
        <v>1</v>
      </c>
      <c r="AA12" s="3659">
        <v>0</v>
      </c>
      <c r="AB12" s="3660">
        <v>1</v>
      </c>
      <c r="AC12" s="3661">
        <v>0</v>
      </c>
      <c r="AD12" s="3662">
        <v>0</v>
      </c>
      <c r="AE12" s="3663">
        <v>0</v>
      </c>
      <c r="AF12" s="3664">
        <v>0</v>
      </c>
      <c r="AG12" s="3665">
        <v>0</v>
      </c>
      <c r="AH12" s="3666">
        <v>0</v>
      </c>
      <c r="AI12" s="3667">
        <v>0</v>
      </c>
      <c r="AJ12" s="3668">
        <v>0</v>
      </c>
      <c r="AK12" s="3669">
        <v>0</v>
      </c>
      <c r="AL12" s="3670">
        <v>0</v>
      </c>
      <c r="AM12" s="3671">
        <f t="shared" si="7"/>
        <v>1</v>
      </c>
      <c r="AN12" s="3546"/>
      <c r="AO12" s="3546"/>
      <c r="AP12" s="3546"/>
      <c r="AQ12" s="3546"/>
      <c r="AR12" s="3546"/>
      <c r="AS12" s="3546"/>
      <c r="AT12" s="3546"/>
      <c r="AU12" s="3546"/>
      <c r="AV12" s="3546"/>
      <c r="AW12" s="3546"/>
      <c r="AX12" s="3546"/>
      <c r="AY12" s="3546"/>
      <c r="AZ12" s="3546"/>
      <c r="BA12" s="3546"/>
      <c r="BB12" s="3546"/>
      <c r="BC12" s="3546"/>
      <c r="BD12" s="3546"/>
      <c r="BE12" s="3546"/>
      <c r="BF12" s="3546"/>
      <c r="BG12" s="3546"/>
      <c r="BH12" s="3546"/>
      <c r="BI12" s="3546"/>
      <c r="BJ12" s="3546"/>
      <c r="BK12" s="3546"/>
    </row>
    <row r="13" spans="1:63" ht="19.5" customHeight="1" x14ac:dyDescent="0.35">
      <c r="A13" s="4728"/>
      <c r="B13" s="4731"/>
      <c r="C13" s="3589">
        <v>9</v>
      </c>
      <c r="D13" s="3672">
        <v>0</v>
      </c>
      <c r="E13" s="3673">
        <v>0</v>
      </c>
      <c r="F13" s="3674">
        <v>0</v>
      </c>
      <c r="G13" s="3675">
        <v>0</v>
      </c>
      <c r="H13" s="3594">
        <v>0</v>
      </c>
      <c r="I13" s="3595">
        <v>0</v>
      </c>
      <c r="J13" s="3596">
        <v>0</v>
      </c>
      <c r="K13" s="3596">
        <v>0</v>
      </c>
      <c r="L13" s="3594">
        <v>0</v>
      </c>
      <c r="M13" s="3595">
        <v>0</v>
      </c>
      <c r="N13" s="3594">
        <v>0</v>
      </c>
      <c r="O13" s="3595">
        <v>0</v>
      </c>
      <c r="P13" s="3597">
        <f t="shared" si="0"/>
        <v>0</v>
      </c>
      <c r="Q13" s="3597">
        <f t="shared" si="1"/>
        <v>0</v>
      </c>
      <c r="R13" s="3676">
        <v>0</v>
      </c>
      <c r="S13" s="3677">
        <v>0</v>
      </c>
      <c r="T13" s="3597">
        <f t="shared" si="2"/>
        <v>0</v>
      </c>
      <c r="U13" s="3678">
        <v>0</v>
      </c>
      <c r="V13" s="3601">
        <f t="shared" si="3"/>
        <v>0</v>
      </c>
      <c r="W13" s="3601">
        <f t="shared" si="4"/>
        <v>0</v>
      </c>
      <c r="X13" s="3574">
        <f t="shared" si="5"/>
        <v>0</v>
      </c>
      <c r="Y13" s="3601">
        <v>0</v>
      </c>
      <c r="Z13" s="3575">
        <f t="shared" si="6"/>
        <v>0</v>
      </c>
      <c r="AA13" s="3679">
        <v>0</v>
      </c>
      <c r="AB13" s="3680">
        <v>0</v>
      </c>
      <c r="AC13" s="3681">
        <v>0</v>
      </c>
      <c r="AD13" s="3682">
        <v>0</v>
      </c>
      <c r="AE13" s="3683">
        <v>0</v>
      </c>
      <c r="AF13" s="3684">
        <v>0</v>
      </c>
      <c r="AG13" s="3685">
        <v>0</v>
      </c>
      <c r="AH13" s="3686">
        <v>0</v>
      </c>
      <c r="AI13" s="3687">
        <v>0</v>
      </c>
      <c r="AJ13" s="3688">
        <v>0</v>
      </c>
      <c r="AK13" s="3689">
        <v>0</v>
      </c>
      <c r="AL13" s="3690">
        <v>0</v>
      </c>
      <c r="AM13" s="3614">
        <f t="shared" si="7"/>
        <v>0</v>
      </c>
      <c r="AN13" s="3546"/>
      <c r="AO13" s="3546"/>
      <c r="AP13" s="3546"/>
      <c r="AQ13" s="3546"/>
      <c r="AR13" s="3546"/>
      <c r="AS13" s="3546"/>
      <c r="AT13" s="3546"/>
      <c r="AU13" s="3546"/>
      <c r="AV13" s="3546"/>
      <c r="AW13" s="3546"/>
      <c r="AX13" s="3546"/>
      <c r="AY13" s="3546"/>
      <c r="AZ13" s="3546"/>
      <c r="BA13" s="3546"/>
      <c r="BB13" s="3546"/>
      <c r="BC13" s="3546"/>
      <c r="BD13" s="3546"/>
      <c r="BE13" s="3546"/>
      <c r="BF13" s="3546"/>
      <c r="BG13" s="3546"/>
      <c r="BH13" s="3546"/>
      <c r="BI13" s="3546"/>
      <c r="BJ13" s="3546"/>
      <c r="BK13" s="3546"/>
    </row>
    <row r="14" spans="1:63" ht="19.5" customHeight="1" x14ac:dyDescent="0.35">
      <c r="A14" s="4728"/>
      <c r="B14" s="4731"/>
      <c r="C14" s="3589">
        <v>8</v>
      </c>
      <c r="D14" s="3691">
        <v>0</v>
      </c>
      <c r="E14" s="3692">
        <v>0</v>
      </c>
      <c r="F14" s="3693">
        <v>0</v>
      </c>
      <c r="G14" s="3694">
        <v>0</v>
      </c>
      <c r="H14" s="3594">
        <v>0</v>
      </c>
      <c r="I14" s="3595">
        <v>0</v>
      </c>
      <c r="J14" s="3596">
        <v>0</v>
      </c>
      <c r="K14" s="3596">
        <v>0</v>
      </c>
      <c r="L14" s="3594">
        <v>0</v>
      </c>
      <c r="M14" s="3595">
        <v>0</v>
      </c>
      <c r="N14" s="3594">
        <v>0</v>
      </c>
      <c r="O14" s="3595">
        <v>0</v>
      </c>
      <c r="P14" s="3597">
        <f t="shared" si="0"/>
        <v>0</v>
      </c>
      <c r="Q14" s="3597">
        <f t="shared" si="1"/>
        <v>0</v>
      </c>
      <c r="R14" s="3695">
        <v>0</v>
      </c>
      <c r="S14" s="3696">
        <v>0</v>
      </c>
      <c r="T14" s="3597">
        <f t="shared" si="2"/>
        <v>0</v>
      </c>
      <c r="U14" s="3697">
        <v>0</v>
      </c>
      <c r="V14" s="3601">
        <f t="shared" si="3"/>
        <v>0</v>
      </c>
      <c r="W14" s="3601">
        <f t="shared" si="4"/>
        <v>0</v>
      </c>
      <c r="X14" s="3574">
        <f t="shared" si="5"/>
        <v>0</v>
      </c>
      <c r="Y14" s="3601">
        <v>0</v>
      </c>
      <c r="Z14" s="3575">
        <f t="shared" si="6"/>
        <v>0</v>
      </c>
      <c r="AA14" s="3698">
        <v>0</v>
      </c>
      <c r="AB14" s="3699">
        <v>0</v>
      </c>
      <c r="AC14" s="3700">
        <v>0</v>
      </c>
      <c r="AD14" s="3701">
        <v>0</v>
      </c>
      <c r="AE14" s="3702">
        <v>0</v>
      </c>
      <c r="AF14" s="3703">
        <v>0</v>
      </c>
      <c r="AG14" s="3704">
        <v>0</v>
      </c>
      <c r="AH14" s="3705">
        <v>0</v>
      </c>
      <c r="AI14" s="3706">
        <v>0</v>
      </c>
      <c r="AJ14" s="3707">
        <v>0</v>
      </c>
      <c r="AK14" s="3708">
        <v>0</v>
      </c>
      <c r="AL14" s="3709">
        <v>0</v>
      </c>
      <c r="AM14" s="3614">
        <f t="shared" si="7"/>
        <v>0</v>
      </c>
      <c r="AN14" s="3546"/>
      <c r="AO14" s="3546"/>
      <c r="AP14" s="3546"/>
      <c r="AQ14" s="3546"/>
      <c r="AR14" s="3546"/>
      <c r="AS14" s="3546"/>
      <c r="AT14" s="3546"/>
      <c r="AU14" s="3546"/>
      <c r="AV14" s="3546"/>
      <c r="AW14" s="3546"/>
      <c r="AX14" s="3546"/>
      <c r="AY14" s="3546"/>
      <c r="AZ14" s="3546"/>
      <c r="BA14" s="3546"/>
      <c r="BB14" s="3546"/>
      <c r="BC14" s="3546"/>
      <c r="BD14" s="3546"/>
      <c r="BE14" s="3546"/>
      <c r="BF14" s="3546"/>
      <c r="BG14" s="3546"/>
      <c r="BH14" s="3546"/>
      <c r="BI14" s="3546"/>
      <c r="BJ14" s="3546"/>
      <c r="BK14" s="3546"/>
    </row>
    <row r="15" spans="1:63" ht="19.5" customHeight="1" x14ac:dyDescent="0.35">
      <c r="A15" s="4728"/>
      <c r="B15" s="4731"/>
      <c r="C15" s="3589">
        <v>7</v>
      </c>
      <c r="D15" s="3710">
        <v>0</v>
      </c>
      <c r="E15" s="3711">
        <v>0</v>
      </c>
      <c r="F15" s="3712">
        <v>0</v>
      </c>
      <c r="G15" s="3713">
        <v>0</v>
      </c>
      <c r="H15" s="3594">
        <v>0</v>
      </c>
      <c r="I15" s="3595">
        <v>0</v>
      </c>
      <c r="J15" s="3596">
        <v>0</v>
      </c>
      <c r="K15" s="3596">
        <v>0</v>
      </c>
      <c r="L15" s="3594">
        <v>0</v>
      </c>
      <c r="M15" s="3595">
        <v>0</v>
      </c>
      <c r="N15" s="3594">
        <v>0</v>
      </c>
      <c r="O15" s="3595">
        <v>0</v>
      </c>
      <c r="P15" s="3597">
        <f t="shared" si="0"/>
        <v>0</v>
      </c>
      <c r="Q15" s="3597">
        <f t="shared" si="1"/>
        <v>0</v>
      </c>
      <c r="R15" s="3714">
        <v>0</v>
      </c>
      <c r="S15" s="3715">
        <v>0</v>
      </c>
      <c r="T15" s="3597">
        <f t="shared" si="2"/>
        <v>0</v>
      </c>
      <c r="U15" s="3716">
        <v>0</v>
      </c>
      <c r="V15" s="3601">
        <f t="shared" si="3"/>
        <v>0</v>
      </c>
      <c r="W15" s="3601">
        <f t="shared" si="4"/>
        <v>0</v>
      </c>
      <c r="X15" s="3574">
        <f t="shared" si="5"/>
        <v>0</v>
      </c>
      <c r="Y15" s="3601">
        <v>0</v>
      </c>
      <c r="Z15" s="3575">
        <f t="shared" si="6"/>
        <v>0</v>
      </c>
      <c r="AA15" s="3717">
        <v>0</v>
      </c>
      <c r="AB15" s="3718">
        <v>0</v>
      </c>
      <c r="AC15" s="3719">
        <v>0</v>
      </c>
      <c r="AD15" s="3720">
        <v>0</v>
      </c>
      <c r="AE15" s="3721">
        <v>0</v>
      </c>
      <c r="AF15" s="3722">
        <v>0</v>
      </c>
      <c r="AG15" s="3723">
        <v>0</v>
      </c>
      <c r="AH15" s="3724">
        <v>0</v>
      </c>
      <c r="AI15" s="3725">
        <v>0</v>
      </c>
      <c r="AJ15" s="3726">
        <v>0</v>
      </c>
      <c r="AK15" s="3727">
        <v>0</v>
      </c>
      <c r="AL15" s="3728">
        <v>0</v>
      </c>
      <c r="AM15" s="3614">
        <f t="shared" si="7"/>
        <v>0</v>
      </c>
      <c r="AN15" s="3546"/>
      <c r="AO15" s="3546"/>
      <c r="AP15" s="3546"/>
      <c r="AQ15" s="3546"/>
      <c r="AR15" s="3546"/>
      <c r="AS15" s="3546"/>
      <c r="AT15" s="3546"/>
      <c r="AU15" s="3546"/>
      <c r="AV15" s="3546"/>
      <c r="AW15" s="3546"/>
      <c r="AX15" s="3546"/>
      <c r="AY15" s="3546"/>
      <c r="AZ15" s="3546"/>
      <c r="BA15" s="3546"/>
      <c r="BB15" s="3546"/>
      <c r="BC15" s="3546"/>
      <c r="BD15" s="3546"/>
      <c r="BE15" s="3546"/>
      <c r="BF15" s="3546"/>
      <c r="BG15" s="3546"/>
      <c r="BH15" s="3546"/>
      <c r="BI15" s="3546"/>
      <c r="BJ15" s="3546"/>
      <c r="BK15" s="3546"/>
    </row>
    <row r="16" spans="1:63" ht="19.5" customHeight="1" x14ac:dyDescent="0.35">
      <c r="A16" s="4728"/>
      <c r="B16" s="4732"/>
      <c r="C16" s="3615">
        <v>6</v>
      </c>
      <c r="D16" s="3729">
        <v>1</v>
      </c>
      <c r="E16" s="3730">
        <v>0</v>
      </c>
      <c r="F16" s="3731">
        <v>0</v>
      </c>
      <c r="G16" s="3732">
        <v>0</v>
      </c>
      <c r="H16" s="3620">
        <v>0</v>
      </c>
      <c r="I16" s="3733">
        <v>0</v>
      </c>
      <c r="J16" s="3622">
        <v>0</v>
      </c>
      <c r="K16" s="3622">
        <v>0</v>
      </c>
      <c r="L16" s="3620">
        <v>0</v>
      </c>
      <c r="M16" s="3733">
        <v>0</v>
      </c>
      <c r="N16" s="3620">
        <v>0</v>
      </c>
      <c r="O16" s="3733">
        <v>0</v>
      </c>
      <c r="P16" s="3624">
        <f t="shared" si="0"/>
        <v>1</v>
      </c>
      <c r="Q16" s="3624">
        <f t="shared" si="1"/>
        <v>0</v>
      </c>
      <c r="R16" s="3734">
        <v>0</v>
      </c>
      <c r="S16" s="3735">
        <v>0</v>
      </c>
      <c r="T16" s="3624">
        <f t="shared" si="2"/>
        <v>0</v>
      </c>
      <c r="U16" s="3736">
        <v>0</v>
      </c>
      <c r="V16" s="3628">
        <f t="shared" si="3"/>
        <v>1</v>
      </c>
      <c r="W16" s="3628">
        <f t="shared" si="4"/>
        <v>0</v>
      </c>
      <c r="X16" s="3737">
        <f t="shared" si="5"/>
        <v>1</v>
      </c>
      <c r="Y16" s="3628">
        <v>0</v>
      </c>
      <c r="Z16" s="3630">
        <f t="shared" si="6"/>
        <v>1</v>
      </c>
      <c r="AA16" s="3738">
        <v>0</v>
      </c>
      <c r="AB16" s="3739">
        <v>1</v>
      </c>
      <c r="AC16" s="3740">
        <v>0</v>
      </c>
      <c r="AD16" s="3741">
        <v>0</v>
      </c>
      <c r="AE16" s="3742">
        <v>0</v>
      </c>
      <c r="AF16" s="3743">
        <v>0</v>
      </c>
      <c r="AG16" s="3744">
        <v>0</v>
      </c>
      <c r="AH16" s="3745">
        <v>0</v>
      </c>
      <c r="AI16" s="3746">
        <v>0</v>
      </c>
      <c r="AJ16" s="3747">
        <v>0</v>
      </c>
      <c r="AK16" s="3748">
        <v>0</v>
      </c>
      <c r="AL16" s="3749">
        <v>0</v>
      </c>
      <c r="AM16" s="3750">
        <f t="shared" si="7"/>
        <v>1</v>
      </c>
      <c r="AN16" s="3546"/>
      <c r="AO16" s="3546"/>
      <c r="AP16" s="3546"/>
      <c r="AQ16" s="3546"/>
      <c r="AR16" s="3546"/>
      <c r="AS16" s="3546"/>
      <c r="AT16" s="3546"/>
      <c r="AU16" s="3546"/>
      <c r="AV16" s="3546"/>
      <c r="AW16" s="3546"/>
      <c r="AX16" s="3546"/>
      <c r="AY16" s="3546"/>
      <c r="AZ16" s="3546"/>
      <c r="BA16" s="3546"/>
      <c r="BB16" s="3546"/>
      <c r="BC16" s="3546"/>
      <c r="BD16" s="3546"/>
      <c r="BE16" s="3546"/>
      <c r="BF16" s="3546"/>
      <c r="BG16" s="3546"/>
      <c r="BH16" s="3546"/>
      <c r="BI16" s="3546"/>
      <c r="BJ16" s="3546"/>
      <c r="BK16" s="3546"/>
    </row>
    <row r="17" spans="1:63" ht="19.5" customHeight="1" x14ac:dyDescent="0.35">
      <c r="A17" s="4728"/>
      <c r="B17" s="4733" t="s">
        <v>132</v>
      </c>
      <c r="C17" s="3644">
        <v>5</v>
      </c>
      <c r="D17" s="3751">
        <v>0</v>
      </c>
      <c r="E17" s="3752">
        <v>0</v>
      </c>
      <c r="F17" s="3753">
        <v>0</v>
      </c>
      <c r="G17" s="3754">
        <v>0</v>
      </c>
      <c r="H17" s="3649">
        <v>0</v>
      </c>
      <c r="I17" s="3567">
        <v>0</v>
      </c>
      <c r="J17" s="3651">
        <v>0</v>
      </c>
      <c r="K17" s="3568">
        <v>0</v>
      </c>
      <c r="L17" s="3649">
        <v>0</v>
      </c>
      <c r="M17" s="3567">
        <v>0</v>
      </c>
      <c r="N17" s="3649">
        <v>0</v>
      </c>
      <c r="O17" s="3567">
        <v>0</v>
      </c>
      <c r="P17" s="3652">
        <f t="shared" si="0"/>
        <v>0</v>
      </c>
      <c r="Q17" s="3652">
        <f t="shared" si="1"/>
        <v>0</v>
      </c>
      <c r="R17" s="3755">
        <v>0</v>
      </c>
      <c r="S17" s="3756">
        <v>0</v>
      </c>
      <c r="T17" s="3652">
        <f t="shared" si="2"/>
        <v>0</v>
      </c>
      <c r="U17" s="3757">
        <v>0</v>
      </c>
      <c r="V17" s="3656">
        <f t="shared" si="3"/>
        <v>0</v>
      </c>
      <c r="W17" s="3656">
        <f t="shared" si="4"/>
        <v>0</v>
      </c>
      <c r="X17" s="3657">
        <f t="shared" si="5"/>
        <v>0</v>
      </c>
      <c r="Y17" s="3656">
        <v>0</v>
      </c>
      <c r="Z17" s="3658">
        <f t="shared" si="6"/>
        <v>0</v>
      </c>
      <c r="AA17" s="3758">
        <v>0</v>
      </c>
      <c r="AB17" s="3759">
        <v>0</v>
      </c>
      <c r="AC17" s="3760">
        <v>0</v>
      </c>
      <c r="AD17" s="3761">
        <v>0</v>
      </c>
      <c r="AE17" s="3762">
        <v>0</v>
      </c>
      <c r="AF17" s="3763">
        <v>0</v>
      </c>
      <c r="AG17" s="3764">
        <v>0</v>
      </c>
      <c r="AH17" s="3765">
        <v>0</v>
      </c>
      <c r="AI17" s="3766">
        <v>0</v>
      </c>
      <c r="AJ17" s="3767">
        <v>0</v>
      </c>
      <c r="AK17" s="3768">
        <v>0</v>
      </c>
      <c r="AL17" s="3769">
        <v>0</v>
      </c>
      <c r="AM17" s="3588">
        <f t="shared" si="7"/>
        <v>0</v>
      </c>
      <c r="AN17" s="3546"/>
      <c r="AO17" s="3546"/>
      <c r="AP17" s="3546"/>
      <c r="AQ17" s="3546"/>
      <c r="AR17" s="3546"/>
      <c r="AS17" s="3546"/>
      <c r="AT17" s="3546"/>
      <c r="AU17" s="3546"/>
      <c r="AV17" s="3546"/>
      <c r="AW17" s="3546"/>
      <c r="AX17" s="3546"/>
      <c r="AY17" s="3546"/>
      <c r="AZ17" s="3546"/>
      <c r="BA17" s="3546"/>
      <c r="BB17" s="3546"/>
      <c r="BC17" s="3546"/>
      <c r="BD17" s="3546"/>
      <c r="BE17" s="3546"/>
      <c r="BF17" s="3546"/>
      <c r="BG17" s="3546"/>
      <c r="BH17" s="3546"/>
      <c r="BI17" s="3546"/>
      <c r="BJ17" s="3546"/>
      <c r="BK17" s="3546"/>
    </row>
    <row r="18" spans="1:63" ht="19.5" customHeight="1" x14ac:dyDescent="0.35">
      <c r="A18" s="4728"/>
      <c r="B18" s="4731"/>
      <c r="C18" s="3589">
        <v>4</v>
      </c>
      <c r="D18" s="3770">
        <v>3</v>
      </c>
      <c r="E18" s="3771">
        <v>0</v>
      </c>
      <c r="F18" s="3772">
        <v>0</v>
      </c>
      <c r="G18" s="3773">
        <v>0</v>
      </c>
      <c r="H18" s="3594">
        <v>0</v>
      </c>
      <c r="I18" s="3595">
        <v>0</v>
      </c>
      <c r="J18" s="3596">
        <v>0</v>
      </c>
      <c r="K18" s="3596">
        <v>0</v>
      </c>
      <c r="L18" s="3594">
        <v>0</v>
      </c>
      <c r="M18" s="3595">
        <v>0</v>
      </c>
      <c r="N18" s="3594">
        <v>0</v>
      </c>
      <c r="O18" s="3595">
        <v>0</v>
      </c>
      <c r="P18" s="3597">
        <f t="shared" si="0"/>
        <v>3</v>
      </c>
      <c r="Q18" s="3597">
        <f t="shared" si="1"/>
        <v>0</v>
      </c>
      <c r="R18" s="3774">
        <v>0</v>
      </c>
      <c r="S18" s="3775">
        <v>0</v>
      </c>
      <c r="T18" s="3597">
        <f t="shared" si="2"/>
        <v>0</v>
      </c>
      <c r="U18" s="3776">
        <v>0</v>
      </c>
      <c r="V18" s="3601">
        <f t="shared" si="3"/>
        <v>3</v>
      </c>
      <c r="W18" s="3601">
        <f t="shared" si="4"/>
        <v>0</v>
      </c>
      <c r="X18" s="3574">
        <f t="shared" si="5"/>
        <v>3</v>
      </c>
      <c r="Y18" s="3601">
        <v>0</v>
      </c>
      <c r="Z18" s="3575">
        <f t="shared" si="6"/>
        <v>3</v>
      </c>
      <c r="AA18" s="3777">
        <v>0</v>
      </c>
      <c r="AB18" s="3778">
        <v>3</v>
      </c>
      <c r="AC18" s="3779">
        <v>0</v>
      </c>
      <c r="AD18" s="3780">
        <v>0</v>
      </c>
      <c r="AE18" s="3781">
        <v>0</v>
      </c>
      <c r="AF18" s="3782">
        <v>0</v>
      </c>
      <c r="AG18" s="3783">
        <v>0</v>
      </c>
      <c r="AH18" s="3784">
        <v>0</v>
      </c>
      <c r="AI18" s="3785">
        <v>0</v>
      </c>
      <c r="AJ18" s="3786">
        <v>0</v>
      </c>
      <c r="AK18" s="3787">
        <v>0</v>
      </c>
      <c r="AL18" s="3788">
        <v>0</v>
      </c>
      <c r="AM18" s="3614">
        <f t="shared" si="7"/>
        <v>3</v>
      </c>
      <c r="AN18" s="3546"/>
      <c r="AO18" s="3546"/>
      <c r="AP18" s="3546"/>
      <c r="AQ18" s="3546"/>
      <c r="AR18" s="3546"/>
      <c r="AS18" s="3546"/>
      <c r="AT18" s="3546"/>
      <c r="AU18" s="3546"/>
      <c r="AV18" s="3546"/>
      <c r="AW18" s="3546"/>
      <c r="AX18" s="3546"/>
      <c r="AY18" s="3546"/>
      <c r="AZ18" s="3546"/>
      <c r="BA18" s="3546"/>
      <c r="BB18" s="3546"/>
      <c r="BC18" s="3546"/>
      <c r="BD18" s="3546"/>
      <c r="BE18" s="3546"/>
      <c r="BF18" s="3546"/>
      <c r="BG18" s="3546"/>
      <c r="BH18" s="3546"/>
      <c r="BI18" s="3546"/>
      <c r="BJ18" s="3546"/>
      <c r="BK18" s="3546"/>
    </row>
    <row r="19" spans="1:63" ht="19.5" customHeight="1" x14ac:dyDescent="0.35">
      <c r="A19" s="4728"/>
      <c r="B19" s="4731"/>
      <c r="C19" s="3589">
        <v>3</v>
      </c>
      <c r="D19" s="3789">
        <v>0</v>
      </c>
      <c r="E19" s="3790">
        <v>0</v>
      </c>
      <c r="F19" s="3791">
        <v>0</v>
      </c>
      <c r="G19" s="3792">
        <v>0</v>
      </c>
      <c r="H19" s="3594">
        <v>0</v>
      </c>
      <c r="I19" s="3595">
        <v>0</v>
      </c>
      <c r="J19" s="3596">
        <v>0</v>
      </c>
      <c r="K19" s="3596">
        <v>0</v>
      </c>
      <c r="L19" s="3594">
        <v>0</v>
      </c>
      <c r="M19" s="3595">
        <v>0</v>
      </c>
      <c r="N19" s="3594">
        <v>0</v>
      </c>
      <c r="O19" s="3595">
        <v>0</v>
      </c>
      <c r="P19" s="3597">
        <f t="shared" si="0"/>
        <v>0</v>
      </c>
      <c r="Q19" s="3597">
        <f t="shared" si="1"/>
        <v>0</v>
      </c>
      <c r="R19" s="3793">
        <v>0</v>
      </c>
      <c r="S19" s="3794">
        <v>0</v>
      </c>
      <c r="T19" s="3597">
        <f t="shared" si="2"/>
        <v>0</v>
      </c>
      <c r="U19" s="3795">
        <v>0</v>
      </c>
      <c r="V19" s="3601">
        <f t="shared" si="3"/>
        <v>0</v>
      </c>
      <c r="W19" s="3601">
        <f t="shared" si="4"/>
        <v>0</v>
      </c>
      <c r="X19" s="3574">
        <f t="shared" si="5"/>
        <v>0</v>
      </c>
      <c r="Y19" s="3601">
        <f>V19</f>
        <v>0</v>
      </c>
      <c r="Z19" s="3575">
        <f t="shared" si="6"/>
        <v>0</v>
      </c>
      <c r="AA19" s="3796">
        <v>0</v>
      </c>
      <c r="AB19" s="3797">
        <v>0</v>
      </c>
      <c r="AC19" s="3798">
        <v>0</v>
      </c>
      <c r="AD19" s="3799">
        <v>0</v>
      </c>
      <c r="AE19" s="3800">
        <v>0</v>
      </c>
      <c r="AF19" s="3801">
        <v>0</v>
      </c>
      <c r="AG19" s="3802">
        <v>0</v>
      </c>
      <c r="AH19" s="3803">
        <v>0</v>
      </c>
      <c r="AI19" s="3804">
        <v>0</v>
      </c>
      <c r="AJ19" s="3805">
        <v>0</v>
      </c>
      <c r="AK19" s="3806">
        <v>0</v>
      </c>
      <c r="AL19" s="3807">
        <v>0</v>
      </c>
      <c r="AM19" s="3614">
        <f t="shared" si="7"/>
        <v>0</v>
      </c>
      <c r="AN19" s="3546"/>
      <c r="AO19" s="3546"/>
      <c r="AP19" s="3546"/>
      <c r="AQ19" s="3546"/>
      <c r="AR19" s="3546"/>
      <c r="AS19" s="3546"/>
      <c r="AT19" s="3546"/>
      <c r="AU19" s="3546"/>
      <c r="AV19" s="3546"/>
      <c r="AW19" s="3546"/>
      <c r="AX19" s="3546"/>
      <c r="AY19" s="3546"/>
      <c r="AZ19" s="3546"/>
      <c r="BA19" s="3546"/>
      <c r="BB19" s="3546"/>
      <c r="BC19" s="3546"/>
      <c r="BD19" s="3546"/>
      <c r="BE19" s="3546"/>
      <c r="BF19" s="3546"/>
      <c r="BG19" s="3546"/>
      <c r="BH19" s="3546"/>
      <c r="BI19" s="3546"/>
      <c r="BJ19" s="3546"/>
      <c r="BK19" s="3546"/>
    </row>
    <row r="20" spans="1:63" ht="19.5" customHeight="1" x14ac:dyDescent="0.35">
      <c r="A20" s="4728"/>
      <c r="B20" s="4731"/>
      <c r="C20" s="3589">
        <v>2</v>
      </c>
      <c r="D20" s="3808">
        <v>0</v>
      </c>
      <c r="E20" s="3809">
        <v>0</v>
      </c>
      <c r="F20" s="3810">
        <v>0</v>
      </c>
      <c r="G20" s="3811">
        <v>0</v>
      </c>
      <c r="H20" s="3594">
        <v>0</v>
      </c>
      <c r="I20" s="3595">
        <v>0</v>
      </c>
      <c r="J20" s="3596">
        <v>0</v>
      </c>
      <c r="K20" s="3596">
        <v>0</v>
      </c>
      <c r="L20" s="3594">
        <v>0</v>
      </c>
      <c r="M20" s="3595">
        <v>0</v>
      </c>
      <c r="N20" s="3594">
        <v>0</v>
      </c>
      <c r="O20" s="3595">
        <v>0</v>
      </c>
      <c r="P20" s="3597">
        <f t="shared" si="0"/>
        <v>0</v>
      </c>
      <c r="Q20" s="3597">
        <f t="shared" si="1"/>
        <v>0</v>
      </c>
      <c r="R20" s="3812">
        <v>0</v>
      </c>
      <c r="S20" s="3813">
        <v>0</v>
      </c>
      <c r="T20" s="3597">
        <f t="shared" si="2"/>
        <v>0</v>
      </c>
      <c r="U20" s="3814">
        <v>0</v>
      </c>
      <c r="V20" s="3601">
        <f t="shared" si="3"/>
        <v>0</v>
      </c>
      <c r="W20" s="3601">
        <f t="shared" si="4"/>
        <v>0</v>
      </c>
      <c r="X20" s="3574">
        <f t="shared" si="5"/>
        <v>0</v>
      </c>
      <c r="Y20" s="3601">
        <f>V20</f>
        <v>0</v>
      </c>
      <c r="Z20" s="3575">
        <f t="shared" si="6"/>
        <v>0</v>
      </c>
      <c r="AA20" s="3815">
        <v>0</v>
      </c>
      <c r="AB20" s="3816">
        <v>0</v>
      </c>
      <c r="AC20" s="3817">
        <v>0</v>
      </c>
      <c r="AD20" s="3818">
        <v>0</v>
      </c>
      <c r="AE20" s="3819">
        <v>0</v>
      </c>
      <c r="AF20" s="3820">
        <v>0</v>
      </c>
      <c r="AG20" s="3821">
        <v>0</v>
      </c>
      <c r="AH20" s="3822">
        <v>0</v>
      </c>
      <c r="AI20" s="3823">
        <v>0</v>
      </c>
      <c r="AJ20" s="3824">
        <v>0</v>
      </c>
      <c r="AK20" s="3825">
        <v>0</v>
      </c>
      <c r="AL20" s="3826">
        <v>0</v>
      </c>
      <c r="AM20" s="3614">
        <f t="shared" si="7"/>
        <v>0</v>
      </c>
      <c r="AN20" s="3546"/>
      <c r="AO20" s="3546"/>
      <c r="AP20" s="3546"/>
      <c r="AQ20" s="3546"/>
      <c r="AR20" s="3546"/>
      <c r="AS20" s="3546"/>
      <c r="AT20" s="3546"/>
      <c r="AU20" s="3546"/>
      <c r="AV20" s="3546"/>
      <c r="AW20" s="3546"/>
      <c r="AX20" s="3546"/>
      <c r="AY20" s="3546"/>
      <c r="AZ20" s="3546"/>
      <c r="BA20" s="3546"/>
      <c r="BB20" s="3546"/>
      <c r="BC20" s="3546"/>
      <c r="BD20" s="3546"/>
      <c r="BE20" s="3546"/>
      <c r="BF20" s="3546"/>
      <c r="BG20" s="3546"/>
      <c r="BH20" s="3546"/>
      <c r="BI20" s="3546"/>
      <c r="BJ20" s="3546"/>
      <c r="BK20" s="3546"/>
    </row>
    <row r="21" spans="1:63" ht="19.5" customHeight="1" x14ac:dyDescent="0.35">
      <c r="A21" s="4728"/>
      <c r="B21" s="4734"/>
      <c r="C21" s="3827">
        <v>1</v>
      </c>
      <c r="D21" s="3828">
        <v>1</v>
      </c>
      <c r="E21" s="3829">
        <v>0</v>
      </c>
      <c r="F21" s="3830">
        <v>0</v>
      </c>
      <c r="G21" s="3831">
        <v>0</v>
      </c>
      <c r="H21" s="3832">
        <v>0</v>
      </c>
      <c r="I21" s="3621">
        <v>0</v>
      </c>
      <c r="J21" s="3623">
        <v>0</v>
      </c>
      <c r="K21" s="3623">
        <v>0</v>
      </c>
      <c r="L21" s="3832">
        <v>0</v>
      </c>
      <c r="M21" s="3621">
        <v>0</v>
      </c>
      <c r="N21" s="3832">
        <v>0</v>
      </c>
      <c r="O21" s="3621">
        <v>0</v>
      </c>
      <c r="P21" s="3833">
        <f t="shared" si="0"/>
        <v>1</v>
      </c>
      <c r="Q21" s="3833">
        <f t="shared" si="1"/>
        <v>0</v>
      </c>
      <c r="R21" s="3834">
        <v>0</v>
      </c>
      <c r="S21" s="3835">
        <v>0</v>
      </c>
      <c r="T21" s="3833">
        <f t="shared" si="2"/>
        <v>0</v>
      </c>
      <c r="U21" s="3836">
        <v>0</v>
      </c>
      <c r="V21" s="3837">
        <f t="shared" si="3"/>
        <v>1</v>
      </c>
      <c r="W21" s="3837">
        <f t="shared" si="4"/>
        <v>0</v>
      </c>
      <c r="X21" s="3629">
        <f t="shared" si="5"/>
        <v>0</v>
      </c>
      <c r="Y21" s="3837">
        <f>V21</f>
        <v>1</v>
      </c>
      <c r="Z21" s="3630">
        <f t="shared" si="6"/>
        <v>1</v>
      </c>
      <c r="AA21" s="3838">
        <v>0</v>
      </c>
      <c r="AB21" s="3839">
        <v>1</v>
      </c>
      <c r="AC21" s="3840">
        <v>0</v>
      </c>
      <c r="AD21" s="3841">
        <v>0</v>
      </c>
      <c r="AE21" s="3842">
        <v>0</v>
      </c>
      <c r="AF21" s="3843">
        <v>0</v>
      </c>
      <c r="AG21" s="3844">
        <v>0</v>
      </c>
      <c r="AH21" s="3845">
        <v>0</v>
      </c>
      <c r="AI21" s="3846">
        <v>0</v>
      </c>
      <c r="AJ21" s="3847">
        <v>0</v>
      </c>
      <c r="AK21" s="3848">
        <v>0</v>
      </c>
      <c r="AL21" s="3849">
        <v>0</v>
      </c>
      <c r="AM21" s="3643">
        <f t="shared" si="7"/>
        <v>1</v>
      </c>
      <c r="AN21" s="3546"/>
      <c r="AO21" s="3546"/>
      <c r="AP21" s="3546"/>
      <c r="AQ21" s="3546"/>
      <c r="AR21" s="3546"/>
      <c r="AS21" s="3546"/>
      <c r="AT21" s="3546"/>
      <c r="AU21" s="3546"/>
      <c r="AV21" s="3546"/>
      <c r="AW21" s="3546"/>
      <c r="AX21" s="3546"/>
      <c r="AY21" s="3546"/>
      <c r="AZ21" s="3546"/>
      <c r="BA21" s="3546"/>
      <c r="BB21" s="3546"/>
      <c r="BC21" s="3546"/>
      <c r="BD21" s="3546"/>
      <c r="BE21" s="3546"/>
      <c r="BF21" s="3546"/>
      <c r="BG21" s="3546"/>
      <c r="BH21" s="3546"/>
      <c r="BI21" s="3546"/>
      <c r="BJ21" s="3546"/>
      <c r="BK21" s="3546"/>
    </row>
    <row r="22" spans="1:63" ht="19.5" customHeight="1" x14ac:dyDescent="0.35">
      <c r="A22" s="4728"/>
      <c r="B22" s="4735" t="s">
        <v>346</v>
      </c>
      <c r="C22" s="4736"/>
      <c r="D22" s="3850">
        <f t="shared" ref="D22:Y22" si="8">SUM(D9:D21)</f>
        <v>119</v>
      </c>
      <c r="E22" s="3851">
        <f t="shared" si="8"/>
        <v>173</v>
      </c>
      <c r="F22" s="3850">
        <f t="shared" si="8"/>
        <v>0</v>
      </c>
      <c r="G22" s="3851">
        <f t="shared" si="8"/>
        <v>0</v>
      </c>
      <c r="H22" s="3850">
        <f t="shared" si="8"/>
        <v>0</v>
      </c>
      <c r="I22" s="3851">
        <f t="shared" si="8"/>
        <v>0</v>
      </c>
      <c r="J22" s="3851">
        <f t="shared" si="8"/>
        <v>0</v>
      </c>
      <c r="K22" s="3851">
        <f t="shared" si="8"/>
        <v>0</v>
      </c>
      <c r="L22" s="3850">
        <f t="shared" si="8"/>
        <v>0</v>
      </c>
      <c r="M22" s="3851">
        <f t="shared" si="8"/>
        <v>0</v>
      </c>
      <c r="N22" s="3850">
        <f t="shared" si="8"/>
        <v>0</v>
      </c>
      <c r="O22" s="3851">
        <f t="shared" si="8"/>
        <v>0</v>
      </c>
      <c r="P22" s="3851">
        <f t="shared" si="8"/>
        <v>119</v>
      </c>
      <c r="Q22" s="3851">
        <f t="shared" si="8"/>
        <v>173</v>
      </c>
      <c r="R22" s="3850">
        <f t="shared" si="8"/>
        <v>0</v>
      </c>
      <c r="S22" s="3851">
        <f t="shared" si="8"/>
        <v>0</v>
      </c>
      <c r="T22" s="3851">
        <f t="shared" si="8"/>
        <v>0</v>
      </c>
      <c r="U22" s="3851">
        <f t="shared" si="8"/>
        <v>0</v>
      </c>
      <c r="V22" s="3850">
        <f t="shared" si="8"/>
        <v>119</v>
      </c>
      <c r="W22" s="3851">
        <f t="shared" si="8"/>
        <v>173</v>
      </c>
      <c r="X22" s="3852">
        <f t="shared" si="8"/>
        <v>118</v>
      </c>
      <c r="Y22" s="3851">
        <f t="shared" si="8"/>
        <v>1</v>
      </c>
      <c r="Z22" s="3853">
        <f t="shared" si="6"/>
        <v>119</v>
      </c>
      <c r="AA22" s="3854">
        <f t="shared" ref="AA22:AM22" si="9">SUM(AA9:AA21)</f>
        <v>69</v>
      </c>
      <c r="AB22" s="3851">
        <f t="shared" si="9"/>
        <v>36</v>
      </c>
      <c r="AC22" s="3851">
        <f t="shared" si="9"/>
        <v>1</v>
      </c>
      <c r="AD22" s="3851">
        <f t="shared" si="9"/>
        <v>2</v>
      </c>
      <c r="AE22" s="3851">
        <f t="shared" si="9"/>
        <v>0</v>
      </c>
      <c r="AF22" s="3851">
        <f t="shared" si="9"/>
        <v>0</v>
      </c>
      <c r="AG22" s="3851">
        <f t="shared" si="9"/>
        <v>0</v>
      </c>
      <c r="AH22" s="3851">
        <f t="shared" si="9"/>
        <v>0</v>
      </c>
      <c r="AI22" s="3851">
        <f t="shared" si="9"/>
        <v>0</v>
      </c>
      <c r="AJ22" s="3851">
        <f t="shared" si="9"/>
        <v>0</v>
      </c>
      <c r="AK22" s="3851">
        <f t="shared" si="9"/>
        <v>11</v>
      </c>
      <c r="AL22" s="3851">
        <f t="shared" si="9"/>
        <v>0</v>
      </c>
      <c r="AM22" s="3855">
        <f t="shared" si="9"/>
        <v>119</v>
      </c>
      <c r="AN22" s="3546"/>
      <c r="AO22" s="3546"/>
      <c r="AP22" s="3546"/>
      <c r="AQ22" s="3546"/>
      <c r="AR22" s="3546"/>
      <c r="AS22" s="3546"/>
      <c r="AT22" s="3546"/>
      <c r="AU22" s="3546"/>
      <c r="AV22" s="3546"/>
      <c r="AW22" s="3546"/>
      <c r="AX22" s="3546"/>
      <c r="AY22" s="3546"/>
      <c r="AZ22" s="3546"/>
      <c r="BA22" s="3546"/>
      <c r="BB22" s="3546"/>
      <c r="BC22" s="3546"/>
      <c r="BD22" s="3546"/>
      <c r="BE22" s="3546"/>
      <c r="BF22" s="3546"/>
      <c r="BG22" s="3546"/>
      <c r="BH22" s="3546"/>
      <c r="BI22" s="3546"/>
      <c r="BJ22" s="3546"/>
      <c r="BK22" s="3546"/>
    </row>
    <row r="23" spans="1:63" hidden="1" x14ac:dyDescent="0.35">
      <c r="A23" s="4728"/>
      <c r="B23" s="4737" t="s">
        <v>347</v>
      </c>
      <c r="C23" s="4738"/>
      <c r="D23" s="3856">
        <f>D25-D24</f>
        <v>119</v>
      </c>
      <c r="E23" s="3856">
        <v>0</v>
      </c>
      <c r="F23" s="3856">
        <f>F25-F24</f>
        <v>0</v>
      </c>
      <c r="G23" s="3856">
        <v>0</v>
      </c>
      <c r="H23" s="3856">
        <f>H25-H24</f>
        <v>0</v>
      </c>
      <c r="I23" s="3856">
        <v>0</v>
      </c>
      <c r="J23" s="3856">
        <f>J25-J24</f>
        <v>0</v>
      </c>
      <c r="K23" s="3856">
        <v>0</v>
      </c>
      <c r="L23" s="3856">
        <f>L25-L24</f>
        <v>0</v>
      </c>
      <c r="M23" s="3856">
        <v>0</v>
      </c>
      <c r="N23" s="3856">
        <f>N25-N24</f>
        <v>0</v>
      </c>
      <c r="O23" s="3856">
        <v>0</v>
      </c>
      <c r="P23" s="3856">
        <f>P25-P24</f>
        <v>119</v>
      </c>
      <c r="Q23" s="3856">
        <v>0</v>
      </c>
      <c r="R23" s="3856">
        <v>0</v>
      </c>
      <c r="S23" s="3856">
        <v>0</v>
      </c>
      <c r="T23" s="3856">
        <f>T25-T24</f>
        <v>0</v>
      </c>
      <c r="U23" s="3856">
        <v>0</v>
      </c>
      <c r="V23" s="3856">
        <f>V25-V24</f>
        <v>119</v>
      </c>
      <c r="W23" s="3856">
        <v>0</v>
      </c>
      <c r="X23" s="3856">
        <f>X25-X24</f>
        <v>118</v>
      </c>
      <c r="Y23" s="3856">
        <v>0</v>
      </c>
      <c r="Z23" s="3857">
        <f t="shared" si="6"/>
        <v>118</v>
      </c>
      <c r="AA23" s="3858">
        <v>0</v>
      </c>
      <c r="AB23" s="3856">
        <v>0</v>
      </c>
      <c r="AC23" s="3856">
        <v>0</v>
      </c>
      <c r="AD23" s="3856">
        <v>0</v>
      </c>
      <c r="AE23" s="3856">
        <v>0</v>
      </c>
      <c r="AF23" s="3856">
        <v>0</v>
      </c>
      <c r="AG23" s="3856">
        <v>0</v>
      </c>
      <c r="AH23" s="3856">
        <v>0</v>
      </c>
      <c r="AI23" s="3856">
        <v>0</v>
      </c>
      <c r="AJ23" s="3856">
        <v>0</v>
      </c>
      <c r="AK23" s="3856">
        <v>0</v>
      </c>
      <c r="AL23" s="3856">
        <v>0</v>
      </c>
      <c r="AM23" s="3859">
        <f>V23</f>
        <v>119</v>
      </c>
      <c r="AN23" s="3546"/>
      <c r="AO23" s="3546"/>
      <c r="AP23" s="3546"/>
      <c r="AQ23" s="3546"/>
      <c r="AR23" s="3546"/>
      <c r="AS23" s="3546"/>
      <c r="AT23" s="3546"/>
      <c r="AU23" s="3546"/>
      <c r="AV23" s="3546"/>
      <c r="AW23" s="3546"/>
      <c r="AX23" s="3546"/>
      <c r="AY23" s="3546"/>
      <c r="AZ23" s="3546"/>
      <c r="BA23" s="3546"/>
      <c r="BB23" s="3546"/>
      <c r="BC23" s="3546"/>
      <c r="BD23" s="3546"/>
      <c r="BE23" s="3546"/>
      <c r="BF23" s="3546"/>
      <c r="BG23" s="3546"/>
      <c r="BH23" s="3546"/>
      <c r="BI23" s="3546"/>
      <c r="BJ23" s="3546"/>
      <c r="BK23" s="3546"/>
    </row>
    <row r="24" spans="1:63" ht="19.5" customHeight="1" x14ac:dyDescent="0.35">
      <c r="A24" s="4728"/>
      <c r="B24" s="3860" t="s">
        <v>348</v>
      </c>
      <c r="C24" s="3861"/>
      <c r="D24" s="3862">
        <f>MOVIMENTAÇÃO_CARGOS_E_FUNÇÕES!$BQ$11</f>
        <v>1</v>
      </c>
      <c r="E24" s="3862">
        <v>0</v>
      </c>
      <c r="F24" s="3862">
        <f>MOVIMENTAÇÃO_CARGOS_E_FUNÇÕES!$BQ$16</f>
        <v>0</v>
      </c>
      <c r="G24" s="3862">
        <v>0</v>
      </c>
      <c r="H24" s="3862">
        <f>MOVIMENTAÇÃO_CARGOS_E_FUNÇÕES!$BQ$21</f>
        <v>0</v>
      </c>
      <c r="I24" s="3862">
        <v>0</v>
      </c>
      <c r="J24" s="3862">
        <f>MOVIMENTAÇÃO_CARGOS_E_FUNÇÕES!$BQ$26</f>
        <v>0</v>
      </c>
      <c r="K24" s="3862">
        <v>0</v>
      </c>
      <c r="L24" s="3862">
        <f>MOVIMENTAÇÃO_CARGOS_E_FUNÇÕES!$BQ$31</f>
        <v>0</v>
      </c>
      <c r="M24" s="3862">
        <v>0</v>
      </c>
      <c r="N24" s="3862">
        <f>MOVIMENTAÇÃO_CARGOS_E_FUNÇÕES!$BQ$36</f>
        <v>0</v>
      </c>
      <c r="O24" s="3862">
        <v>0</v>
      </c>
      <c r="P24" s="3862">
        <f>D24+F24+L24+N24+H24</f>
        <v>1</v>
      </c>
      <c r="Q24" s="3862">
        <v>0</v>
      </c>
      <c r="R24" s="3862">
        <v>0</v>
      </c>
      <c r="S24" s="3862">
        <v>0</v>
      </c>
      <c r="T24" s="3862">
        <v>0</v>
      </c>
      <c r="U24" s="3862">
        <v>0</v>
      </c>
      <c r="V24" s="3862">
        <f>P24</f>
        <v>1</v>
      </c>
      <c r="W24" s="3862">
        <v>0</v>
      </c>
      <c r="X24" s="3863">
        <v>0</v>
      </c>
      <c r="Y24" s="3862">
        <v>0</v>
      </c>
      <c r="Z24" s="3864">
        <f t="shared" si="6"/>
        <v>0</v>
      </c>
      <c r="AA24" s="3865">
        <v>0</v>
      </c>
      <c r="AB24" s="3862">
        <v>0</v>
      </c>
      <c r="AC24" s="3862">
        <v>0</v>
      </c>
      <c r="AD24" s="3862">
        <v>0</v>
      </c>
      <c r="AE24" s="3862">
        <v>0</v>
      </c>
      <c r="AF24" s="3862">
        <v>0</v>
      </c>
      <c r="AG24" s="3862">
        <v>0</v>
      </c>
      <c r="AH24" s="3862">
        <v>0</v>
      </c>
      <c r="AI24" s="3862">
        <v>0</v>
      </c>
      <c r="AJ24" s="3862">
        <v>0</v>
      </c>
      <c r="AK24" s="3862">
        <v>0</v>
      </c>
      <c r="AL24" s="3862">
        <v>0</v>
      </c>
      <c r="AM24" s="3866">
        <f>V24</f>
        <v>1</v>
      </c>
      <c r="AN24" s="3546"/>
      <c r="AO24" s="3546"/>
      <c r="AP24" s="3546"/>
      <c r="AQ24" s="3546"/>
      <c r="AR24" s="3546"/>
      <c r="AS24" s="3546"/>
      <c r="AT24" s="3546"/>
      <c r="AU24" s="3546"/>
      <c r="AV24" s="3546"/>
      <c r="AW24" s="3546"/>
      <c r="AX24" s="3546"/>
      <c r="AY24" s="3546"/>
      <c r="AZ24" s="3546"/>
      <c r="BA24" s="3546"/>
      <c r="BB24" s="3546"/>
      <c r="BC24" s="3546"/>
      <c r="BD24" s="3546"/>
      <c r="BE24" s="3546"/>
      <c r="BF24" s="3546"/>
      <c r="BG24" s="3546"/>
      <c r="BH24" s="3546"/>
      <c r="BI24" s="3546"/>
      <c r="BJ24" s="3546"/>
      <c r="BK24" s="3546"/>
    </row>
    <row r="25" spans="1:63" ht="19.5" customHeight="1" x14ac:dyDescent="0.35">
      <c r="A25" s="4729"/>
      <c r="B25" s="3867" t="s">
        <v>349</v>
      </c>
      <c r="C25" s="3868"/>
      <c r="D25" s="3869">
        <f>MOVIMENTAÇÃO_CARGOS_E_FUNÇÕES!$BO$11</f>
        <v>120</v>
      </c>
      <c r="E25" s="3869">
        <f>E22</f>
        <v>173</v>
      </c>
      <c r="F25" s="3869">
        <f>MOVIMENTAÇÃO_CARGOS_E_FUNÇÕES!$BO$16</f>
        <v>0</v>
      </c>
      <c r="G25" s="3869">
        <f>G22</f>
        <v>0</v>
      </c>
      <c r="H25" s="3869">
        <f>MOVIMENTAÇÃO_CARGOS_E_FUNÇÕES!$BO$21</f>
        <v>0</v>
      </c>
      <c r="I25" s="3869">
        <f>I22</f>
        <v>0</v>
      </c>
      <c r="J25" s="3869">
        <f>MOVIMENTAÇÃO_CARGOS_E_FUNÇÕES!$BO$26</f>
        <v>0</v>
      </c>
      <c r="K25" s="3869">
        <f>K22</f>
        <v>0</v>
      </c>
      <c r="L25" s="3869">
        <f>MOVIMENTAÇÃO_CARGOS_E_FUNÇÕES!$BO$31</f>
        <v>0</v>
      </c>
      <c r="M25" s="3869">
        <f>M22</f>
        <v>0</v>
      </c>
      <c r="N25" s="3869">
        <f>MOVIMENTAÇÃO_CARGOS_E_FUNÇÕES!$BO$36</f>
        <v>0</v>
      </c>
      <c r="O25" s="3869">
        <f>O22</f>
        <v>0</v>
      </c>
      <c r="P25" s="3869">
        <f>D25+L25+F25+N25+H25</f>
        <v>120</v>
      </c>
      <c r="Q25" s="3869">
        <f>E25+M25+G25+O25+I25</f>
        <v>173</v>
      </c>
      <c r="R25" s="3869">
        <f>R22</f>
        <v>0</v>
      </c>
      <c r="S25" s="3869">
        <f>S22</f>
        <v>0</v>
      </c>
      <c r="T25" s="3869">
        <f>MOVIMENTAÇÃO_CARGOS_E_FUNÇÕES!$BO$41</f>
        <v>0</v>
      </c>
      <c r="U25" s="3869">
        <f>U22</f>
        <v>0</v>
      </c>
      <c r="V25" s="3869">
        <f t="shared" ref="V25:V38" si="10">P25+T25</f>
        <v>120</v>
      </c>
      <c r="W25" s="3869">
        <f t="shared" ref="W25:W38" si="11">Q25+U25</f>
        <v>173</v>
      </c>
      <c r="X25" s="3869">
        <f>X22</f>
        <v>118</v>
      </c>
      <c r="Y25" s="3869">
        <f>Y22</f>
        <v>1</v>
      </c>
      <c r="Z25" s="3870">
        <f t="shared" si="6"/>
        <v>119</v>
      </c>
      <c r="AA25" s="3871">
        <f t="shared" ref="AA25:AL25" si="12">AA22</f>
        <v>69</v>
      </c>
      <c r="AB25" s="3869">
        <f t="shared" si="12"/>
        <v>36</v>
      </c>
      <c r="AC25" s="3869">
        <f t="shared" si="12"/>
        <v>1</v>
      </c>
      <c r="AD25" s="3869">
        <f t="shared" si="12"/>
        <v>2</v>
      </c>
      <c r="AE25" s="3869">
        <f t="shared" si="12"/>
        <v>0</v>
      </c>
      <c r="AF25" s="3869">
        <f t="shared" si="12"/>
        <v>0</v>
      </c>
      <c r="AG25" s="3869">
        <f t="shared" si="12"/>
        <v>0</v>
      </c>
      <c r="AH25" s="3869">
        <f t="shared" si="12"/>
        <v>0</v>
      </c>
      <c r="AI25" s="3869">
        <f t="shared" si="12"/>
        <v>0</v>
      </c>
      <c r="AJ25" s="3869">
        <f t="shared" si="12"/>
        <v>0</v>
      </c>
      <c r="AK25" s="3869">
        <f t="shared" si="12"/>
        <v>11</v>
      </c>
      <c r="AL25" s="3869">
        <f t="shared" si="12"/>
        <v>0</v>
      </c>
      <c r="AM25" s="3872">
        <f>V25</f>
        <v>120</v>
      </c>
      <c r="AN25" s="3546"/>
      <c r="AO25" s="3546"/>
      <c r="AP25" s="3546"/>
      <c r="AQ25" s="3546"/>
      <c r="AR25" s="3546"/>
      <c r="AS25" s="3546"/>
      <c r="AT25" s="3546"/>
      <c r="AU25" s="3546"/>
      <c r="AV25" s="3546"/>
      <c r="AW25" s="3546"/>
      <c r="AX25" s="3546"/>
      <c r="AY25" s="3546"/>
      <c r="AZ25" s="3546"/>
      <c r="BA25" s="3546"/>
      <c r="BB25" s="3546"/>
      <c r="BC25" s="3546"/>
      <c r="BD25" s="3546"/>
      <c r="BE25" s="3546"/>
      <c r="BF25" s="3546"/>
      <c r="BG25" s="3546"/>
      <c r="BH25" s="3546"/>
      <c r="BI25" s="3546"/>
      <c r="BJ25" s="3546"/>
      <c r="BK25" s="3546"/>
    </row>
    <row r="26" spans="1:63" ht="19.5" customHeight="1" x14ac:dyDescent="0.35">
      <c r="A26" s="4727" t="s">
        <v>350</v>
      </c>
      <c r="B26" s="4730" t="s">
        <v>131</v>
      </c>
      <c r="C26" s="3561">
        <v>13</v>
      </c>
      <c r="D26" s="3873">
        <v>139</v>
      </c>
      <c r="E26" s="3874">
        <v>365</v>
      </c>
      <c r="F26" s="3875">
        <v>0</v>
      </c>
      <c r="G26" s="3876">
        <v>0</v>
      </c>
      <c r="H26" s="3566">
        <v>0</v>
      </c>
      <c r="I26" s="3567">
        <v>0</v>
      </c>
      <c r="J26" s="3568">
        <v>0</v>
      </c>
      <c r="K26" s="3568">
        <v>0</v>
      </c>
      <c r="L26" s="3566">
        <v>0</v>
      </c>
      <c r="M26" s="3567">
        <v>0</v>
      </c>
      <c r="N26" s="3566">
        <v>0</v>
      </c>
      <c r="O26" s="3567">
        <v>0</v>
      </c>
      <c r="P26" s="3569">
        <f t="shared" ref="P26:P38" si="13">D26+F26+H26+J26+L26+N26</f>
        <v>139</v>
      </c>
      <c r="Q26" s="3569">
        <f t="shared" ref="Q26:Q38" si="14">E26+G26+I26+K26+M26+O26</f>
        <v>365</v>
      </c>
      <c r="R26" s="3877">
        <v>0</v>
      </c>
      <c r="S26" s="3878">
        <v>0</v>
      </c>
      <c r="T26" s="3569">
        <f t="shared" ref="T26:T38" si="15">R26+S26</f>
        <v>0</v>
      </c>
      <c r="U26" s="3879">
        <v>0</v>
      </c>
      <c r="V26" s="3573">
        <f t="shared" si="10"/>
        <v>139</v>
      </c>
      <c r="W26" s="3573">
        <f t="shared" si="11"/>
        <v>365</v>
      </c>
      <c r="X26" s="3574">
        <f t="shared" ref="X26:X38" si="16">V26-Y26</f>
        <v>139</v>
      </c>
      <c r="Y26" s="3573">
        <v>0</v>
      </c>
      <c r="Z26" s="3575">
        <f t="shared" si="6"/>
        <v>139</v>
      </c>
      <c r="AA26" s="3880">
        <v>92</v>
      </c>
      <c r="AB26" s="3881">
        <v>39</v>
      </c>
      <c r="AC26" s="3882">
        <v>0</v>
      </c>
      <c r="AD26" s="3883">
        <v>3</v>
      </c>
      <c r="AE26" s="3884">
        <v>0</v>
      </c>
      <c r="AF26" s="3885">
        <v>0</v>
      </c>
      <c r="AG26" s="3886">
        <v>0</v>
      </c>
      <c r="AH26" s="3887">
        <v>0</v>
      </c>
      <c r="AI26" s="3888">
        <v>0</v>
      </c>
      <c r="AJ26" s="3889">
        <v>0</v>
      </c>
      <c r="AK26" s="3890">
        <v>5</v>
      </c>
      <c r="AL26" s="3891">
        <v>0</v>
      </c>
      <c r="AM26" s="3588">
        <f t="shared" ref="AM26:AM38" si="17">SUM(AA26:AL26)</f>
        <v>139</v>
      </c>
      <c r="AN26" s="3546"/>
      <c r="AO26" s="3546"/>
      <c r="AP26" s="3546"/>
      <c r="AQ26" s="3546"/>
      <c r="AR26" s="3546"/>
      <c r="AS26" s="3546"/>
      <c r="AT26" s="3546"/>
      <c r="AU26" s="3546"/>
      <c r="AV26" s="3546"/>
      <c r="AW26" s="3546"/>
      <c r="AX26" s="3546"/>
      <c r="AY26" s="3546"/>
      <c r="AZ26" s="3546"/>
      <c r="BA26" s="3546"/>
      <c r="BB26" s="3546"/>
      <c r="BC26" s="3546"/>
      <c r="BD26" s="3546"/>
      <c r="BE26" s="3546"/>
      <c r="BF26" s="3546"/>
      <c r="BG26" s="3546"/>
      <c r="BH26" s="3546"/>
      <c r="BI26" s="3546"/>
      <c r="BJ26" s="3546"/>
      <c r="BK26" s="3546"/>
    </row>
    <row r="27" spans="1:63" ht="19.5" customHeight="1" x14ac:dyDescent="0.35">
      <c r="A27" s="4728"/>
      <c r="B27" s="4731"/>
      <c r="C27" s="3589">
        <v>12</v>
      </c>
      <c r="D27" s="3892">
        <v>11</v>
      </c>
      <c r="E27" s="3893">
        <v>0</v>
      </c>
      <c r="F27" s="3894">
        <v>0</v>
      </c>
      <c r="G27" s="3895">
        <v>0</v>
      </c>
      <c r="H27" s="3594">
        <v>0</v>
      </c>
      <c r="I27" s="3595">
        <v>0</v>
      </c>
      <c r="J27" s="3596">
        <v>0</v>
      </c>
      <c r="K27" s="3596">
        <v>0</v>
      </c>
      <c r="L27" s="3594">
        <v>0</v>
      </c>
      <c r="M27" s="3595">
        <v>0</v>
      </c>
      <c r="N27" s="3594">
        <v>0</v>
      </c>
      <c r="O27" s="3595">
        <v>0</v>
      </c>
      <c r="P27" s="3597">
        <f t="shared" si="13"/>
        <v>11</v>
      </c>
      <c r="Q27" s="3597">
        <f t="shared" si="14"/>
        <v>0</v>
      </c>
      <c r="R27" s="3896">
        <v>0</v>
      </c>
      <c r="S27" s="3897">
        <v>0</v>
      </c>
      <c r="T27" s="3597">
        <f t="shared" si="15"/>
        <v>0</v>
      </c>
      <c r="U27" s="3898">
        <v>0</v>
      </c>
      <c r="V27" s="3601">
        <f t="shared" si="10"/>
        <v>11</v>
      </c>
      <c r="W27" s="3601">
        <f t="shared" si="11"/>
        <v>0</v>
      </c>
      <c r="X27" s="3574">
        <f t="shared" si="16"/>
        <v>11</v>
      </c>
      <c r="Y27" s="3601">
        <v>0</v>
      </c>
      <c r="Z27" s="3575">
        <f t="shared" si="6"/>
        <v>11</v>
      </c>
      <c r="AA27" s="3899">
        <v>1</v>
      </c>
      <c r="AB27" s="3900">
        <v>7</v>
      </c>
      <c r="AC27" s="3901">
        <v>0</v>
      </c>
      <c r="AD27" s="3902">
        <v>0</v>
      </c>
      <c r="AE27" s="3903">
        <v>0</v>
      </c>
      <c r="AF27" s="3904">
        <v>0</v>
      </c>
      <c r="AG27" s="3905">
        <v>0</v>
      </c>
      <c r="AH27" s="3906">
        <v>0</v>
      </c>
      <c r="AI27" s="3907">
        <v>0</v>
      </c>
      <c r="AJ27" s="3908">
        <v>0</v>
      </c>
      <c r="AK27" s="3909">
        <v>3</v>
      </c>
      <c r="AL27" s="3910">
        <v>0</v>
      </c>
      <c r="AM27" s="3614">
        <f t="shared" si="17"/>
        <v>11</v>
      </c>
      <c r="AN27" s="3546"/>
      <c r="AO27" s="3546"/>
      <c r="AP27" s="3546"/>
      <c r="AQ27" s="3546"/>
      <c r="AR27" s="3546"/>
      <c r="AS27" s="3546"/>
      <c r="AT27" s="3546"/>
      <c r="AU27" s="3546"/>
      <c r="AV27" s="3546"/>
      <c r="AW27" s="3546"/>
      <c r="AX27" s="3546"/>
      <c r="AY27" s="3546"/>
      <c r="AZ27" s="3546"/>
      <c r="BA27" s="3546"/>
      <c r="BB27" s="3546"/>
      <c r="BC27" s="3546"/>
      <c r="BD27" s="3546"/>
      <c r="BE27" s="3546"/>
      <c r="BF27" s="3546"/>
      <c r="BG27" s="3546"/>
      <c r="BH27" s="3546"/>
      <c r="BI27" s="3546"/>
      <c r="BJ27" s="3546"/>
      <c r="BK27" s="3546"/>
    </row>
    <row r="28" spans="1:63" ht="19.5" customHeight="1" x14ac:dyDescent="0.35">
      <c r="A28" s="4728"/>
      <c r="B28" s="4732"/>
      <c r="C28" s="3615">
        <v>11</v>
      </c>
      <c r="D28" s="3911">
        <v>1</v>
      </c>
      <c r="E28" s="3912">
        <v>0</v>
      </c>
      <c r="F28" s="3913">
        <v>0</v>
      </c>
      <c r="G28" s="3914">
        <v>0</v>
      </c>
      <c r="H28" s="3620">
        <v>0</v>
      </c>
      <c r="I28" s="3621">
        <v>0</v>
      </c>
      <c r="J28" s="3622">
        <v>0</v>
      </c>
      <c r="K28" s="3623">
        <v>0</v>
      </c>
      <c r="L28" s="3620">
        <v>0</v>
      </c>
      <c r="M28" s="3621">
        <v>0</v>
      </c>
      <c r="N28" s="3620">
        <v>0</v>
      </c>
      <c r="O28" s="3621">
        <v>0</v>
      </c>
      <c r="P28" s="3624">
        <f t="shared" si="13"/>
        <v>1</v>
      </c>
      <c r="Q28" s="3624">
        <f t="shared" si="14"/>
        <v>0</v>
      </c>
      <c r="R28" s="3915">
        <v>0</v>
      </c>
      <c r="S28" s="3916">
        <v>0</v>
      </c>
      <c r="T28" s="3624">
        <f t="shared" si="15"/>
        <v>0</v>
      </c>
      <c r="U28" s="3917">
        <v>0</v>
      </c>
      <c r="V28" s="3628">
        <f t="shared" si="10"/>
        <v>1</v>
      </c>
      <c r="W28" s="3628">
        <f t="shared" si="11"/>
        <v>0</v>
      </c>
      <c r="X28" s="3629">
        <f t="shared" si="16"/>
        <v>1</v>
      </c>
      <c r="Y28" s="3628">
        <v>0</v>
      </c>
      <c r="Z28" s="3630">
        <f t="shared" si="6"/>
        <v>1</v>
      </c>
      <c r="AA28" s="3918">
        <v>0</v>
      </c>
      <c r="AB28" s="3919">
        <v>1</v>
      </c>
      <c r="AC28" s="3920">
        <v>0</v>
      </c>
      <c r="AD28" s="3921">
        <v>0</v>
      </c>
      <c r="AE28" s="3922">
        <v>0</v>
      </c>
      <c r="AF28" s="3923">
        <v>0</v>
      </c>
      <c r="AG28" s="3924">
        <v>0</v>
      </c>
      <c r="AH28" s="3925">
        <v>0</v>
      </c>
      <c r="AI28" s="3926">
        <v>0</v>
      </c>
      <c r="AJ28" s="3927">
        <v>0</v>
      </c>
      <c r="AK28" s="3928">
        <v>0</v>
      </c>
      <c r="AL28" s="3929">
        <v>0</v>
      </c>
      <c r="AM28" s="3643">
        <f t="shared" si="17"/>
        <v>1</v>
      </c>
      <c r="AN28" s="3546"/>
      <c r="AO28" s="3546"/>
      <c r="AP28" s="3546"/>
      <c r="AQ28" s="3546"/>
      <c r="AR28" s="3546"/>
      <c r="AS28" s="3546"/>
      <c r="AT28" s="3546"/>
      <c r="AU28" s="3546"/>
      <c r="AV28" s="3546"/>
      <c r="AW28" s="3546"/>
      <c r="AX28" s="3546"/>
      <c r="AY28" s="3546"/>
      <c r="AZ28" s="3546"/>
      <c r="BA28" s="3546"/>
      <c r="BB28" s="3546"/>
      <c r="BC28" s="3546"/>
      <c r="BD28" s="3546"/>
      <c r="BE28" s="3546"/>
      <c r="BF28" s="3546"/>
      <c r="BG28" s="3546"/>
      <c r="BH28" s="3546"/>
      <c r="BI28" s="3546"/>
      <c r="BJ28" s="3546"/>
      <c r="BK28" s="3546"/>
    </row>
    <row r="29" spans="1:63" ht="19.5" customHeight="1" x14ac:dyDescent="0.35">
      <c r="A29" s="4728"/>
      <c r="B29" s="4733" t="s">
        <v>135</v>
      </c>
      <c r="C29" s="3644">
        <v>10</v>
      </c>
      <c r="D29" s="3930">
        <v>3</v>
      </c>
      <c r="E29" s="3931">
        <v>0</v>
      </c>
      <c r="F29" s="3932">
        <v>0</v>
      </c>
      <c r="G29" s="3933">
        <v>0</v>
      </c>
      <c r="H29" s="3649">
        <v>0</v>
      </c>
      <c r="I29" s="3650">
        <v>0</v>
      </c>
      <c r="J29" s="3651">
        <v>0</v>
      </c>
      <c r="K29" s="3651">
        <v>0</v>
      </c>
      <c r="L29" s="3649">
        <v>0</v>
      </c>
      <c r="M29" s="3650">
        <v>0</v>
      </c>
      <c r="N29" s="3649">
        <v>0</v>
      </c>
      <c r="O29" s="3650">
        <v>0</v>
      </c>
      <c r="P29" s="3652">
        <f t="shared" si="13"/>
        <v>3</v>
      </c>
      <c r="Q29" s="3652">
        <f t="shared" si="14"/>
        <v>0</v>
      </c>
      <c r="R29" s="3934">
        <v>0</v>
      </c>
      <c r="S29" s="3935">
        <v>0</v>
      </c>
      <c r="T29" s="3652">
        <f t="shared" si="15"/>
        <v>0</v>
      </c>
      <c r="U29" s="3936">
        <v>0</v>
      </c>
      <c r="V29" s="3656">
        <f t="shared" si="10"/>
        <v>3</v>
      </c>
      <c r="W29" s="3656">
        <f t="shared" si="11"/>
        <v>0</v>
      </c>
      <c r="X29" s="3657">
        <f t="shared" si="16"/>
        <v>3</v>
      </c>
      <c r="Y29" s="3656">
        <v>0</v>
      </c>
      <c r="Z29" s="3658">
        <f t="shared" si="6"/>
        <v>3</v>
      </c>
      <c r="AA29" s="3937">
        <v>2</v>
      </c>
      <c r="AB29" s="3938">
        <v>1</v>
      </c>
      <c r="AC29" s="3939">
        <v>0</v>
      </c>
      <c r="AD29" s="3940">
        <v>0</v>
      </c>
      <c r="AE29" s="3941">
        <v>0</v>
      </c>
      <c r="AF29" s="3942">
        <v>0</v>
      </c>
      <c r="AG29" s="3943">
        <v>0</v>
      </c>
      <c r="AH29" s="3944">
        <v>0</v>
      </c>
      <c r="AI29" s="3945">
        <v>0</v>
      </c>
      <c r="AJ29" s="3946">
        <v>0</v>
      </c>
      <c r="AK29" s="3947">
        <v>0</v>
      </c>
      <c r="AL29" s="3948">
        <v>0</v>
      </c>
      <c r="AM29" s="3671">
        <f t="shared" si="17"/>
        <v>3</v>
      </c>
      <c r="AN29" s="3546"/>
      <c r="AO29" s="3546"/>
      <c r="AP29" s="3546"/>
      <c r="AQ29" s="3546"/>
      <c r="AR29" s="3546"/>
      <c r="AS29" s="3546"/>
      <c r="AT29" s="3546"/>
      <c r="AU29" s="3546"/>
      <c r="AV29" s="3546"/>
      <c r="AW29" s="3546"/>
      <c r="AX29" s="3546"/>
      <c r="AY29" s="3546"/>
      <c r="AZ29" s="3546"/>
      <c r="BA29" s="3546"/>
      <c r="BB29" s="3546"/>
      <c r="BC29" s="3546"/>
      <c r="BD29" s="3546"/>
      <c r="BE29" s="3546"/>
      <c r="BF29" s="3546"/>
      <c r="BG29" s="3546"/>
      <c r="BH29" s="3546"/>
      <c r="BI29" s="3546"/>
      <c r="BJ29" s="3546"/>
      <c r="BK29" s="3546"/>
    </row>
    <row r="30" spans="1:63" ht="19.5" customHeight="1" x14ac:dyDescent="0.35">
      <c r="A30" s="4728"/>
      <c r="B30" s="4731"/>
      <c r="C30" s="3589">
        <v>9</v>
      </c>
      <c r="D30" s="3949">
        <v>1</v>
      </c>
      <c r="E30" s="3950">
        <v>0</v>
      </c>
      <c r="F30" s="3951">
        <v>0</v>
      </c>
      <c r="G30" s="3952">
        <v>0</v>
      </c>
      <c r="H30" s="3594">
        <v>0</v>
      </c>
      <c r="I30" s="3595">
        <v>0</v>
      </c>
      <c r="J30" s="3596">
        <v>0</v>
      </c>
      <c r="K30" s="3596">
        <v>0</v>
      </c>
      <c r="L30" s="3594">
        <v>0</v>
      </c>
      <c r="M30" s="3595">
        <v>0</v>
      </c>
      <c r="N30" s="3594">
        <v>0</v>
      </c>
      <c r="O30" s="3595">
        <v>0</v>
      </c>
      <c r="P30" s="3597">
        <f t="shared" si="13"/>
        <v>1</v>
      </c>
      <c r="Q30" s="3597">
        <f t="shared" si="14"/>
        <v>0</v>
      </c>
      <c r="R30" s="3953">
        <v>0</v>
      </c>
      <c r="S30" s="3954">
        <v>0</v>
      </c>
      <c r="T30" s="3597">
        <f t="shared" si="15"/>
        <v>0</v>
      </c>
      <c r="U30" s="3955">
        <v>0</v>
      </c>
      <c r="V30" s="3601">
        <f t="shared" si="10"/>
        <v>1</v>
      </c>
      <c r="W30" s="3601">
        <f t="shared" si="11"/>
        <v>0</v>
      </c>
      <c r="X30" s="3574">
        <f t="shared" si="16"/>
        <v>1</v>
      </c>
      <c r="Y30" s="3601">
        <v>0</v>
      </c>
      <c r="Z30" s="3575">
        <f t="shared" si="6"/>
        <v>1</v>
      </c>
      <c r="AA30" s="3956">
        <v>0</v>
      </c>
      <c r="AB30" s="3957">
        <v>1</v>
      </c>
      <c r="AC30" s="3958">
        <v>0</v>
      </c>
      <c r="AD30" s="3959">
        <v>0</v>
      </c>
      <c r="AE30" s="3960">
        <v>0</v>
      </c>
      <c r="AF30" s="3961">
        <v>0</v>
      </c>
      <c r="AG30" s="3962">
        <v>0</v>
      </c>
      <c r="AH30" s="3963">
        <v>0</v>
      </c>
      <c r="AI30" s="3964">
        <v>0</v>
      </c>
      <c r="AJ30" s="3965">
        <v>0</v>
      </c>
      <c r="AK30" s="3966">
        <v>0</v>
      </c>
      <c r="AL30" s="3967">
        <v>0</v>
      </c>
      <c r="AM30" s="3614">
        <f t="shared" si="17"/>
        <v>1</v>
      </c>
      <c r="AN30" s="3546"/>
      <c r="AO30" s="3546"/>
      <c r="AP30" s="3546"/>
      <c r="AQ30" s="3546"/>
      <c r="AR30" s="3546"/>
      <c r="AS30" s="3546"/>
      <c r="AT30" s="3546"/>
      <c r="AU30" s="3546"/>
      <c r="AV30" s="3546"/>
      <c r="AW30" s="3546"/>
      <c r="AX30" s="3546"/>
      <c r="AY30" s="3546"/>
      <c r="AZ30" s="3546"/>
      <c r="BA30" s="3546"/>
      <c r="BB30" s="3546"/>
      <c r="BC30" s="3546"/>
      <c r="BD30" s="3546"/>
      <c r="BE30" s="3546"/>
      <c r="BF30" s="3546"/>
      <c r="BG30" s="3546"/>
      <c r="BH30" s="3546"/>
      <c r="BI30" s="3546"/>
      <c r="BJ30" s="3546"/>
      <c r="BK30" s="3546"/>
    </row>
    <row r="31" spans="1:63" ht="19.5" customHeight="1" x14ac:dyDescent="0.35">
      <c r="A31" s="4728"/>
      <c r="B31" s="4731"/>
      <c r="C31" s="3589">
        <v>8</v>
      </c>
      <c r="D31" s="3968">
        <v>0</v>
      </c>
      <c r="E31" s="3969">
        <v>0</v>
      </c>
      <c r="F31" s="3970">
        <v>0</v>
      </c>
      <c r="G31" s="3971">
        <v>0</v>
      </c>
      <c r="H31" s="3594">
        <v>0</v>
      </c>
      <c r="I31" s="3595">
        <v>0</v>
      </c>
      <c r="J31" s="3596">
        <v>0</v>
      </c>
      <c r="K31" s="3596">
        <v>0</v>
      </c>
      <c r="L31" s="3594">
        <v>0</v>
      </c>
      <c r="M31" s="3595">
        <v>0</v>
      </c>
      <c r="N31" s="3594">
        <v>0</v>
      </c>
      <c r="O31" s="3595">
        <v>0</v>
      </c>
      <c r="P31" s="3597">
        <f t="shared" si="13"/>
        <v>0</v>
      </c>
      <c r="Q31" s="3597">
        <f t="shared" si="14"/>
        <v>0</v>
      </c>
      <c r="R31" s="3972">
        <v>0</v>
      </c>
      <c r="S31" s="3973">
        <v>0</v>
      </c>
      <c r="T31" s="3597">
        <f t="shared" si="15"/>
        <v>0</v>
      </c>
      <c r="U31" s="3974">
        <v>0</v>
      </c>
      <c r="V31" s="3601">
        <f t="shared" si="10"/>
        <v>0</v>
      </c>
      <c r="W31" s="3601">
        <f t="shared" si="11"/>
        <v>0</v>
      </c>
      <c r="X31" s="3574">
        <f t="shared" si="16"/>
        <v>0</v>
      </c>
      <c r="Y31" s="3601">
        <v>0</v>
      </c>
      <c r="Z31" s="3575">
        <f t="shared" si="6"/>
        <v>0</v>
      </c>
      <c r="AA31" s="3975">
        <v>0</v>
      </c>
      <c r="AB31" s="3976">
        <v>0</v>
      </c>
      <c r="AC31" s="3977">
        <v>0</v>
      </c>
      <c r="AD31" s="3978">
        <v>0</v>
      </c>
      <c r="AE31" s="3979">
        <v>0</v>
      </c>
      <c r="AF31" s="3980">
        <v>0</v>
      </c>
      <c r="AG31" s="3981">
        <v>0</v>
      </c>
      <c r="AH31" s="3982">
        <v>0</v>
      </c>
      <c r="AI31" s="3983">
        <v>0</v>
      </c>
      <c r="AJ31" s="3984">
        <v>0</v>
      </c>
      <c r="AK31" s="3985">
        <v>0</v>
      </c>
      <c r="AL31" s="3986">
        <v>0</v>
      </c>
      <c r="AM31" s="3614">
        <f t="shared" si="17"/>
        <v>0</v>
      </c>
      <c r="AN31" s="3546"/>
      <c r="AO31" s="3546"/>
      <c r="AP31" s="3546"/>
      <c r="AQ31" s="3546"/>
      <c r="AR31" s="3546"/>
      <c r="AS31" s="3546"/>
      <c r="AT31" s="3546"/>
      <c r="AU31" s="3546"/>
      <c r="AV31" s="3546"/>
      <c r="AW31" s="3546"/>
      <c r="AX31" s="3546"/>
      <c r="AY31" s="3546"/>
      <c r="AZ31" s="3546"/>
      <c r="BA31" s="3546"/>
      <c r="BB31" s="3546"/>
      <c r="BC31" s="3546"/>
      <c r="BD31" s="3546"/>
      <c r="BE31" s="3546"/>
      <c r="BF31" s="3546"/>
      <c r="BG31" s="3546"/>
      <c r="BH31" s="3546"/>
      <c r="BI31" s="3546"/>
      <c r="BJ31" s="3546"/>
      <c r="BK31" s="3546"/>
    </row>
    <row r="32" spans="1:63" ht="19.5" customHeight="1" x14ac:dyDescent="0.35">
      <c r="A32" s="4728"/>
      <c r="B32" s="4731"/>
      <c r="C32" s="3589">
        <v>7</v>
      </c>
      <c r="D32" s="3987">
        <v>1</v>
      </c>
      <c r="E32" s="3988">
        <v>0</v>
      </c>
      <c r="F32" s="3989">
        <v>0</v>
      </c>
      <c r="G32" s="3990">
        <v>0</v>
      </c>
      <c r="H32" s="3594">
        <v>0</v>
      </c>
      <c r="I32" s="3595">
        <v>0</v>
      </c>
      <c r="J32" s="3596">
        <v>0</v>
      </c>
      <c r="K32" s="3596">
        <v>0</v>
      </c>
      <c r="L32" s="3594">
        <v>0</v>
      </c>
      <c r="M32" s="3595">
        <v>0</v>
      </c>
      <c r="N32" s="3594">
        <v>0</v>
      </c>
      <c r="O32" s="3595">
        <v>0</v>
      </c>
      <c r="P32" s="3597">
        <f t="shared" si="13"/>
        <v>1</v>
      </c>
      <c r="Q32" s="3597">
        <f t="shared" si="14"/>
        <v>0</v>
      </c>
      <c r="R32" s="3991">
        <v>0</v>
      </c>
      <c r="S32" s="3992">
        <v>0</v>
      </c>
      <c r="T32" s="3597">
        <f t="shared" si="15"/>
        <v>0</v>
      </c>
      <c r="U32" s="3993">
        <v>0</v>
      </c>
      <c r="V32" s="3601">
        <f t="shared" si="10"/>
        <v>1</v>
      </c>
      <c r="W32" s="3601">
        <f t="shared" si="11"/>
        <v>0</v>
      </c>
      <c r="X32" s="3574">
        <f t="shared" si="16"/>
        <v>1</v>
      </c>
      <c r="Y32" s="3601">
        <v>0</v>
      </c>
      <c r="Z32" s="3575">
        <f t="shared" si="6"/>
        <v>1</v>
      </c>
      <c r="AA32" s="3994">
        <v>0</v>
      </c>
      <c r="AB32" s="3995">
        <v>1</v>
      </c>
      <c r="AC32" s="3996">
        <v>0</v>
      </c>
      <c r="AD32" s="3997">
        <v>0</v>
      </c>
      <c r="AE32" s="3998">
        <v>0</v>
      </c>
      <c r="AF32" s="3999">
        <v>0</v>
      </c>
      <c r="AG32" s="4000">
        <v>0</v>
      </c>
      <c r="AH32" s="4001">
        <v>0</v>
      </c>
      <c r="AI32" s="4002">
        <v>0</v>
      </c>
      <c r="AJ32" s="4003">
        <v>0</v>
      </c>
      <c r="AK32" s="4004">
        <v>0</v>
      </c>
      <c r="AL32" s="4005">
        <v>0</v>
      </c>
      <c r="AM32" s="3614">
        <f t="shared" si="17"/>
        <v>1</v>
      </c>
      <c r="AN32" s="3546"/>
      <c r="AO32" s="3546"/>
      <c r="AP32" s="3546"/>
      <c r="AQ32" s="3546"/>
      <c r="AR32" s="3546"/>
      <c r="AS32" s="3546"/>
      <c r="AT32" s="3546"/>
      <c r="AU32" s="3546"/>
      <c r="AV32" s="3546"/>
      <c r="AW32" s="3546"/>
      <c r="AX32" s="3546"/>
      <c r="AY32" s="3546"/>
      <c r="AZ32" s="3546"/>
      <c r="BA32" s="3546"/>
      <c r="BB32" s="3546"/>
      <c r="BC32" s="3546"/>
      <c r="BD32" s="3546"/>
      <c r="BE32" s="3546"/>
      <c r="BF32" s="3546"/>
      <c r="BG32" s="3546"/>
      <c r="BH32" s="3546"/>
      <c r="BI32" s="3546"/>
      <c r="BJ32" s="3546"/>
      <c r="BK32" s="3546"/>
    </row>
    <row r="33" spans="1:63" ht="19.5" customHeight="1" x14ac:dyDescent="0.35">
      <c r="A33" s="4728"/>
      <c r="B33" s="4732"/>
      <c r="C33" s="3615">
        <v>6</v>
      </c>
      <c r="D33" s="4006">
        <v>1</v>
      </c>
      <c r="E33" s="4007">
        <v>0</v>
      </c>
      <c r="F33" s="4008">
        <v>0</v>
      </c>
      <c r="G33" s="4009">
        <v>0</v>
      </c>
      <c r="H33" s="3620">
        <v>0</v>
      </c>
      <c r="I33" s="3733">
        <v>0</v>
      </c>
      <c r="J33" s="3622">
        <v>0</v>
      </c>
      <c r="K33" s="3622">
        <v>0</v>
      </c>
      <c r="L33" s="3620">
        <v>0</v>
      </c>
      <c r="M33" s="3733">
        <v>0</v>
      </c>
      <c r="N33" s="3620">
        <v>0</v>
      </c>
      <c r="O33" s="3733">
        <v>0</v>
      </c>
      <c r="P33" s="3624">
        <f t="shared" si="13"/>
        <v>1</v>
      </c>
      <c r="Q33" s="3624">
        <f t="shared" si="14"/>
        <v>0</v>
      </c>
      <c r="R33" s="4010">
        <v>0</v>
      </c>
      <c r="S33" s="4011">
        <v>0</v>
      </c>
      <c r="T33" s="3624">
        <f t="shared" si="15"/>
        <v>0</v>
      </c>
      <c r="U33" s="4012">
        <v>0</v>
      </c>
      <c r="V33" s="3628">
        <f t="shared" si="10"/>
        <v>1</v>
      </c>
      <c r="W33" s="3628">
        <f t="shared" si="11"/>
        <v>0</v>
      </c>
      <c r="X33" s="3737">
        <f t="shared" si="16"/>
        <v>1</v>
      </c>
      <c r="Y33" s="3628">
        <v>0</v>
      </c>
      <c r="Z33" s="3630">
        <f t="shared" si="6"/>
        <v>1</v>
      </c>
      <c r="AA33" s="4013">
        <v>1</v>
      </c>
      <c r="AB33" s="4014">
        <v>0</v>
      </c>
      <c r="AC33" s="4015">
        <v>0</v>
      </c>
      <c r="AD33" s="4016">
        <v>0</v>
      </c>
      <c r="AE33" s="4017">
        <v>0</v>
      </c>
      <c r="AF33" s="4018">
        <v>0</v>
      </c>
      <c r="AG33" s="4019">
        <v>0</v>
      </c>
      <c r="AH33" s="4020">
        <v>0</v>
      </c>
      <c r="AI33" s="4021">
        <v>0</v>
      </c>
      <c r="AJ33" s="4022">
        <v>0</v>
      </c>
      <c r="AK33" s="4023">
        <v>0</v>
      </c>
      <c r="AL33" s="4024">
        <v>0</v>
      </c>
      <c r="AM33" s="3750">
        <f t="shared" si="17"/>
        <v>1</v>
      </c>
      <c r="AN33" s="3546"/>
      <c r="AO33" s="3546"/>
      <c r="AP33" s="3546"/>
      <c r="AQ33" s="3546"/>
      <c r="AR33" s="3546"/>
      <c r="AS33" s="3546"/>
      <c r="AT33" s="3546"/>
      <c r="AU33" s="3546"/>
      <c r="AV33" s="3546"/>
      <c r="AW33" s="3546"/>
      <c r="AX33" s="3546"/>
      <c r="AY33" s="3546"/>
      <c r="AZ33" s="3546"/>
      <c r="BA33" s="3546"/>
      <c r="BB33" s="3546"/>
      <c r="BC33" s="3546"/>
      <c r="BD33" s="3546"/>
      <c r="BE33" s="3546"/>
      <c r="BF33" s="3546"/>
      <c r="BG33" s="3546"/>
      <c r="BH33" s="3546"/>
      <c r="BI33" s="3546"/>
      <c r="BJ33" s="3546"/>
      <c r="BK33" s="3546"/>
    </row>
    <row r="34" spans="1:63" ht="19.5" customHeight="1" x14ac:dyDescent="0.35">
      <c r="A34" s="4728"/>
      <c r="B34" s="4733" t="s">
        <v>132</v>
      </c>
      <c r="C34" s="3644">
        <v>5</v>
      </c>
      <c r="D34" s="4025">
        <v>1</v>
      </c>
      <c r="E34" s="4026">
        <v>0</v>
      </c>
      <c r="F34" s="4027">
        <v>0</v>
      </c>
      <c r="G34" s="4028">
        <v>0</v>
      </c>
      <c r="H34" s="3649">
        <v>0</v>
      </c>
      <c r="I34" s="3567">
        <v>0</v>
      </c>
      <c r="J34" s="3651">
        <v>0</v>
      </c>
      <c r="K34" s="3568">
        <v>0</v>
      </c>
      <c r="L34" s="3649">
        <v>0</v>
      </c>
      <c r="M34" s="3567">
        <v>0</v>
      </c>
      <c r="N34" s="3649">
        <v>0</v>
      </c>
      <c r="O34" s="3567">
        <v>0</v>
      </c>
      <c r="P34" s="3652">
        <f t="shared" si="13"/>
        <v>1</v>
      </c>
      <c r="Q34" s="3652">
        <f t="shared" si="14"/>
        <v>0</v>
      </c>
      <c r="R34" s="4029">
        <v>0</v>
      </c>
      <c r="S34" s="4030">
        <v>0</v>
      </c>
      <c r="T34" s="3652">
        <f t="shared" si="15"/>
        <v>0</v>
      </c>
      <c r="U34" s="4031">
        <v>0</v>
      </c>
      <c r="V34" s="3656">
        <f t="shared" si="10"/>
        <v>1</v>
      </c>
      <c r="W34" s="3656">
        <f t="shared" si="11"/>
        <v>0</v>
      </c>
      <c r="X34" s="3657">
        <f t="shared" si="16"/>
        <v>1</v>
      </c>
      <c r="Y34" s="3656">
        <v>0</v>
      </c>
      <c r="Z34" s="3658">
        <f t="shared" si="6"/>
        <v>1</v>
      </c>
      <c r="AA34" s="4032">
        <v>1</v>
      </c>
      <c r="AB34" s="4033">
        <v>0</v>
      </c>
      <c r="AC34" s="4034">
        <v>0</v>
      </c>
      <c r="AD34" s="4035">
        <v>0</v>
      </c>
      <c r="AE34" s="4036">
        <v>0</v>
      </c>
      <c r="AF34" s="4037">
        <v>0</v>
      </c>
      <c r="AG34" s="4038">
        <v>0</v>
      </c>
      <c r="AH34" s="4039">
        <v>0</v>
      </c>
      <c r="AI34" s="4040">
        <v>0</v>
      </c>
      <c r="AJ34" s="4041">
        <v>0</v>
      </c>
      <c r="AK34" s="4042">
        <v>0</v>
      </c>
      <c r="AL34" s="4043">
        <v>0</v>
      </c>
      <c r="AM34" s="3588">
        <f t="shared" si="17"/>
        <v>1</v>
      </c>
      <c r="AN34" s="3546"/>
      <c r="AO34" s="3546"/>
      <c r="AP34" s="3546"/>
      <c r="AQ34" s="3546"/>
      <c r="AR34" s="3546"/>
      <c r="AS34" s="3546"/>
      <c r="AT34" s="3546"/>
      <c r="AU34" s="3546"/>
      <c r="AV34" s="3546"/>
      <c r="AW34" s="3546"/>
      <c r="AX34" s="3546"/>
      <c r="AY34" s="3546"/>
      <c r="AZ34" s="3546"/>
      <c r="BA34" s="3546"/>
      <c r="BB34" s="3546"/>
      <c r="BC34" s="3546"/>
      <c r="BD34" s="3546"/>
      <c r="BE34" s="3546"/>
      <c r="BF34" s="3546"/>
      <c r="BG34" s="3546"/>
      <c r="BH34" s="3546"/>
      <c r="BI34" s="3546"/>
      <c r="BJ34" s="3546"/>
      <c r="BK34" s="3546"/>
    </row>
    <row r="35" spans="1:63" ht="19.5" customHeight="1" x14ac:dyDescent="0.35">
      <c r="A35" s="4728"/>
      <c r="B35" s="4731"/>
      <c r="C35" s="3589">
        <v>4</v>
      </c>
      <c r="D35" s="4044">
        <v>12</v>
      </c>
      <c r="E35" s="4045">
        <v>0</v>
      </c>
      <c r="F35" s="4046">
        <v>0</v>
      </c>
      <c r="G35" s="4047">
        <v>0</v>
      </c>
      <c r="H35" s="3594">
        <v>0</v>
      </c>
      <c r="I35" s="3595">
        <v>0</v>
      </c>
      <c r="J35" s="3596">
        <v>0</v>
      </c>
      <c r="K35" s="3596">
        <v>0</v>
      </c>
      <c r="L35" s="3594">
        <v>0</v>
      </c>
      <c r="M35" s="3595">
        <v>0</v>
      </c>
      <c r="N35" s="3594">
        <v>0</v>
      </c>
      <c r="O35" s="3595">
        <v>0</v>
      </c>
      <c r="P35" s="3597">
        <f t="shared" si="13"/>
        <v>12</v>
      </c>
      <c r="Q35" s="3597">
        <f t="shared" si="14"/>
        <v>0</v>
      </c>
      <c r="R35" s="4048">
        <v>0</v>
      </c>
      <c r="S35" s="4049">
        <v>0</v>
      </c>
      <c r="T35" s="3597">
        <f t="shared" si="15"/>
        <v>0</v>
      </c>
      <c r="U35" s="4050">
        <v>0</v>
      </c>
      <c r="V35" s="3601">
        <f t="shared" si="10"/>
        <v>12</v>
      </c>
      <c r="W35" s="3601">
        <f t="shared" si="11"/>
        <v>0</v>
      </c>
      <c r="X35" s="3574">
        <f t="shared" si="16"/>
        <v>12</v>
      </c>
      <c r="Y35" s="3601">
        <v>0</v>
      </c>
      <c r="Z35" s="3575">
        <f t="shared" si="6"/>
        <v>12</v>
      </c>
      <c r="AA35" s="4051">
        <v>0</v>
      </c>
      <c r="AB35" s="4052">
        <v>12</v>
      </c>
      <c r="AC35" s="4053">
        <v>0</v>
      </c>
      <c r="AD35" s="4054">
        <v>0</v>
      </c>
      <c r="AE35" s="4055">
        <v>0</v>
      </c>
      <c r="AF35" s="4056">
        <v>0</v>
      </c>
      <c r="AG35" s="4057">
        <v>0</v>
      </c>
      <c r="AH35" s="4058">
        <v>0</v>
      </c>
      <c r="AI35" s="4059">
        <v>0</v>
      </c>
      <c r="AJ35" s="4060">
        <v>0</v>
      </c>
      <c r="AK35" s="4061">
        <v>0</v>
      </c>
      <c r="AL35" s="4062">
        <v>0</v>
      </c>
      <c r="AM35" s="3614">
        <f t="shared" si="17"/>
        <v>12</v>
      </c>
      <c r="AN35" s="3546"/>
      <c r="AO35" s="3546"/>
      <c r="AP35" s="3546"/>
      <c r="AQ35" s="3546"/>
      <c r="AR35" s="3546"/>
      <c r="AS35" s="3546"/>
      <c r="AT35" s="3546"/>
      <c r="AU35" s="3546"/>
      <c r="AV35" s="3546"/>
      <c r="AW35" s="3546"/>
      <c r="AX35" s="3546"/>
      <c r="AY35" s="3546"/>
      <c r="AZ35" s="3546"/>
      <c r="BA35" s="3546"/>
      <c r="BB35" s="3546"/>
      <c r="BC35" s="3546"/>
      <c r="BD35" s="3546"/>
      <c r="BE35" s="3546"/>
      <c r="BF35" s="3546"/>
      <c r="BG35" s="3546"/>
      <c r="BH35" s="3546"/>
      <c r="BI35" s="3546"/>
      <c r="BJ35" s="3546"/>
      <c r="BK35" s="3546"/>
    </row>
    <row r="36" spans="1:63" ht="19.5" customHeight="1" x14ac:dyDescent="0.35">
      <c r="A36" s="4728"/>
      <c r="B36" s="4731"/>
      <c r="C36" s="3589">
        <v>3</v>
      </c>
      <c r="D36" s="4063">
        <v>0</v>
      </c>
      <c r="E36" s="4064">
        <v>0</v>
      </c>
      <c r="F36" s="4065">
        <v>0</v>
      </c>
      <c r="G36" s="4066">
        <v>0</v>
      </c>
      <c r="H36" s="3594">
        <v>0</v>
      </c>
      <c r="I36" s="3595">
        <v>0</v>
      </c>
      <c r="J36" s="3596">
        <v>0</v>
      </c>
      <c r="K36" s="3596">
        <v>0</v>
      </c>
      <c r="L36" s="3594">
        <v>0</v>
      </c>
      <c r="M36" s="3595">
        <v>0</v>
      </c>
      <c r="N36" s="3594">
        <v>0</v>
      </c>
      <c r="O36" s="3595">
        <v>0</v>
      </c>
      <c r="P36" s="3597">
        <f t="shared" si="13"/>
        <v>0</v>
      </c>
      <c r="Q36" s="3597">
        <f t="shared" si="14"/>
        <v>0</v>
      </c>
      <c r="R36" s="4067">
        <v>0</v>
      </c>
      <c r="S36" s="4068">
        <v>0</v>
      </c>
      <c r="T36" s="3597">
        <f t="shared" si="15"/>
        <v>0</v>
      </c>
      <c r="U36" s="4069">
        <v>0</v>
      </c>
      <c r="V36" s="3601">
        <f t="shared" si="10"/>
        <v>0</v>
      </c>
      <c r="W36" s="3601">
        <f t="shared" si="11"/>
        <v>0</v>
      </c>
      <c r="X36" s="3574">
        <f t="shared" si="16"/>
        <v>0</v>
      </c>
      <c r="Y36" s="3601">
        <f>V36</f>
        <v>0</v>
      </c>
      <c r="Z36" s="3575">
        <f t="shared" si="6"/>
        <v>0</v>
      </c>
      <c r="AA36" s="4070">
        <v>0</v>
      </c>
      <c r="AB36" s="4071">
        <v>0</v>
      </c>
      <c r="AC36" s="4072">
        <v>0</v>
      </c>
      <c r="AD36" s="4073">
        <v>0</v>
      </c>
      <c r="AE36" s="4074">
        <v>0</v>
      </c>
      <c r="AF36" s="4075">
        <v>0</v>
      </c>
      <c r="AG36" s="4076">
        <v>0</v>
      </c>
      <c r="AH36" s="4077">
        <v>0</v>
      </c>
      <c r="AI36" s="4078">
        <v>0</v>
      </c>
      <c r="AJ36" s="4079">
        <v>0</v>
      </c>
      <c r="AK36" s="4080">
        <v>0</v>
      </c>
      <c r="AL36" s="4081">
        <v>0</v>
      </c>
      <c r="AM36" s="3614">
        <f t="shared" si="17"/>
        <v>0</v>
      </c>
      <c r="AN36" s="3546"/>
      <c r="AO36" s="3546"/>
      <c r="AP36" s="3546"/>
      <c r="AQ36" s="3546"/>
      <c r="AR36" s="3546"/>
      <c r="AS36" s="3546"/>
      <c r="AT36" s="3546"/>
      <c r="AU36" s="3546"/>
      <c r="AV36" s="3546"/>
      <c r="AW36" s="3546"/>
      <c r="AX36" s="3546"/>
      <c r="AY36" s="3546"/>
      <c r="AZ36" s="3546"/>
      <c r="BA36" s="3546"/>
      <c r="BB36" s="3546"/>
      <c r="BC36" s="3546"/>
      <c r="BD36" s="3546"/>
      <c r="BE36" s="3546"/>
      <c r="BF36" s="3546"/>
      <c r="BG36" s="3546"/>
      <c r="BH36" s="3546"/>
      <c r="BI36" s="3546"/>
      <c r="BJ36" s="3546"/>
      <c r="BK36" s="3546"/>
    </row>
    <row r="37" spans="1:63" ht="19.5" customHeight="1" x14ac:dyDescent="0.35">
      <c r="A37" s="4728"/>
      <c r="B37" s="4731"/>
      <c r="C37" s="3589">
        <v>2</v>
      </c>
      <c r="D37" s="4082">
        <v>0</v>
      </c>
      <c r="E37" s="4083">
        <v>0</v>
      </c>
      <c r="F37" s="4084">
        <v>0</v>
      </c>
      <c r="G37" s="4085">
        <v>0</v>
      </c>
      <c r="H37" s="3594">
        <v>0</v>
      </c>
      <c r="I37" s="3595">
        <v>0</v>
      </c>
      <c r="J37" s="3596">
        <v>0</v>
      </c>
      <c r="K37" s="3596">
        <v>0</v>
      </c>
      <c r="L37" s="3594">
        <v>0</v>
      </c>
      <c r="M37" s="3595">
        <v>0</v>
      </c>
      <c r="N37" s="3594">
        <v>0</v>
      </c>
      <c r="O37" s="3595">
        <v>0</v>
      </c>
      <c r="P37" s="3597">
        <f t="shared" si="13"/>
        <v>0</v>
      </c>
      <c r="Q37" s="3597">
        <f t="shared" si="14"/>
        <v>0</v>
      </c>
      <c r="R37" s="4086">
        <v>0</v>
      </c>
      <c r="S37" s="4087">
        <v>0</v>
      </c>
      <c r="T37" s="3597">
        <f t="shared" si="15"/>
        <v>0</v>
      </c>
      <c r="U37" s="4088">
        <v>0</v>
      </c>
      <c r="V37" s="3601">
        <f t="shared" si="10"/>
        <v>0</v>
      </c>
      <c r="W37" s="3601">
        <f t="shared" si="11"/>
        <v>0</v>
      </c>
      <c r="X37" s="3574">
        <f t="shared" si="16"/>
        <v>0</v>
      </c>
      <c r="Y37" s="3601">
        <f>V37</f>
        <v>0</v>
      </c>
      <c r="Z37" s="3575">
        <f t="shared" si="6"/>
        <v>0</v>
      </c>
      <c r="AA37" s="4089">
        <v>0</v>
      </c>
      <c r="AB37" s="4090">
        <v>0</v>
      </c>
      <c r="AC37" s="4091">
        <v>0</v>
      </c>
      <c r="AD37" s="4092">
        <v>0</v>
      </c>
      <c r="AE37" s="4093">
        <v>0</v>
      </c>
      <c r="AF37" s="4094">
        <v>0</v>
      </c>
      <c r="AG37" s="4095">
        <v>0</v>
      </c>
      <c r="AH37" s="4096">
        <v>0</v>
      </c>
      <c r="AI37" s="4097">
        <v>0</v>
      </c>
      <c r="AJ37" s="4098">
        <v>0</v>
      </c>
      <c r="AK37" s="4099">
        <v>0</v>
      </c>
      <c r="AL37" s="4100">
        <v>0</v>
      </c>
      <c r="AM37" s="3614">
        <f t="shared" si="17"/>
        <v>0</v>
      </c>
      <c r="AN37" s="3546"/>
      <c r="AO37" s="3546"/>
      <c r="AP37" s="3546"/>
      <c r="AQ37" s="3546"/>
      <c r="AR37" s="3546"/>
      <c r="AS37" s="3546"/>
      <c r="AT37" s="3546"/>
      <c r="AU37" s="3546"/>
      <c r="AV37" s="3546"/>
      <c r="AW37" s="3546"/>
      <c r="AX37" s="3546"/>
      <c r="AY37" s="3546"/>
      <c r="AZ37" s="3546"/>
      <c r="BA37" s="3546"/>
      <c r="BB37" s="3546"/>
      <c r="BC37" s="3546"/>
      <c r="BD37" s="3546"/>
      <c r="BE37" s="3546"/>
      <c r="BF37" s="3546"/>
      <c r="BG37" s="3546"/>
      <c r="BH37" s="3546"/>
      <c r="BI37" s="3546"/>
      <c r="BJ37" s="3546"/>
      <c r="BK37" s="3546"/>
    </row>
    <row r="38" spans="1:63" ht="19.5" customHeight="1" x14ac:dyDescent="0.35">
      <c r="A38" s="4728"/>
      <c r="B38" s="4734"/>
      <c r="C38" s="3827">
        <v>1</v>
      </c>
      <c r="D38" s="4101">
        <v>2</v>
      </c>
      <c r="E38" s="4102">
        <v>0</v>
      </c>
      <c r="F38" s="4103">
        <v>0</v>
      </c>
      <c r="G38" s="4104">
        <v>0</v>
      </c>
      <c r="H38" s="3832">
        <v>0</v>
      </c>
      <c r="I38" s="3621">
        <v>0</v>
      </c>
      <c r="J38" s="3623">
        <v>0</v>
      </c>
      <c r="K38" s="3623">
        <v>0</v>
      </c>
      <c r="L38" s="3832">
        <v>0</v>
      </c>
      <c r="M38" s="3621">
        <v>0</v>
      </c>
      <c r="N38" s="3832">
        <v>0</v>
      </c>
      <c r="O38" s="3621">
        <v>0</v>
      </c>
      <c r="P38" s="3833">
        <f t="shared" si="13"/>
        <v>2</v>
      </c>
      <c r="Q38" s="3833">
        <f t="shared" si="14"/>
        <v>0</v>
      </c>
      <c r="R38" s="4105">
        <v>0</v>
      </c>
      <c r="S38" s="4106">
        <v>0</v>
      </c>
      <c r="T38" s="3833">
        <f t="shared" si="15"/>
        <v>0</v>
      </c>
      <c r="U38" s="4107">
        <v>0</v>
      </c>
      <c r="V38" s="3837">
        <f t="shared" si="10"/>
        <v>2</v>
      </c>
      <c r="W38" s="3837">
        <f t="shared" si="11"/>
        <v>0</v>
      </c>
      <c r="X38" s="3629">
        <f t="shared" si="16"/>
        <v>0</v>
      </c>
      <c r="Y38" s="3837">
        <f>V38</f>
        <v>2</v>
      </c>
      <c r="Z38" s="3630">
        <f t="shared" si="6"/>
        <v>2</v>
      </c>
      <c r="AA38" s="4108">
        <v>0</v>
      </c>
      <c r="AB38" s="4109">
        <v>2</v>
      </c>
      <c r="AC38" s="4110">
        <v>0</v>
      </c>
      <c r="AD38" s="4111">
        <v>0</v>
      </c>
      <c r="AE38" s="4112">
        <v>0</v>
      </c>
      <c r="AF38" s="4113">
        <v>0</v>
      </c>
      <c r="AG38" s="4114">
        <v>0</v>
      </c>
      <c r="AH38" s="4115">
        <v>0</v>
      </c>
      <c r="AI38" s="4116">
        <v>0</v>
      </c>
      <c r="AJ38" s="4117">
        <v>0</v>
      </c>
      <c r="AK38" s="4118">
        <v>0</v>
      </c>
      <c r="AL38" s="4119">
        <v>0</v>
      </c>
      <c r="AM38" s="3643">
        <f t="shared" si="17"/>
        <v>2</v>
      </c>
      <c r="AN38" s="3546"/>
      <c r="AO38" s="3546"/>
      <c r="AP38" s="3546"/>
      <c r="AQ38" s="3546"/>
      <c r="AR38" s="3546"/>
      <c r="AS38" s="3546"/>
      <c r="AT38" s="3546"/>
      <c r="AU38" s="3546"/>
      <c r="AV38" s="3546"/>
      <c r="AW38" s="3546"/>
      <c r="AX38" s="3546"/>
      <c r="AY38" s="3546"/>
      <c r="AZ38" s="3546"/>
      <c r="BA38" s="3546"/>
      <c r="BB38" s="3546"/>
      <c r="BC38" s="3546"/>
      <c r="BD38" s="3546"/>
      <c r="BE38" s="3546"/>
      <c r="BF38" s="3546"/>
      <c r="BG38" s="3546"/>
      <c r="BH38" s="3546"/>
      <c r="BI38" s="3546"/>
      <c r="BJ38" s="3546"/>
      <c r="BK38" s="3546"/>
    </row>
    <row r="39" spans="1:63" ht="19.5" customHeight="1" x14ac:dyDescent="0.35">
      <c r="A39" s="4728"/>
      <c r="B39" s="4735" t="s">
        <v>346</v>
      </c>
      <c r="C39" s="4736"/>
      <c r="D39" s="3850">
        <f t="shared" ref="D39:Y39" si="18">SUM(D26:D38)</f>
        <v>172</v>
      </c>
      <c r="E39" s="3851">
        <f t="shared" si="18"/>
        <v>365</v>
      </c>
      <c r="F39" s="3850">
        <f t="shared" si="18"/>
        <v>0</v>
      </c>
      <c r="G39" s="3851">
        <f t="shared" si="18"/>
        <v>0</v>
      </c>
      <c r="H39" s="3850">
        <f t="shared" si="18"/>
        <v>0</v>
      </c>
      <c r="I39" s="3851">
        <f t="shared" si="18"/>
        <v>0</v>
      </c>
      <c r="J39" s="3851">
        <f t="shared" si="18"/>
        <v>0</v>
      </c>
      <c r="K39" s="3851">
        <f t="shared" si="18"/>
        <v>0</v>
      </c>
      <c r="L39" s="3850">
        <f t="shared" si="18"/>
        <v>0</v>
      </c>
      <c r="M39" s="3851">
        <f t="shared" si="18"/>
        <v>0</v>
      </c>
      <c r="N39" s="3850">
        <f t="shared" si="18"/>
        <v>0</v>
      </c>
      <c r="O39" s="3851">
        <f t="shared" si="18"/>
        <v>0</v>
      </c>
      <c r="P39" s="3851">
        <f t="shared" si="18"/>
        <v>172</v>
      </c>
      <c r="Q39" s="3851">
        <f t="shared" si="18"/>
        <v>365</v>
      </c>
      <c r="R39" s="3850">
        <f t="shared" si="18"/>
        <v>0</v>
      </c>
      <c r="S39" s="3851">
        <f t="shared" si="18"/>
        <v>0</v>
      </c>
      <c r="T39" s="3851">
        <f t="shared" si="18"/>
        <v>0</v>
      </c>
      <c r="U39" s="3851">
        <f t="shared" si="18"/>
        <v>0</v>
      </c>
      <c r="V39" s="3850">
        <f t="shared" si="18"/>
        <v>172</v>
      </c>
      <c r="W39" s="3851">
        <f t="shared" si="18"/>
        <v>365</v>
      </c>
      <c r="X39" s="3852">
        <f t="shared" si="18"/>
        <v>170</v>
      </c>
      <c r="Y39" s="3851">
        <f t="shared" si="18"/>
        <v>2</v>
      </c>
      <c r="Z39" s="3853">
        <f t="shared" si="6"/>
        <v>172</v>
      </c>
      <c r="AA39" s="3854">
        <f t="shared" ref="AA39:AM39" si="19">SUM(AA26:AA38)</f>
        <v>97</v>
      </c>
      <c r="AB39" s="3851">
        <f t="shared" si="19"/>
        <v>64</v>
      </c>
      <c r="AC39" s="3851">
        <f t="shared" si="19"/>
        <v>0</v>
      </c>
      <c r="AD39" s="3851">
        <f t="shared" si="19"/>
        <v>3</v>
      </c>
      <c r="AE39" s="3851">
        <f t="shared" si="19"/>
        <v>0</v>
      </c>
      <c r="AF39" s="3851">
        <f t="shared" si="19"/>
        <v>0</v>
      </c>
      <c r="AG39" s="3851">
        <f t="shared" si="19"/>
        <v>0</v>
      </c>
      <c r="AH39" s="3851">
        <f t="shared" si="19"/>
        <v>0</v>
      </c>
      <c r="AI39" s="3851">
        <f t="shared" si="19"/>
        <v>0</v>
      </c>
      <c r="AJ39" s="3851">
        <f t="shared" si="19"/>
        <v>0</v>
      </c>
      <c r="AK39" s="3851">
        <f t="shared" si="19"/>
        <v>8</v>
      </c>
      <c r="AL39" s="3851">
        <f t="shared" si="19"/>
        <v>0</v>
      </c>
      <c r="AM39" s="3855">
        <f t="shared" si="19"/>
        <v>172</v>
      </c>
      <c r="AN39" s="3546"/>
      <c r="AO39" s="3546"/>
      <c r="AP39" s="3546"/>
      <c r="AQ39" s="3546"/>
      <c r="AR39" s="3546"/>
      <c r="AS39" s="3546"/>
      <c r="AT39" s="3546"/>
      <c r="AU39" s="3546"/>
      <c r="AV39" s="3546"/>
      <c r="AW39" s="3546"/>
      <c r="AX39" s="3546"/>
      <c r="AY39" s="3546"/>
      <c r="AZ39" s="3546"/>
      <c r="BA39" s="3546"/>
      <c r="BB39" s="3546"/>
      <c r="BC39" s="3546"/>
      <c r="BD39" s="3546"/>
      <c r="BE39" s="3546"/>
      <c r="BF39" s="3546"/>
      <c r="BG39" s="3546"/>
      <c r="BH39" s="3546"/>
      <c r="BI39" s="3546"/>
      <c r="BJ39" s="3546"/>
      <c r="BK39" s="3546"/>
    </row>
    <row r="40" spans="1:63" hidden="1" x14ac:dyDescent="0.35">
      <c r="A40" s="4728"/>
      <c r="B40" s="4737" t="s">
        <v>347</v>
      </c>
      <c r="C40" s="4738"/>
      <c r="D40" s="3856">
        <f>D42-D41</f>
        <v>172</v>
      </c>
      <c r="E40" s="3856">
        <v>0</v>
      </c>
      <c r="F40" s="3856">
        <f>F42-F41</f>
        <v>0</v>
      </c>
      <c r="G40" s="3856">
        <v>0</v>
      </c>
      <c r="H40" s="3856">
        <f>H42-H41</f>
        <v>0</v>
      </c>
      <c r="I40" s="3856">
        <v>0</v>
      </c>
      <c r="J40" s="3856">
        <f>J42-J41</f>
        <v>0</v>
      </c>
      <c r="K40" s="3856">
        <v>0</v>
      </c>
      <c r="L40" s="3856">
        <f>L42-L41</f>
        <v>0</v>
      </c>
      <c r="M40" s="3856">
        <v>0</v>
      </c>
      <c r="N40" s="3856">
        <f>N42-N41</f>
        <v>0</v>
      </c>
      <c r="O40" s="3856">
        <v>0</v>
      </c>
      <c r="P40" s="3856">
        <f>P42-P41</f>
        <v>172</v>
      </c>
      <c r="Q40" s="3856">
        <v>0</v>
      </c>
      <c r="R40" s="3856">
        <v>0</v>
      </c>
      <c r="S40" s="3856">
        <v>0</v>
      </c>
      <c r="T40" s="3856">
        <f>T42-T41</f>
        <v>0</v>
      </c>
      <c r="U40" s="3856">
        <v>0</v>
      </c>
      <c r="V40" s="3856">
        <f>V42-V41</f>
        <v>172</v>
      </c>
      <c r="W40" s="3856">
        <v>0</v>
      </c>
      <c r="X40" s="3856">
        <f>X42-X41</f>
        <v>170</v>
      </c>
      <c r="Y40" s="3856">
        <v>0</v>
      </c>
      <c r="Z40" s="3857">
        <f t="shared" si="6"/>
        <v>170</v>
      </c>
      <c r="AA40" s="3858">
        <v>0</v>
      </c>
      <c r="AB40" s="3856">
        <v>0</v>
      </c>
      <c r="AC40" s="3856">
        <v>0</v>
      </c>
      <c r="AD40" s="3856">
        <v>0</v>
      </c>
      <c r="AE40" s="3856">
        <v>0</v>
      </c>
      <c r="AF40" s="3856">
        <v>0</v>
      </c>
      <c r="AG40" s="3856">
        <v>0</v>
      </c>
      <c r="AH40" s="3856">
        <v>0</v>
      </c>
      <c r="AI40" s="3856">
        <v>0</v>
      </c>
      <c r="AJ40" s="3856">
        <v>0</v>
      </c>
      <c r="AK40" s="3856">
        <v>0</v>
      </c>
      <c r="AL40" s="3856">
        <v>0</v>
      </c>
      <c r="AM40" s="3859">
        <f>V40</f>
        <v>172</v>
      </c>
      <c r="AN40" s="3546"/>
      <c r="AO40" s="3546"/>
      <c r="AP40" s="3546"/>
      <c r="AQ40" s="3546"/>
      <c r="AR40" s="3546"/>
      <c r="AS40" s="3546"/>
      <c r="AT40" s="3546"/>
      <c r="AU40" s="3546"/>
      <c r="AV40" s="3546"/>
      <c r="AW40" s="3546"/>
      <c r="AX40" s="3546"/>
      <c r="AY40" s="3546"/>
      <c r="AZ40" s="3546"/>
      <c r="BA40" s="3546"/>
      <c r="BB40" s="3546"/>
      <c r="BC40" s="3546"/>
      <c r="BD40" s="3546"/>
      <c r="BE40" s="3546"/>
      <c r="BF40" s="3546"/>
      <c r="BG40" s="3546"/>
      <c r="BH40" s="3546"/>
      <c r="BI40" s="3546"/>
      <c r="BJ40" s="3546"/>
      <c r="BK40" s="3546"/>
    </row>
    <row r="41" spans="1:63" ht="19.5" customHeight="1" x14ac:dyDescent="0.35">
      <c r="A41" s="4728"/>
      <c r="B41" s="3860" t="s">
        <v>348</v>
      </c>
      <c r="C41" s="3861"/>
      <c r="D41" s="3862">
        <f>MOVIMENTAÇÃO_CARGOS_E_FUNÇÕES!$BQ$12</f>
        <v>3</v>
      </c>
      <c r="E41" s="3862">
        <v>0</v>
      </c>
      <c r="F41" s="3862">
        <f>MOVIMENTAÇÃO_CARGOS_E_FUNÇÕES!$BQ$17</f>
        <v>0</v>
      </c>
      <c r="G41" s="3862">
        <v>0</v>
      </c>
      <c r="H41" s="3862">
        <f>MOVIMENTAÇÃO_CARGOS_E_FUNÇÕES!$BQ$22</f>
        <v>0</v>
      </c>
      <c r="I41" s="3862">
        <v>0</v>
      </c>
      <c r="J41" s="3862">
        <f>MOVIMENTAÇÃO_CARGOS_E_FUNÇÕES!$BQ$27</f>
        <v>0</v>
      </c>
      <c r="K41" s="3862">
        <v>0</v>
      </c>
      <c r="L41" s="3862">
        <f>MOVIMENTAÇÃO_CARGOS_E_FUNÇÕES!$BQ$32</f>
        <v>0</v>
      </c>
      <c r="M41" s="3862">
        <v>0</v>
      </c>
      <c r="N41" s="3862">
        <f>MOVIMENTAÇÃO_CARGOS_E_FUNÇÕES!$BQ$37</f>
        <v>0</v>
      </c>
      <c r="O41" s="3862">
        <v>0</v>
      </c>
      <c r="P41" s="3862">
        <f>D41+F41+L41+N41+H41</f>
        <v>3</v>
      </c>
      <c r="Q41" s="3862">
        <v>0</v>
      </c>
      <c r="R41" s="3862">
        <v>0</v>
      </c>
      <c r="S41" s="3862">
        <v>0</v>
      </c>
      <c r="T41" s="3862">
        <v>0</v>
      </c>
      <c r="U41" s="3862">
        <v>0</v>
      </c>
      <c r="V41" s="3862">
        <f>P41</f>
        <v>3</v>
      </c>
      <c r="W41" s="3862">
        <v>0</v>
      </c>
      <c r="X41" s="3863">
        <v>0</v>
      </c>
      <c r="Y41" s="3862">
        <v>0</v>
      </c>
      <c r="Z41" s="3864">
        <f t="shared" ref="Z41:Z72" si="20">X41+Y41</f>
        <v>0</v>
      </c>
      <c r="AA41" s="3865">
        <v>0</v>
      </c>
      <c r="AB41" s="3862">
        <v>0</v>
      </c>
      <c r="AC41" s="3862">
        <v>0</v>
      </c>
      <c r="AD41" s="3862">
        <v>0</v>
      </c>
      <c r="AE41" s="3862">
        <v>0</v>
      </c>
      <c r="AF41" s="3862">
        <v>0</v>
      </c>
      <c r="AG41" s="3862">
        <v>0</v>
      </c>
      <c r="AH41" s="3862">
        <v>0</v>
      </c>
      <c r="AI41" s="3862">
        <v>0</v>
      </c>
      <c r="AJ41" s="3862">
        <v>0</v>
      </c>
      <c r="AK41" s="3862">
        <v>0</v>
      </c>
      <c r="AL41" s="3862">
        <v>0</v>
      </c>
      <c r="AM41" s="3866">
        <f>V41</f>
        <v>3</v>
      </c>
      <c r="AN41" s="3546"/>
      <c r="AO41" s="3546"/>
      <c r="AP41" s="3546"/>
      <c r="AQ41" s="3546"/>
      <c r="AR41" s="3546"/>
      <c r="AS41" s="3546"/>
      <c r="AT41" s="3546"/>
      <c r="AU41" s="3546"/>
      <c r="AV41" s="3546"/>
      <c r="AW41" s="3546"/>
      <c r="AX41" s="3546"/>
      <c r="AY41" s="3546"/>
      <c r="AZ41" s="3546"/>
      <c r="BA41" s="3546"/>
      <c r="BB41" s="3546"/>
      <c r="BC41" s="3546"/>
      <c r="BD41" s="3546"/>
      <c r="BE41" s="3546"/>
      <c r="BF41" s="3546"/>
      <c r="BG41" s="3546"/>
      <c r="BH41" s="3546"/>
      <c r="BI41" s="3546"/>
      <c r="BJ41" s="3546"/>
      <c r="BK41" s="3546"/>
    </row>
    <row r="42" spans="1:63" ht="19.5" customHeight="1" x14ac:dyDescent="0.35">
      <c r="A42" s="4729"/>
      <c r="B42" s="3867" t="s">
        <v>219</v>
      </c>
      <c r="C42" s="3868"/>
      <c r="D42" s="3869">
        <f>MOVIMENTAÇÃO_CARGOS_E_FUNÇÕES!$BO$12</f>
        <v>175</v>
      </c>
      <c r="E42" s="3869">
        <f>E39</f>
        <v>365</v>
      </c>
      <c r="F42" s="3869">
        <f>MOVIMENTAÇÃO_CARGOS_E_FUNÇÕES!$BO$17</f>
        <v>0</v>
      </c>
      <c r="G42" s="3869">
        <f>G39</f>
        <v>0</v>
      </c>
      <c r="H42" s="3869">
        <f>MOVIMENTAÇÃO_CARGOS_E_FUNÇÕES!$BO$22</f>
        <v>0</v>
      </c>
      <c r="I42" s="3869">
        <f>I39</f>
        <v>0</v>
      </c>
      <c r="J42" s="3869">
        <f>MOVIMENTAÇÃO_CARGOS_E_FUNÇÕES!$BO$27</f>
        <v>0</v>
      </c>
      <c r="K42" s="3869">
        <f>K39</f>
        <v>0</v>
      </c>
      <c r="L42" s="3869">
        <f>MOVIMENTAÇÃO_CARGOS_E_FUNÇÕES!$BO$32</f>
        <v>0</v>
      </c>
      <c r="M42" s="3869">
        <f>M39</f>
        <v>0</v>
      </c>
      <c r="N42" s="3869">
        <f>MOVIMENTAÇÃO_CARGOS_E_FUNÇÕES!$BO$37</f>
        <v>0</v>
      </c>
      <c r="O42" s="3869">
        <f>O39</f>
        <v>0</v>
      </c>
      <c r="P42" s="3869">
        <f>D42+L42+F42+N42+H42</f>
        <v>175</v>
      </c>
      <c r="Q42" s="3869">
        <f>E42+M42+G42+O42+I42</f>
        <v>365</v>
      </c>
      <c r="R42" s="3869">
        <f>R39</f>
        <v>0</v>
      </c>
      <c r="S42" s="3869">
        <f>S39</f>
        <v>0</v>
      </c>
      <c r="T42" s="3869">
        <f>MOVIMENTAÇÃO_CARGOS_E_FUNÇÕES!$BO$42</f>
        <v>0</v>
      </c>
      <c r="U42" s="3869">
        <f>U39</f>
        <v>0</v>
      </c>
      <c r="V42" s="3869">
        <f t="shared" ref="V42:V55" si="21">P42+T42</f>
        <v>175</v>
      </c>
      <c r="W42" s="3869">
        <f t="shared" ref="W42:W55" si="22">Q42+U42</f>
        <v>365</v>
      </c>
      <c r="X42" s="3869">
        <f>X39</f>
        <v>170</v>
      </c>
      <c r="Y42" s="3869">
        <f>Y39</f>
        <v>2</v>
      </c>
      <c r="Z42" s="3870">
        <f t="shared" si="20"/>
        <v>172</v>
      </c>
      <c r="AA42" s="3871">
        <f t="shared" ref="AA42:AL42" si="23">AA39</f>
        <v>97</v>
      </c>
      <c r="AB42" s="3869">
        <f t="shared" si="23"/>
        <v>64</v>
      </c>
      <c r="AC42" s="3869">
        <f t="shared" si="23"/>
        <v>0</v>
      </c>
      <c r="AD42" s="3869">
        <f t="shared" si="23"/>
        <v>3</v>
      </c>
      <c r="AE42" s="3869">
        <f t="shared" si="23"/>
        <v>0</v>
      </c>
      <c r="AF42" s="3869">
        <f t="shared" si="23"/>
        <v>0</v>
      </c>
      <c r="AG42" s="3869">
        <f t="shared" si="23"/>
        <v>0</v>
      </c>
      <c r="AH42" s="3869">
        <f t="shared" si="23"/>
        <v>0</v>
      </c>
      <c r="AI42" s="3869">
        <f t="shared" si="23"/>
        <v>0</v>
      </c>
      <c r="AJ42" s="3869">
        <f t="shared" si="23"/>
        <v>0</v>
      </c>
      <c r="AK42" s="3869">
        <f t="shared" si="23"/>
        <v>8</v>
      </c>
      <c r="AL42" s="3869">
        <f t="shared" si="23"/>
        <v>0</v>
      </c>
      <c r="AM42" s="3872">
        <f>V42</f>
        <v>175</v>
      </c>
      <c r="AN42" s="3546"/>
      <c r="AO42" s="3546"/>
      <c r="AP42" s="3546"/>
      <c r="AQ42" s="3546"/>
      <c r="AR42" s="3546"/>
      <c r="AS42" s="3546"/>
      <c r="AT42" s="3546"/>
      <c r="AU42" s="3546"/>
      <c r="AV42" s="3546"/>
      <c r="AW42" s="3546"/>
      <c r="AX42" s="3546"/>
      <c r="AY42" s="3546"/>
      <c r="AZ42" s="3546"/>
      <c r="BA42" s="3546"/>
      <c r="BB42" s="3546"/>
      <c r="BC42" s="3546"/>
      <c r="BD42" s="3546"/>
      <c r="BE42" s="3546"/>
      <c r="BF42" s="3546"/>
      <c r="BG42" s="3546"/>
      <c r="BH42" s="3546"/>
      <c r="BI42" s="3546"/>
      <c r="BJ42" s="3546"/>
      <c r="BK42" s="3546"/>
    </row>
    <row r="43" spans="1:63" ht="19.5" customHeight="1" x14ac:dyDescent="0.35">
      <c r="A43" s="4727" t="s">
        <v>220</v>
      </c>
      <c r="B43" s="4730" t="s">
        <v>131</v>
      </c>
      <c r="C43" s="3561">
        <v>13</v>
      </c>
      <c r="D43" s="4120">
        <v>0</v>
      </c>
      <c r="E43" s="4121">
        <v>0</v>
      </c>
      <c r="F43" s="4122">
        <v>0</v>
      </c>
      <c r="G43" s="4123">
        <v>0</v>
      </c>
      <c r="H43" s="4122">
        <v>0</v>
      </c>
      <c r="I43" s="4123">
        <v>0</v>
      </c>
      <c r="J43" s="4124">
        <v>0</v>
      </c>
      <c r="K43" s="4124">
        <v>0</v>
      </c>
      <c r="L43" s="4122">
        <v>0</v>
      </c>
      <c r="M43" s="4123">
        <v>0</v>
      </c>
      <c r="N43" s="4122">
        <v>0</v>
      </c>
      <c r="O43" s="4123">
        <v>0</v>
      </c>
      <c r="P43" s="3569">
        <f t="shared" ref="P43:P55" si="24">D43+F43+H43+J43+L43+N43</f>
        <v>0</v>
      </c>
      <c r="Q43" s="3569">
        <f t="shared" ref="Q43:Q55" si="25">E43+G43+I43+K43+M43+O43</f>
        <v>0</v>
      </c>
      <c r="R43" s="4125">
        <v>0</v>
      </c>
      <c r="S43" s="4126">
        <v>0</v>
      </c>
      <c r="T43" s="3569">
        <f t="shared" ref="T43:T55" si="26">R43+S43</f>
        <v>0</v>
      </c>
      <c r="U43" s="4127">
        <v>0</v>
      </c>
      <c r="V43" s="3573">
        <f t="shared" si="21"/>
        <v>0</v>
      </c>
      <c r="W43" s="3573">
        <f t="shared" si="22"/>
        <v>0</v>
      </c>
      <c r="X43" s="3574">
        <f t="shared" ref="X43:X55" si="27">V43-Y43</f>
        <v>0</v>
      </c>
      <c r="Y43" s="3573">
        <v>0</v>
      </c>
      <c r="Z43" s="3575">
        <f t="shared" si="20"/>
        <v>0</v>
      </c>
      <c r="AA43" s="4128">
        <v>0</v>
      </c>
      <c r="AB43" s="4129">
        <v>0</v>
      </c>
      <c r="AC43" s="4130">
        <v>0</v>
      </c>
      <c r="AD43" s="4131">
        <v>0</v>
      </c>
      <c r="AE43" s="4132">
        <v>0</v>
      </c>
      <c r="AF43" s="4133">
        <v>0</v>
      </c>
      <c r="AG43" s="4134">
        <v>0</v>
      </c>
      <c r="AH43" s="4135">
        <v>0</v>
      </c>
      <c r="AI43" s="4136">
        <v>0</v>
      </c>
      <c r="AJ43" s="4137">
        <v>0</v>
      </c>
      <c r="AK43" s="4138">
        <v>0</v>
      </c>
      <c r="AL43" s="4139">
        <v>0</v>
      </c>
      <c r="AM43" s="3588">
        <f t="shared" ref="AM43:AM55" si="28">SUM(AA43:AL43)</f>
        <v>0</v>
      </c>
      <c r="AN43" s="3546"/>
      <c r="AO43" s="3546"/>
      <c r="AP43" s="3546"/>
      <c r="AQ43" s="3546"/>
      <c r="AR43" s="3546"/>
      <c r="AS43" s="3546"/>
      <c r="AT43" s="3546"/>
      <c r="AU43" s="3546"/>
      <c r="AV43" s="3546"/>
      <c r="AW43" s="3546"/>
      <c r="AX43" s="3546"/>
      <c r="AY43" s="3546"/>
      <c r="AZ43" s="3546"/>
      <c r="BA43" s="3546"/>
      <c r="BB43" s="3546"/>
      <c r="BC43" s="3546"/>
      <c r="BD43" s="3546"/>
      <c r="BE43" s="3546"/>
      <c r="BF43" s="3546"/>
      <c r="BG43" s="3546"/>
      <c r="BH43" s="3546"/>
      <c r="BI43" s="3546"/>
      <c r="BJ43" s="3546"/>
      <c r="BK43" s="3546"/>
    </row>
    <row r="44" spans="1:63" ht="19.5" customHeight="1" x14ac:dyDescent="0.35">
      <c r="A44" s="4728"/>
      <c r="B44" s="4731"/>
      <c r="C44" s="3589">
        <v>12</v>
      </c>
      <c r="D44" s="4140">
        <v>0</v>
      </c>
      <c r="E44" s="4141">
        <v>0</v>
      </c>
      <c r="F44" s="4142">
        <v>0</v>
      </c>
      <c r="G44" s="4143">
        <v>0</v>
      </c>
      <c r="H44" s="4142">
        <v>0</v>
      </c>
      <c r="I44" s="4143">
        <v>0</v>
      </c>
      <c r="J44" s="4144">
        <v>0</v>
      </c>
      <c r="K44" s="4144">
        <v>0</v>
      </c>
      <c r="L44" s="4142">
        <v>0</v>
      </c>
      <c r="M44" s="4143">
        <v>0</v>
      </c>
      <c r="N44" s="4142">
        <v>0</v>
      </c>
      <c r="O44" s="4143">
        <v>0</v>
      </c>
      <c r="P44" s="3597">
        <f t="shared" si="24"/>
        <v>0</v>
      </c>
      <c r="Q44" s="3597">
        <f t="shared" si="25"/>
        <v>0</v>
      </c>
      <c r="R44" s="4145">
        <v>0</v>
      </c>
      <c r="S44" s="4146">
        <v>0</v>
      </c>
      <c r="T44" s="3597">
        <f t="shared" si="26"/>
        <v>0</v>
      </c>
      <c r="U44" s="4147">
        <v>0</v>
      </c>
      <c r="V44" s="3601">
        <f t="shared" si="21"/>
        <v>0</v>
      </c>
      <c r="W44" s="3601">
        <f t="shared" si="22"/>
        <v>0</v>
      </c>
      <c r="X44" s="3574">
        <f t="shared" si="27"/>
        <v>0</v>
      </c>
      <c r="Y44" s="3601">
        <v>0</v>
      </c>
      <c r="Z44" s="3575">
        <f t="shared" si="20"/>
        <v>0</v>
      </c>
      <c r="AA44" s="4148">
        <v>0</v>
      </c>
      <c r="AB44" s="4149">
        <v>0</v>
      </c>
      <c r="AC44" s="4150">
        <v>0</v>
      </c>
      <c r="AD44" s="4151">
        <v>0</v>
      </c>
      <c r="AE44" s="4152">
        <v>0</v>
      </c>
      <c r="AF44" s="4153">
        <v>0</v>
      </c>
      <c r="AG44" s="4154">
        <v>0</v>
      </c>
      <c r="AH44" s="4155">
        <v>0</v>
      </c>
      <c r="AI44" s="4156">
        <v>0</v>
      </c>
      <c r="AJ44" s="4157">
        <v>0</v>
      </c>
      <c r="AK44" s="4158">
        <v>0</v>
      </c>
      <c r="AL44" s="4159">
        <v>0</v>
      </c>
      <c r="AM44" s="3614">
        <f t="shared" si="28"/>
        <v>0</v>
      </c>
      <c r="AN44" s="3546"/>
      <c r="AO44" s="3546"/>
      <c r="AP44" s="3546"/>
      <c r="AQ44" s="3546"/>
      <c r="AR44" s="3546"/>
      <c r="AS44" s="3546"/>
      <c r="AT44" s="3546"/>
      <c r="AU44" s="3546"/>
      <c r="AV44" s="3546"/>
      <c r="AW44" s="3546"/>
      <c r="AX44" s="3546"/>
      <c r="AY44" s="3546"/>
      <c r="AZ44" s="3546"/>
      <c r="BA44" s="3546"/>
      <c r="BB44" s="3546"/>
      <c r="BC44" s="3546"/>
      <c r="BD44" s="3546"/>
      <c r="BE44" s="3546"/>
      <c r="BF44" s="3546"/>
      <c r="BG44" s="3546"/>
      <c r="BH44" s="3546"/>
      <c r="BI44" s="3546"/>
      <c r="BJ44" s="3546"/>
      <c r="BK44" s="3546"/>
    </row>
    <row r="45" spans="1:63" ht="19.5" customHeight="1" x14ac:dyDescent="0.35">
      <c r="A45" s="4728"/>
      <c r="B45" s="4732"/>
      <c r="C45" s="3615">
        <v>11</v>
      </c>
      <c r="D45" s="4160">
        <v>0</v>
      </c>
      <c r="E45" s="4161">
        <v>0</v>
      </c>
      <c r="F45" s="4162">
        <v>0</v>
      </c>
      <c r="G45" s="4163">
        <v>0</v>
      </c>
      <c r="H45" s="4162">
        <v>0</v>
      </c>
      <c r="I45" s="4163">
        <v>0</v>
      </c>
      <c r="J45" s="4164">
        <v>0</v>
      </c>
      <c r="K45" s="4165">
        <v>0</v>
      </c>
      <c r="L45" s="4162">
        <v>0</v>
      </c>
      <c r="M45" s="4163">
        <v>0</v>
      </c>
      <c r="N45" s="4162">
        <v>0</v>
      </c>
      <c r="O45" s="4163">
        <v>0</v>
      </c>
      <c r="P45" s="3624">
        <f t="shared" si="24"/>
        <v>0</v>
      </c>
      <c r="Q45" s="3624">
        <f t="shared" si="25"/>
        <v>0</v>
      </c>
      <c r="R45" s="4166">
        <v>0</v>
      </c>
      <c r="S45" s="4167">
        <v>0</v>
      </c>
      <c r="T45" s="3624">
        <f t="shared" si="26"/>
        <v>0</v>
      </c>
      <c r="U45" s="4168">
        <v>0</v>
      </c>
      <c r="V45" s="3628">
        <f t="shared" si="21"/>
        <v>0</v>
      </c>
      <c r="W45" s="3628">
        <f t="shared" si="22"/>
        <v>0</v>
      </c>
      <c r="X45" s="3629">
        <f t="shared" si="27"/>
        <v>0</v>
      </c>
      <c r="Y45" s="3628">
        <v>0</v>
      </c>
      <c r="Z45" s="3630">
        <f t="shared" si="20"/>
        <v>0</v>
      </c>
      <c r="AA45" s="4169">
        <v>0</v>
      </c>
      <c r="AB45" s="4170">
        <v>0</v>
      </c>
      <c r="AC45" s="4171">
        <v>0</v>
      </c>
      <c r="AD45" s="4172">
        <v>0</v>
      </c>
      <c r="AE45" s="4173">
        <v>0</v>
      </c>
      <c r="AF45" s="4174">
        <v>0</v>
      </c>
      <c r="AG45" s="4175">
        <v>0</v>
      </c>
      <c r="AH45" s="4176">
        <v>0</v>
      </c>
      <c r="AI45" s="4177">
        <v>0</v>
      </c>
      <c r="AJ45" s="4178">
        <v>0</v>
      </c>
      <c r="AK45" s="4179">
        <v>0</v>
      </c>
      <c r="AL45" s="4180">
        <v>0</v>
      </c>
      <c r="AM45" s="3643">
        <f t="shared" si="28"/>
        <v>0</v>
      </c>
      <c r="AN45" s="3546"/>
      <c r="AO45" s="3546"/>
      <c r="AP45" s="3546"/>
      <c r="AQ45" s="3546"/>
      <c r="AR45" s="3546"/>
      <c r="AS45" s="3546"/>
      <c r="AT45" s="3546"/>
      <c r="AU45" s="3546"/>
      <c r="AV45" s="3546"/>
      <c r="AW45" s="3546"/>
      <c r="AX45" s="3546"/>
      <c r="AY45" s="3546"/>
      <c r="AZ45" s="3546"/>
      <c r="BA45" s="3546"/>
      <c r="BB45" s="3546"/>
      <c r="BC45" s="3546"/>
      <c r="BD45" s="3546"/>
      <c r="BE45" s="3546"/>
      <c r="BF45" s="3546"/>
      <c r="BG45" s="3546"/>
      <c r="BH45" s="3546"/>
      <c r="BI45" s="3546"/>
      <c r="BJ45" s="3546"/>
      <c r="BK45" s="3546"/>
    </row>
    <row r="46" spans="1:63" ht="19.5" customHeight="1" x14ac:dyDescent="0.35">
      <c r="A46" s="4728"/>
      <c r="B46" s="4733" t="s">
        <v>135</v>
      </c>
      <c r="C46" s="3644">
        <v>10</v>
      </c>
      <c r="D46" s="4181">
        <v>0</v>
      </c>
      <c r="E46" s="4182">
        <v>0</v>
      </c>
      <c r="F46" s="4183">
        <v>0</v>
      </c>
      <c r="G46" s="4184">
        <v>0</v>
      </c>
      <c r="H46" s="4183">
        <v>0</v>
      </c>
      <c r="I46" s="4184">
        <v>0</v>
      </c>
      <c r="J46" s="4185">
        <v>0</v>
      </c>
      <c r="K46" s="4185">
        <v>0</v>
      </c>
      <c r="L46" s="4183">
        <v>0</v>
      </c>
      <c r="M46" s="4184">
        <v>0</v>
      </c>
      <c r="N46" s="4183">
        <v>0</v>
      </c>
      <c r="O46" s="4184">
        <v>0</v>
      </c>
      <c r="P46" s="3652">
        <f t="shared" si="24"/>
        <v>0</v>
      </c>
      <c r="Q46" s="3652">
        <f t="shared" si="25"/>
        <v>0</v>
      </c>
      <c r="R46" s="4186">
        <v>0</v>
      </c>
      <c r="S46" s="4187">
        <v>0</v>
      </c>
      <c r="T46" s="3652">
        <f t="shared" si="26"/>
        <v>0</v>
      </c>
      <c r="U46" s="4188">
        <v>0</v>
      </c>
      <c r="V46" s="3656">
        <f t="shared" si="21"/>
        <v>0</v>
      </c>
      <c r="W46" s="3656">
        <f t="shared" si="22"/>
        <v>0</v>
      </c>
      <c r="X46" s="3657">
        <f t="shared" si="27"/>
        <v>0</v>
      </c>
      <c r="Y46" s="3656">
        <v>0</v>
      </c>
      <c r="Z46" s="3658">
        <f t="shared" si="20"/>
        <v>0</v>
      </c>
      <c r="AA46" s="4189">
        <v>0</v>
      </c>
      <c r="AB46" s="4190">
        <v>0</v>
      </c>
      <c r="AC46" s="4191">
        <v>0</v>
      </c>
      <c r="AD46" s="4192">
        <v>0</v>
      </c>
      <c r="AE46" s="4193">
        <v>0</v>
      </c>
      <c r="AF46" s="4194">
        <v>0</v>
      </c>
      <c r="AG46" s="4195">
        <v>0</v>
      </c>
      <c r="AH46" s="4196">
        <v>0</v>
      </c>
      <c r="AI46" s="4197">
        <v>0</v>
      </c>
      <c r="AJ46" s="4198">
        <v>0</v>
      </c>
      <c r="AK46" s="4199">
        <v>0</v>
      </c>
      <c r="AL46" s="4200">
        <v>0</v>
      </c>
      <c r="AM46" s="3671">
        <f t="shared" si="28"/>
        <v>0</v>
      </c>
      <c r="AN46" s="3546"/>
      <c r="AO46" s="3546"/>
      <c r="AP46" s="3546"/>
      <c r="AQ46" s="3546"/>
      <c r="AR46" s="3546"/>
      <c r="AS46" s="3546"/>
      <c r="AT46" s="3546"/>
      <c r="AU46" s="3546"/>
      <c r="AV46" s="3546"/>
      <c r="AW46" s="3546"/>
      <c r="AX46" s="3546"/>
      <c r="AY46" s="3546"/>
      <c r="AZ46" s="3546"/>
      <c r="BA46" s="3546"/>
      <c r="BB46" s="3546"/>
      <c r="BC46" s="3546"/>
      <c r="BD46" s="3546"/>
      <c r="BE46" s="3546"/>
      <c r="BF46" s="3546"/>
      <c r="BG46" s="3546"/>
      <c r="BH46" s="3546"/>
      <c r="BI46" s="3546"/>
      <c r="BJ46" s="3546"/>
      <c r="BK46" s="3546"/>
    </row>
    <row r="47" spans="1:63" ht="19.5" customHeight="1" x14ac:dyDescent="0.35">
      <c r="A47" s="4728"/>
      <c r="B47" s="4731"/>
      <c r="C47" s="3589">
        <v>9</v>
      </c>
      <c r="D47" s="4201">
        <v>0</v>
      </c>
      <c r="E47" s="4202">
        <v>0</v>
      </c>
      <c r="F47" s="4142">
        <v>0</v>
      </c>
      <c r="G47" s="4143">
        <v>0</v>
      </c>
      <c r="H47" s="4142">
        <v>0</v>
      </c>
      <c r="I47" s="4143">
        <v>0</v>
      </c>
      <c r="J47" s="4144">
        <v>0</v>
      </c>
      <c r="K47" s="4144">
        <v>0</v>
      </c>
      <c r="L47" s="4142">
        <v>0</v>
      </c>
      <c r="M47" s="4143">
        <v>0</v>
      </c>
      <c r="N47" s="4142">
        <v>0</v>
      </c>
      <c r="O47" s="4143">
        <v>0</v>
      </c>
      <c r="P47" s="3597">
        <f t="shared" si="24"/>
        <v>0</v>
      </c>
      <c r="Q47" s="3597">
        <f t="shared" si="25"/>
        <v>0</v>
      </c>
      <c r="R47" s="4203">
        <v>0</v>
      </c>
      <c r="S47" s="4204">
        <v>0</v>
      </c>
      <c r="T47" s="3597">
        <f t="shared" si="26"/>
        <v>0</v>
      </c>
      <c r="U47" s="4205">
        <v>0</v>
      </c>
      <c r="V47" s="3601">
        <f t="shared" si="21"/>
        <v>0</v>
      </c>
      <c r="W47" s="3601">
        <f t="shared" si="22"/>
        <v>0</v>
      </c>
      <c r="X47" s="3574">
        <f t="shared" si="27"/>
        <v>0</v>
      </c>
      <c r="Y47" s="3601">
        <v>0</v>
      </c>
      <c r="Z47" s="3575">
        <f t="shared" si="20"/>
        <v>0</v>
      </c>
      <c r="AA47" s="4206">
        <v>0</v>
      </c>
      <c r="AB47" s="4207">
        <v>0</v>
      </c>
      <c r="AC47" s="4208">
        <v>0</v>
      </c>
      <c r="AD47" s="4209">
        <v>0</v>
      </c>
      <c r="AE47" s="4210">
        <v>0</v>
      </c>
      <c r="AF47" s="4211">
        <v>0</v>
      </c>
      <c r="AG47" s="4212">
        <v>0</v>
      </c>
      <c r="AH47" s="4213">
        <v>0</v>
      </c>
      <c r="AI47" s="4214">
        <v>0</v>
      </c>
      <c r="AJ47" s="4215">
        <v>0</v>
      </c>
      <c r="AK47" s="4216">
        <v>0</v>
      </c>
      <c r="AL47" s="4217">
        <v>0</v>
      </c>
      <c r="AM47" s="3614">
        <f t="shared" si="28"/>
        <v>0</v>
      </c>
      <c r="AN47" s="3546"/>
      <c r="AO47" s="3546"/>
      <c r="AP47" s="3546"/>
      <c r="AQ47" s="3546"/>
      <c r="AR47" s="3546"/>
      <c r="AS47" s="3546"/>
      <c r="AT47" s="3546"/>
      <c r="AU47" s="3546"/>
      <c r="AV47" s="3546"/>
      <c r="AW47" s="3546"/>
      <c r="AX47" s="3546"/>
      <c r="AY47" s="3546"/>
      <c r="AZ47" s="3546"/>
      <c r="BA47" s="3546"/>
      <c r="BB47" s="3546"/>
      <c r="BC47" s="3546"/>
      <c r="BD47" s="3546"/>
      <c r="BE47" s="3546"/>
      <c r="BF47" s="3546"/>
      <c r="BG47" s="3546"/>
      <c r="BH47" s="3546"/>
      <c r="BI47" s="3546"/>
      <c r="BJ47" s="3546"/>
      <c r="BK47" s="3546"/>
    </row>
    <row r="48" spans="1:63" ht="19.5" customHeight="1" x14ac:dyDescent="0.35">
      <c r="A48" s="4728"/>
      <c r="B48" s="4731"/>
      <c r="C48" s="3589">
        <v>8</v>
      </c>
      <c r="D48" s="4218">
        <v>0</v>
      </c>
      <c r="E48" s="4219">
        <v>0</v>
      </c>
      <c r="F48" s="4142">
        <v>0</v>
      </c>
      <c r="G48" s="4143">
        <v>0</v>
      </c>
      <c r="H48" s="4142">
        <v>0</v>
      </c>
      <c r="I48" s="4143">
        <v>0</v>
      </c>
      <c r="J48" s="4144">
        <v>0</v>
      </c>
      <c r="K48" s="4144">
        <v>0</v>
      </c>
      <c r="L48" s="4142">
        <v>0</v>
      </c>
      <c r="M48" s="4143">
        <v>0</v>
      </c>
      <c r="N48" s="4142">
        <v>0</v>
      </c>
      <c r="O48" s="4143">
        <v>0</v>
      </c>
      <c r="P48" s="3597">
        <f t="shared" si="24"/>
        <v>0</v>
      </c>
      <c r="Q48" s="3597">
        <f t="shared" si="25"/>
        <v>0</v>
      </c>
      <c r="R48" s="4220">
        <v>0</v>
      </c>
      <c r="S48" s="4221">
        <v>0</v>
      </c>
      <c r="T48" s="3597">
        <f t="shared" si="26"/>
        <v>0</v>
      </c>
      <c r="U48" s="4222">
        <v>0</v>
      </c>
      <c r="V48" s="3601">
        <f t="shared" si="21"/>
        <v>0</v>
      </c>
      <c r="W48" s="3601">
        <f t="shared" si="22"/>
        <v>0</v>
      </c>
      <c r="X48" s="3574">
        <f t="shared" si="27"/>
        <v>0</v>
      </c>
      <c r="Y48" s="3601">
        <v>0</v>
      </c>
      <c r="Z48" s="3575">
        <f t="shared" si="20"/>
        <v>0</v>
      </c>
      <c r="AA48" s="4223">
        <v>0</v>
      </c>
      <c r="AB48" s="4224">
        <v>0</v>
      </c>
      <c r="AC48" s="4225">
        <v>0</v>
      </c>
      <c r="AD48" s="4226">
        <v>0</v>
      </c>
      <c r="AE48" s="4227">
        <v>0</v>
      </c>
      <c r="AF48" s="4228">
        <v>0</v>
      </c>
      <c r="AG48" s="4229">
        <v>0</v>
      </c>
      <c r="AH48" s="4230">
        <v>0</v>
      </c>
      <c r="AI48" s="4231">
        <v>0</v>
      </c>
      <c r="AJ48" s="4232">
        <v>0</v>
      </c>
      <c r="AK48" s="4233">
        <v>0</v>
      </c>
      <c r="AL48" s="4234">
        <v>0</v>
      </c>
      <c r="AM48" s="3614">
        <f t="shared" si="28"/>
        <v>0</v>
      </c>
      <c r="AN48" s="3546"/>
      <c r="AO48" s="3546"/>
      <c r="AP48" s="3546"/>
      <c r="AQ48" s="3546"/>
      <c r="AR48" s="3546"/>
      <c r="AS48" s="3546"/>
      <c r="AT48" s="3546"/>
      <c r="AU48" s="3546"/>
      <c r="AV48" s="3546"/>
      <c r="AW48" s="3546"/>
      <c r="AX48" s="3546"/>
      <c r="AY48" s="3546"/>
      <c r="AZ48" s="3546"/>
      <c r="BA48" s="3546"/>
      <c r="BB48" s="3546"/>
      <c r="BC48" s="3546"/>
      <c r="BD48" s="3546"/>
      <c r="BE48" s="3546"/>
      <c r="BF48" s="3546"/>
      <c r="BG48" s="3546"/>
      <c r="BH48" s="3546"/>
      <c r="BI48" s="3546"/>
      <c r="BJ48" s="3546"/>
      <c r="BK48" s="3546"/>
    </row>
    <row r="49" spans="1:63" ht="19.5" customHeight="1" x14ac:dyDescent="0.35">
      <c r="A49" s="4728"/>
      <c r="B49" s="4731"/>
      <c r="C49" s="3589">
        <v>7</v>
      </c>
      <c r="D49" s="4235">
        <v>0</v>
      </c>
      <c r="E49" s="4236">
        <v>0</v>
      </c>
      <c r="F49" s="4142">
        <v>0</v>
      </c>
      <c r="G49" s="4143">
        <v>0</v>
      </c>
      <c r="H49" s="4142">
        <v>0</v>
      </c>
      <c r="I49" s="4143">
        <v>0</v>
      </c>
      <c r="J49" s="4144">
        <v>0</v>
      </c>
      <c r="K49" s="4144">
        <v>0</v>
      </c>
      <c r="L49" s="4142">
        <v>0</v>
      </c>
      <c r="M49" s="4143">
        <v>0</v>
      </c>
      <c r="N49" s="4142">
        <v>0</v>
      </c>
      <c r="O49" s="4143">
        <v>0</v>
      </c>
      <c r="P49" s="3597">
        <f t="shared" si="24"/>
        <v>0</v>
      </c>
      <c r="Q49" s="3597">
        <f t="shared" si="25"/>
        <v>0</v>
      </c>
      <c r="R49" s="4237">
        <v>0</v>
      </c>
      <c r="S49" s="4238">
        <v>0</v>
      </c>
      <c r="T49" s="3597">
        <f t="shared" si="26"/>
        <v>0</v>
      </c>
      <c r="U49" s="4239">
        <v>0</v>
      </c>
      <c r="V49" s="3601">
        <f t="shared" si="21"/>
        <v>0</v>
      </c>
      <c r="W49" s="3601">
        <f t="shared" si="22"/>
        <v>0</v>
      </c>
      <c r="X49" s="3574">
        <f t="shared" si="27"/>
        <v>0</v>
      </c>
      <c r="Y49" s="3601">
        <v>0</v>
      </c>
      <c r="Z49" s="3575">
        <f t="shared" si="20"/>
        <v>0</v>
      </c>
      <c r="AA49" s="4240">
        <v>0</v>
      </c>
      <c r="AB49" s="4241">
        <v>0</v>
      </c>
      <c r="AC49" s="4242">
        <v>0</v>
      </c>
      <c r="AD49" s="4243">
        <v>0</v>
      </c>
      <c r="AE49" s="4244">
        <v>0</v>
      </c>
      <c r="AF49" s="4245">
        <v>0</v>
      </c>
      <c r="AG49" s="4246">
        <v>0</v>
      </c>
      <c r="AH49" s="4247">
        <v>0</v>
      </c>
      <c r="AI49" s="4248">
        <v>0</v>
      </c>
      <c r="AJ49" s="4249">
        <v>0</v>
      </c>
      <c r="AK49" s="4250">
        <v>0</v>
      </c>
      <c r="AL49" s="4251">
        <v>0</v>
      </c>
      <c r="AM49" s="3614">
        <f t="shared" si="28"/>
        <v>0</v>
      </c>
      <c r="AN49" s="3546"/>
      <c r="AO49" s="3546"/>
      <c r="AP49" s="3546"/>
      <c r="AQ49" s="3546"/>
      <c r="AR49" s="3546"/>
      <c r="AS49" s="3546"/>
      <c r="AT49" s="3546"/>
      <c r="AU49" s="3546"/>
      <c r="AV49" s="3546"/>
      <c r="AW49" s="3546"/>
      <c r="AX49" s="3546"/>
      <c r="AY49" s="3546"/>
      <c r="AZ49" s="3546"/>
      <c r="BA49" s="3546"/>
      <c r="BB49" s="3546"/>
      <c r="BC49" s="3546"/>
      <c r="BD49" s="3546"/>
      <c r="BE49" s="3546"/>
      <c r="BF49" s="3546"/>
      <c r="BG49" s="3546"/>
      <c r="BH49" s="3546"/>
      <c r="BI49" s="3546"/>
      <c r="BJ49" s="3546"/>
      <c r="BK49" s="3546"/>
    </row>
    <row r="50" spans="1:63" ht="19.5" customHeight="1" x14ac:dyDescent="0.35">
      <c r="A50" s="4728"/>
      <c r="B50" s="4732"/>
      <c r="C50" s="3615">
        <v>6</v>
      </c>
      <c r="D50" s="4252">
        <v>0</v>
      </c>
      <c r="E50" s="4253">
        <v>0</v>
      </c>
      <c r="F50" s="4162">
        <v>0</v>
      </c>
      <c r="G50" s="4254">
        <v>0</v>
      </c>
      <c r="H50" s="4162">
        <v>0</v>
      </c>
      <c r="I50" s="4254">
        <v>0</v>
      </c>
      <c r="J50" s="4164">
        <v>0</v>
      </c>
      <c r="K50" s="4164">
        <v>0</v>
      </c>
      <c r="L50" s="4162">
        <v>0</v>
      </c>
      <c r="M50" s="4254">
        <v>0</v>
      </c>
      <c r="N50" s="4162">
        <v>0</v>
      </c>
      <c r="O50" s="4254">
        <v>0</v>
      </c>
      <c r="P50" s="3624">
        <f t="shared" si="24"/>
        <v>0</v>
      </c>
      <c r="Q50" s="3624">
        <f t="shared" si="25"/>
        <v>0</v>
      </c>
      <c r="R50" s="4255">
        <v>0</v>
      </c>
      <c r="S50" s="4256">
        <v>0</v>
      </c>
      <c r="T50" s="3624">
        <f t="shared" si="26"/>
        <v>0</v>
      </c>
      <c r="U50" s="4257">
        <v>0</v>
      </c>
      <c r="V50" s="3628">
        <f t="shared" si="21"/>
        <v>0</v>
      </c>
      <c r="W50" s="3628">
        <f t="shared" si="22"/>
        <v>0</v>
      </c>
      <c r="X50" s="3737">
        <f t="shared" si="27"/>
        <v>0</v>
      </c>
      <c r="Y50" s="3628">
        <v>0</v>
      </c>
      <c r="Z50" s="3630">
        <f t="shared" si="20"/>
        <v>0</v>
      </c>
      <c r="AA50" s="4258">
        <v>0</v>
      </c>
      <c r="AB50" s="4259">
        <v>0</v>
      </c>
      <c r="AC50" s="4260">
        <v>0</v>
      </c>
      <c r="AD50" s="4261">
        <v>0</v>
      </c>
      <c r="AE50" s="4262">
        <v>0</v>
      </c>
      <c r="AF50" s="4263">
        <v>0</v>
      </c>
      <c r="AG50" s="4264">
        <v>0</v>
      </c>
      <c r="AH50" s="4265">
        <v>0</v>
      </c>
      <c r="AI50" s="4266">
        <v>0</v>
      </c>
      <c r="AJ50" s="4267">
        <v>0</v>
      </c>
      <c r="AK50" s="4268">
        <v>0</v>
      </c>
      <c r="AL50" s="4269">
        <v>0</v>
      </c>
      <c r="AM50" s="3750">
        <f t="shared" si="28"/>
        <v>0</v>
      </c>
      <c r="AN50" s="3546"/>
      <c r="AO50" s="3546"/>
      <c r="AP50" s="3546"/>
      <c r="AQ50" s="3546"/>
      <c r="AR50" s="3546"/>
      <c r="AS50" s="3546"/>
      <c r="AT50" s="3546"/>
      <c r="AU50" s="3546"/>
      <c r="AV50" s="3546"/>
      <c r="AW50" s="3546"/>
      <c r="AX50" s="3546"/>
      <c r="AY50" s="3546"/>
      <c r="AZ50" s="3546"/>
      <c r="BA50" s="3546"/>
      <c r="BB50" s="3546"/>
      <c r="BC50" s="3546"/>
      <c r="BD50" s="3546"/>
      <c r="BE50" s="3546"/>
      <c r="BF50" s="3546"/>
      <c r="BG50" s="3546"/>
      <c r="BH50" s="3546"/>
      <c r="BI50" s="3546"/>
      <c r="BJ50" s="3546"/>
      <c r="BK50" s="3546"/>
    </row>
    <row r="51" spans="1:63" ht="19.5" customHeight="1" x14ac:dyDescent="0.35">
      <c r="A51" s="4728"/>
      <c r="B51" s="4733" t="s">
        <v>132</v>
      </c>
      <c r="C51" s="3644">
        <v>5</v>
      </c>
      <c r="D51" s="4270">
        <v>0</v>
      </c>
      <c r="E51" s="4271">
        <v>0</v>
      </c>
      <c r="F51" s="4183">
        <v>0</v>
      </c>
      <c r="G51" s="4123">
        <v>0</v>
      </c>
      <c r="H51" s="4183">
        <v>0</v>
      </c>
      <c r="I51" s="4123">
        <v>0</v>
      </c>
      <c r="J51" s="4185">
        <v>0</v>
      </c>
      <c r="K51" s="4124">
        <v>0</v>
      </c>
      <c r="L51" s="4183">
        <v>0</v>
      </c>
      <c r="M51" s="4123">
        <v>0</v>
      </c>
      <c r="N51" s="4183">
        <v>0</v>
      </c>
      <c r="O51" s="4123">
        <v>0</v>
      </c>
      <c r="P51" s="3652">
        <f t="shared" si="24"/>
        <v>0</v>
      </c>
      <c r="Q51" s="3652">
        <f t="shared" si="25"/>
        <v>0</v>
      </c>
      <c r="R51" s="4272">
        <v>0</v>
      </c>
      <c r="S51" s="4273">
        <v>0</v>
      </c>
      <c r="T51" s="3652">
        <f t="shared" si="26"/>
        <v>0</v>
      </c>
      <c r="U51" s="4274">
        <v>0</v>
      </c>
      <c r="V51" s="3656">
        <f t="shared" si="21"/>
        <v>0</v>
      </c>
      <c r="W51" s="3656">
        <f t="shared" si="22"/>
        <v>0</v>
      </c>
      <c r="X51" s="3657">
        <f t="shared" si="27"/>
        <v>0</v>
      </c>
      <c r="Y51" s="3656">
        <v>0</v>
      </c>
      <c r="Z51" s="3658">
        <f t="shared" si="20"/>
        <v>0</v>
      </c>
      <c r="AA51" s="4275">
        <v>0</v>
      </c>
      <c r="AB51" s="4276">
        <v>0</v>
      </c>
      <c r="AC51" s="4277">
        <v>0</v>
      </c>
      <c r="AD51" s="4278">
        <v>0</v>
      </c>
      <c r="AE51" s="4279">
        <v>0</v>
      </c>
      <c r="AF51" s="4280">
        <v>0</v>
      </c>
      <c r="AG51" s="4281">
        <v>0</v>
      </c>
      <c r="AH51" s="4282">
        <v>0</v>
      </c>
      <c r="AI51" s="4283">
        <v>0</v>
      </c>
      <c r="AJ51" s="4284">
        <v>0</v>
      </c>
      <c r="AK51" s="4285">
        <v>0</v>
      </c>
      <c r="AL51" s="4286">
        <v>0</v>
      </c>
      <c r="AM51" s="3588">
        <f t="shared" si="28"/>
        <v>0</v>
      </c>
      <c r="AN51" s="3546"/>
      <c r="AO51" s="3546"/>
      <c r="AP51" s="3546"/>
      <c r="AQ51" s="3546"/>
      <c r="AR51" s="3546"/>
      <c r="AS51" s="3546"/>
      <c r="AT51" s="3546"/>
      <c r="AU51" s="3546"/>
      <c r="AV51" s="3546"/>
      <c r="AW51" s="3546"/>
      <c r="AX51" s="3546"/>
      <c r="AY51" s="3546"/>
      <c r="AZ51" s="3546"/>
      <c r="BA51" s="3546"/>
      <c r="BB51" s="3546"/>
      <c r="BC51" s="3546"/>
      <c r="BD51" s="3546"/>
      <c r="BE51" s="3546"/>
      <c r="BF51" s="3546"/>
      <c r="BG51" s="3546"/>
      <c r="BH51" s="3546"/>
      <c r="BI51" s="3546"/>
      <c r="BJ51" s="3546"/>
      <c r="BK51" s="3546"/>
    </row>
    <row r="52" spans="1:63" ht="19.5" customHeight="1" x14ac:dyDescent="0.35">
      <c r="A52" s="4728"/>
      <c r="B52" s="4731"/>
      <c r="C52" s="3589">
        <v>4</v>
      </c>
      <c r="D52" s="4287">
        <v>0</v>
      </c>
      <c r="E52" s="4288">
        <v>0</v>
      </c>
      <c r="F52" s="4142">
        <v>0</v>
      </c>
      <c r="G52" s="4143">
        <v>0</v>
      </c>
      <c r="H52" s="4142">
        <v>0</v>
      </c>
      <c r="I52" s="4143">
        <v>0</v>
      </c>
      <c r="J52" s="4144">
        <v>0</v>
      </c>
      <c r="K52" s="4144">
        <v>0</v>
      </c>
      <c r="L52" s="4142">
        <v>0</v>
      </c>
      <c r="M52" s="4143">
        <v>0</v>
      </c>
      <c r="N52" s="4142">
        <v>0</v>
      </c>
      <c r="O52" s="4143">
        <v>0</v>
      </c>
      <c r="P52" s="3597">
        <f t="shared" si="24"/>
        <v>0</v>
      </c>
      <c r="Q52" s="3597">
        <f t="shared" si="25"/>
        <v>0</v>
      </c>
      <c r="R52" s="4289">
        <v>0</v>
      </c>
      <c r="S52" s="4290">
        <v>0</v>
      </c>
      <c r="T52" s="3597">
        <f t="shared" si="26"/>
        <v>0</v>
      </c>
      <c r="U52" s="4291">
        <v>0</v>
      </c>
      <c r="V52" s="3601">
        <f t="shared" si="21"/>
        <v>0</v>
      </c>
      <c r="W52" s="3601">
        <f t="shared" si="22"/>
        <v>0</v>
      </c>
      <c r="X52" s="3574">
        <f t="shared" si="27"/>
        <v>0</v>
      </c>
      <c r="Y52" s="3601">
        <v>0</v>
      </c>
      <c r="Z52" s="3575">
        <f t="shared" si="20"/>
        <v>0</v>
      </c>
      <c r="AA52" s="4292">
        <v>0</v>
      </c>
      <c r="AB52" s="4293">
        <v>0</v>
      </c>
      <c r="AC52" s="4294">
        <v>0</v>
      </c>
      <c r="AD52" s="4295">
        <v>0</v>
      </c>
      <c r="AE52" s="4296">
        <v>0</v>
      </c>
      <c r="AF52" s="4297">
        <v>0</v>
      </c>
      <c r="AG52" s="4298">
        <v>0</v>
      </c>
      <c r="AH52" s="4299">
        <v>0</v>
      </c>
      <c r="AI52" s="4300">
        <v>0</v>
      </c>
      <c r="AJ52" s="4301">
        <v>0</v>
      </c>
      <c r="AK52" s="4302">
        <v>0</v>
      </c>
      <c r="AL52" s="4303">
        <v>0</v>
      </c>
      <c r="AM52" s="3614">
        <f t="shared" si="28"/>
        <v>0</v>
      </c>
      <c r="AN52" s="3546"/>
      <c r="AO52" s="3546"/>
      <c r="AP52" s="3546"/>
      <c r="AQ52" s="3546"/>
      <c r="AR52" s="3546"/>
      <c r="AS52" s="3546"/>
      <c r="AT52" s="3546"/>
      <c r="AU52" s="3546"/>
      <c r="AV52" s="3546"/>
      <c r="AW52" s="3546"/>
      <c r="AX52" s="3546"/>
      <c r="AY52" s="3546"/>
      <c r="AZ52" s="3546"/>
      <c r="BA52" s="3546"/>
      <c r="BB52" s="3546"/>
      <c r="BC52" s="3546"/>
      <c r="BD52" s="3546"/>
      <c r="BE52" s="3546"/>
      <c r="BF52" s="3546"/>
      <c r="BG52" s="3546"/>
      <c r="BH52" s="3546"/>
      <c r="BI52" s="3546"/>
      <c r="BJ52" s="3546"/>
      <c r="BK52" s="3546"/>
    </row>
    <row r="53" spans="1:63" ht="19.5" customHeight="1" x14ac:dyDescent="0.35">
      <c r="A53" s="4728"/>
      <c r="B53" s="4731"/>
      <c r="C53" s="3589">
        <v>3</v>
      </c>
      <c r="D53" s="4304">
        <v>0</v>
      </c>
      <c r="E53" s="4305">
        <v>0</v>
      </c>
      <c r="F53" s="4142">
        <v>0</v>
      </c>
      <c r="G53" s="4143">
        <v>0</v>
      </c>
      <c r="H53" s="4142">
        <v>0</v>
      </c>
      <c r="I53" s="4143">
        <v>0</v>
      </c>
      <c r="J53" s="4144">
        <v>0</v>
      </c>
      <c r="K53" s="4144">
        <v>0</v>
      </c>
      <c r="L53" s="4142">
        <v>0</v>
      </c>
      <c r="M53" s="4143">
        <v>0</v>
      </c>
      <c r="N53" s="4142">
        <v>0</v>
      </c>
      <c r="O53" s="4143">
        <v>0</v>
      </c>
      <c r="P53" s="3597">
        <f t="shared" si="24"/>
        <v>0</v>
      </c>
      <c r="Q53" s="3597">
        <f t="shared" si="25"/>
        <v>0</v>
      </c>
      <c r="R53" s="4306">
        <v>0</v>
      </c>
      <c r="S53" s="4307">
        <v>0</v>
      </c>
      <c r="T53" s="3597">
        <f t="shared" si="26"/>
        <v>0</v>
      </c>
      <c r="U53" s="4308">
        <v>0</v>
      </c>
      <c r="V53" s="3601">
        <f t="shared" si="21"/>
        <v>0</v>
      </c>
      <c r="W53" s="3601">
        <f t="shared" si="22"/>
        <v>0</v>
      </c>
      <c r="X53" s="3574">
        <f t="shared" si="27"/>
        <v>0</v>
      </c>
      <c r="Y53" s="3601">
        <f>V53</f>
        <v>0</v>
      </c>
      <c r="Z53" s="3575">
        <f t="shared" si="20"/>
        <v>0</v>
      </c>
      <c r="AA53" s="4309">
        <v>0</v>
      </c>
      <c r="AB53" s="4310">
        <v>0</v>
      </c>
      <c r="AC53" s="4311">
        <v>0</v>
      </c>
      <c r="AD53" s="4312">
        <v>0</v>
      </c>
      <c r="AE53" s="4313">
        <v>0</v>
      </c>
      <c r="AF53" s="4314">
        <v>0</v>
      </c>
      <c r="AG53" s="4315">
        <v>0</v>
      </c>
      <c r="AH53" s="4316">
        <v>0</v>
      </c>
      <c r="AI53" s="4317">
        <v>0</v>
      </c>
      <c r="AJ53" s="4318">
        <v>0</v>
      </c>
      <c r="AK53" s="4319">
        <v>0</v>
      </c>
      <c r="AL53" s="4320">
        <v>0</v>
      </c>
      <c r="AM53" s="3614">
        <f t="shared" si="28"/>
        <v>0</v>
      </c>
      <c r="AN53" s="3546"/>
      <c r="AO53" s="3546"/>
      <c r="AP53" s="3546"/>
      <c r="AQ53" s="3546"/>
      <c r="AR53" s="3546"/>
      <c r="AS53" s="3546"/>
      <c r="AT53" s="3546"/>
      <c r="AU53" s="3546"/>
      <c r="AV53" s="3546"/>
      <c r="AW53" s="3546"/>
      <c r="AX53" s="3546"/>
      <c r="AY53" s="3546"/>
      <c r="AZ53" s="3546"/>
      <c r="BA53" s="3546"/>
      <c r="BB53" s="3546"/>
      <c r="BC53" s="3546"/>
      <c r="BD53" s="3546"/>
      <c r="BE53" s="3546"/>
      <c r="BF53" s="3546"/>
      <c r="BG53" s="3546"/>
      <c r="BH53" s="3546"/>
      <c r="BI53" s="3546"/>
      <c r="BJ53" s="3546"/>
      <c r="BK53" s="3546"/>
    </row>
    <row r="54" spans="1:63" ht="19.5" customHeight="1" x14ac:dyDescent="0.35">
      <c r="A54" s="4728"/>
      <c r="B54" s="4731"/>
      <c r="C54" s="3589">
        <v>2</v>
      </c>
      <c r="D54" s="4321">
        <v>0</v>
      </c>
      <c r="E54" s="4322">
        <v>0</v>
      </c>
      <c r="F54" s="4142">
        <v>0</v>
      </c>
      <c r="G54" s="4143">
        <v>0</v>
      </c>
      <c r="H54" s="4142">
        <v>0</v>
      </c>
      <c r="I54" s="4143">
        <v>0</v>
      </c>
      <c r="J54" s="4144">
        <v>0</v>
      </c>
      <c r="K54" s="4144">
        <v>0</v>
      </c>
      <c r="L54" s="4142">
        <v>0</v>
      </c>
      <c r="M54" s="4143">
        <v>0</v>
      </c>
      <c r="N54" s="4142">
        <v>0</v>
      </c>
      <c r="O54" s="4143">
        <v>0</v>
      </c>
      <c r="P54" s="3597">
        <f t="shared" si="24"/>
        <v>0</v>
      </c>
      <c r="Q54" s="3597">
        <f t="shared" si="25"/>
        <v>0</v>
      </c>
      <c r="R54" s="4323">
        <v>0</v>
      </c>
      <c r="S54" s="4324">
        <v>0</v>
      </c>
      <c r="T54" s="3597">
        <f t="shared" si="26"/>
        <v>0</v>
      </c>
      <c r="U54" s="4325">
        <v>0</v>
      </c>
      <c r="V54" s="3601">
        <f t="shared" si="21"/>
        <v>0</v>
      </c>
      <c r="W54" s="3601">
        <f t="shared" si="22"/>
        <v>0</v>
      </c>
      <c r="X54" s="3574">
        <f t="shared" si="27"/>
        <v>0</v>
      </c>
      <c r="Y54" s="3601">
        <f>V54</f>
        <v>0</v>
      </c>
      <c r="Z54" s="3575">
        <f t="shared" si="20"/>
        <v>0</v>
      </c>
      <c r="AA54" s="4326">
        <v>0</v>
      </c>
      <c r="AB54" s="4327">
        <v>0</v>
      </c>
      <c r="AC54" s="4328">
        <v>0</v>
      </c>
      <c r="AD54" s="4329">
        <v>0</v>
      </c>
      <c r="AE54" s="4330">
        <v>0</v>
      </c>
      <c r="AF54" s="4331">
        <v>0</v>
      </c>
      <c r="AG54" s="4332">
        <v>0</v>
      </c>
      <c r="AH54" s="4333">
        <v>0</v>
      </c>
      <c r="AI54" s="4334">
        <v>0</v>
      </c>
      <c r="AJ54" s="4335">
        <v>0</v>
      </c>
      <c r="AK54" s="4336">
        <v>0</v>
      </c>
      <c r="AL54" s="4337">
        <v>0</v>
      </c>
      <c r="AM54" s="3614">
        <f t="shared" si="28"/>
        <v>0</v>
      </c>
      <c r="AN54" s="3546"/>
      <c r="AO54" s="3546"/>
      <c r="AP54" s="3546"/>
      <c r="AQ54" s="3546"/>
      <c r="AR54" s="3546"/>
      <c r="AS54" s="3546"/>
      <c r="AT54" s="3546"/>
      <c r="AU54" s="3546"/>
      <c r="AV54" s="3546"/>
      <c r="AW54" s="3546"/>
      <c r="AX54" s="3546"/>
      <c r="AY54" s="3546"/>
      <c r="AZ54" s="3546"/>
      <c r="BA54" s="3546"/>
      <c r="BB54" s="3546"/>
      <c r="BC54" s="3546"/>
      <c r="BD54" s="3546"/>
      <c r="BE54" s="3546"/>
      <c r="BF54" s="3546"/>
      <c r="BG54" s="3546"/>
      <c r="BH54" s="3546"/>
      <c r="BI54" s="3546"/>
      <c r="BJ54" s="3546"/>
      <c r="BK54" s="3546"/>
    </row>
    <row r="55" spans="1:63" ht="19.5" customHeight="1" x14ac:dyDescent="0.35">
      <c r="A55" s="4728"/>
      <c r="B55" s="4734"/>
      <c r="C55" s="3827">
        <v>1</v>
      </c>
      <c r="D55" s="4338">
        <v>0</v>
      </c>
      <c r="E55" s="4339">
        <v>0</v>
      </c>
      <c r="F55" s="4340">
        <v>0</v>
      </c>
      <c r="G55" s="4163">
        <v>0</v>
      </c>
      <c r="H55" s="4340">
        <v>0</v>
      </c>
      <c r="I55" s="4163">
        <v>0</v>
      </c>
      <c r="J55" s="4165">
        <v>0</v>
      </c>
      <c r="K55" s="4165">
        <v>0</v>
      </c>
      <c r="L55" s="4340">
        <v>0</v>
      </c>
      <c r="M55" s="4163">
        <v>0</v>
      </c>
      <c r="N55" s="4340">
        <v>0</v>
      </c>
      <c r="O55" s="4163">
        <v>0</v>
      </c>
      <c r="P55" s="3833">
        <f t="shared" si="24"/>
        <v>0</v>
      </c>
      <c r="Q55" s="3833">
        <f t="shared" si="25"/>
        <v>0</v>
      </c>
      <c r="R55" s="4341">
        <v>0</v>
      </c>
      <c r="S55" s="4342">
        <v>0</v>
      </c>
      <c r="T55" s="3833">
        <f t="shared" si="26"/>
        <v>0</v>
      </c>
      <c r="U55" s="4343">
        <v>0</v>
      </c>
      <c r="V55" s="3837">
        <f t="shared" si="21"/>
        <v>0</v>
      </c>
      <c r="W55" s="3837">
        <f t="shared" si="22"/>
        <v>0</v>
      </c>
      <c r="X55" s="3629">
        <f t="shared" si="27"/>
        <v>0</v>
      </c>
      <c r="Y55" s="3837">
        <f>V55</f>
        <v>0</v>
      </c>
      <c r="Z55" s="3630">
        <f t="shared" si="20"/>
        <v>0</v>
      </c>
      <c r="AA55" s="4344">
        <v>0</v>
      </c>
      <c r="AB55" s="4345">
        <v>0</v>
      </c>
      <c r="AC55" s="4346">
        <v>0</v>
      </c>
      <c r="AD55" s="4347">
        <v>0</v>
      </c>
      <c r="AE55" s="4348">
        <v>0</v>
      </c>
      <c r="AF55" s="4349">
        <v>0</v>
      </c>
      <c r="AG55" s="4350">
        <v>0</v>
      </c>
      <c r="AH55" s="4351">
        <v>0</v>
      </c>
      <c r="AI55" s="4352">
        <v>0</v>
      </c>
      <c r="AJ55" s="4353">
        <v>0</v>
      </c>
      <c r="AK55" s="4354">
        <v>0</v>
      </c>
      <c r="AL55" s="4355">
        <v>0</v>
      </c>
      <c r="AM55" s="3643">
        <f t="shared" si="28"/>
        <v>0</v>
      </c>
      <c r="AN55" s="3546"/>
      <c r="AO55" s="3546"/>
      <c r="AP55" s="3546"/>
      <c r="AQ55" s="3546"/>
      <c r="AR55" s="3546"/>
      <c r="AS55" s="3546"/>
      <c r="AT55" s="3546"/>
      <c r="AU55" s="3546"/>
      <c r="AV55" s="3546"/>
      <c r="AW55" s="3546"/>
      <c r="AX55" s="3546"/>
      <c r="AY55" s="3546"/>
      <c r="AZ55" s="3546"/>
      <c r="BA55" s="3546"/>
      <c r="BB55" s="3546"/>
      <c r="BC55" s="3546"/>
      <c r="BD55" s="3546"/>
      <c r="BE55" s="3546"/>
      <c r="BF55" s="3546"/>
      <c r="BG55" s="3546"/>
      <c r="BH55" s="3546"/>
      <c r="BI55" s="3546"/>
      <c r="BJ55" s="3546"/>
      <c r="BK55" s="3546"/>
    </row>
    <row r="56" spans="1:63" ht="19.5" customHeight="1" x14ac:dyDescent="0.35">
      <c r="A56" s="4728"/>
      <c r="B56" s="4735" t="s">
        <v>346</v>
      </c>
      <c r="C56" s="4736"/>
      <c r="D56" s="3850">
        <f>SUM(D43:D55)</f>
        <v>0</v>
      </c>
      <c r="E56" s="3851">
        <f>SUM(E43:E55)</f>
        <v>0</v>
      </c>
      <c r="F56" s="3850">
        <v>0</v>
      </c>
      <c r="G56" s="3851">
        <f>SUM(G43:G55)</f>
        <v>0</v>
      </c>
      <c r="H56" s="3850">
        <v>0</v>
      </c>
      <c r="I56" s="3851">
        <f>SUM(I43:I55)</f>
        <v>0</v>
      </c>
      <c r="J56" s="3851">
        <v>0</v>
      </c>
      <c r="K56" s="3851">
        <f>SUM(K43:K55)</f>
        <v>0</v>
      </c>
      <c r="L56" s="3850">
        <f>SUM(L43:L55)</f>
        <v>0</v>
      </c>
      <c r="M56" s="3851">
        <f>SUM(M43:M55)</f>
        <v>0</v>
      </c>
      <c r="N56" s="3850">
        <v>0</v>
      </c>
      <c r="O56" s="3851">
        <f t="shared" ref="O56:Y56" si="29">SUM(O43:O55)</f>
        <v>0</v>
      </c>
      <c r="P56" s="3851">
        <f t="shared" si="29"/>
        <v>0</v>
      </c>
      <c r="Q56" s="3851">
        <f t="shared" si="29"/>
        <v>0</v>
      </c>
      <c r="R56" s="3850">
        <f t="shared" si="29"/>
        <v>0</v>
      </c>
      <c r="S56" s="3851">
        <f t="shared" si="29"/>
        <v>0</v>
      </c>
      <c r="T56" s="3851">
        <f t="shared" si="29"/>
        <v>0</v>
      </c>
      <c r="U56" s="3851">
        <f t="shared" si="29"/>
        <v>0</v>
      </c>
      <c r="V56" s="3850">
        <f t="shared" si="29"/>
        <v>0</v>
      </c>
      <c r="W56" s="3851">
        <f t="shared" si="29"/>
        <v>0</v>
      </c>
      <c r="X56" s="3852">
        <f t="shared" si="29"/>
        <v>0</v>
      </c>
      <c r="Y56" s="3851">
        <f t="shared" si="29"/>
        <v>0</v>
      </c>
      <c r="Z56" s="3853">
        <f t="shared" si="20"/>
        <v>0</v>
      </c>
      <c r="AA56" s="3854">
        <f t="shared" ref="AA56:AM56" si="30">SUM(AA43:AA55)</f>
        <v>0</v>
      </c>
      <c r="AB56" s="3851">
        <f t="shared" si="30"/>
        <v>0</v>
      </c>
      <c r="AC56" s="3851">
        <f t="shared" si="30"/>
        <v>0</v>
      </c>
      <c r="AD56" s="3851">
        <f t="shared" si="30"/>
        <v>0</v>
      </c>
      <c r="AE56" s="3851">
        <f t="shared" si="30"/>
        <v>0</v>
      </c>
      <c r="AF56" s="3851">
        <f t="shared" si="30"/>
        <v>0</v>
      </c>
      <c r="AG56" s="3851">
        <f t="shared" si="30"/>
        <v>0</v>
      </c>
      <c r="AH56" s="3851">
        <f t="shared" si="30"/>
        <v>0</v>
      </c>
      <c r="AI56" s="3851">
        <f t="shared" si="30"/>
        <v>0</v>
      </c>
      <c r="AJ56" s="3851">
        <f t="shared" si="30"/>
        <v>0</v>
      </c>
      <c r="AK56" s="3851">
        <f t="shared" si="30"/>
        <v>0</v>
      </c>
      <c r="AL56" s="3851">
        <f t="shared" si="30"/>
        <v>0</v>
      </c>
      <c r="AM56" s="3855">
        <f t="shared" si="30"/>
        <v>0</v>
      </c>
      <c r="AN56" s="3546"/>
      <c r="AO56" s="3546"/>
      <c r="AP56" s="3546"/>
      <c r="AQ56" s="3546"/>
      <c r="AR56" s="3546"/>
      <c r="AS56" s="3546"/>
      <c r="AT56" s="3546"/>
      <c r="AU56" s="3546"/>
      <c r="AV56" s="3546"/>
      <c r="AW56" s="3546"/>
      <c r="AX56" s="3546"/>
      <c r="AY56" s="3546"/>
      <c r="AZ56" s="3546"/>
      <c r="BA56" s="3546"/>
      <c r="BB56" s="3546"/>
      <c r="BC56" s="3546"/>
      <c r="BD56" s="3546"/>
      <c r="BE56" s="3546"/>
      <c r="BF56" s="3546"/>
      <c r="BG56" s="3546"/>
      <c r="BH56" s="3546"/>
      <c r="BI56" s="3546"/>
      <c r="BJ56" s="3546"/>
      <c r="BK56" s="3546"/>
    </row>
    <row r="57" spans="1:63" hidden="1" x14ac:dyDescent="0.35">
      <c r="A57" s="4728"/>
      <c r="B57" s="4737" t="s">
        <v>347</v>
      </c>
      <c r="C57" s="4738"/>
      <c r="D57" s="3856">
        <f>D59-D58</f>
        <v>0</v>
      </c>
      <c r="E57" s="3856">
        <v>0</v>
      </c>
      <c r="F57" s="3856">
        <f>F59-F58</f>
        <v>0</v>
      </c>
      <c r="G57" s="3856">
        <v>0</v>
      </c>
      <c r="H57" s="3856">
        <f>H59-H58</f>
        <v>0</v>
      </c>
      <c r="I57" s="3856">
        <v>0</v>
      </c>
      <c r="J57" s="3856">
        <f>J59-J58</f>
        <v>0</v>
      </c>
      <c r="K57" s="3856">
        <v>0</v>
      </c>
      <c r="L57" s="3856">
        <f>L59-L58</f>
        <v>0</v>
      </c>
      <c r="M57" s="3856">
        <v>0</v>
      </c>
      <c r="N57" s="3856">
        <f>N59-N58</f>
        <v>0</v>
      </c>
      <c r="O57" s="3856">
        <v>0</v>
      </c>
      <c r="P57" s="3856">
        <f>P59-P58</f>
        <v>0</v>
      </c>
      <c r="Q57" s="3856">
        <v>0</v>
      </c>
      <c r="R57" s="3856">
        <v>0</v>
      </c>
      <c r="S57" s="3856">
        <v>0</v>
      </c>
      <c r="T57" s="3856">
        <f>T59-T58</f>
        <v>0</v>
      </c>
      <c r="U57" s="3856">
        <v>0</v>
      </c>
      <c r="V57" s="3856">
        <f>V59-V58</f>
        <v>0</v>
      </c>
      <c r="W57" s="3856">
        <v>0</v>
      </c>
      <c r="X57" s="3856">
        <f>X59-X58</f>
        <v>0</v>
      </c>
      <c r="Y57" s="3856">
        <v>0</v>
      </c>
      <c r="Z57" s="3857">
        <f t="shared" si="20"/>
        <v>0</v>
      </c>
      <c r="AA57" s="3858">
        <v>0</v>
      </c>
      <c r="AB57" s="3856">
        <v>0</v>
      </c>
      <c r="AC57" s="3856">
        <v>0</v>
      </c>
      <c r="AD57" s="3856">
        <v>0</v>
      </c>
      <c r="AE57" s="3856">
        <v>0</v>
      </c>
      <c r="AF57" s="3856">
        <v>0</v>
      </c>
      <c r="AG57" s="3856">
        <v>0</v>
      </c>
      <c r="AH57" s="3856">
        <v>0</v>
      </c>
      <c r="AI57" s="3856">
        <v>0</v>
      </c>
      <c r="AJ57" s="3856">
        <v>0</v>
      </c>
      <c r="AK57" s="3856">
        <v>0</v>
      </c>
      <c r="AL57" s="3856">
        <v>0</v>
      </c>
      <c r="AM57" s="3859">
        <f>V57</f>
        <v>0</v>
      </c>
      <c r="AN57" s="3546"/>
      <c r="AO57" s="3546"/>
      <c r="AP57" s="3546"/>
      <c r="AQ57" s="3546"/>
      <c r="AR57" s="3546"/>
      <c r="AS57" s="3546"/>
      <c r="AT57" s="3546"/>
      <c r="AU57" s="3546"/>
      <c r="AV57" s="3546"/>
      <c r="AW57" s="3546"/>
      <c r="AX57" s="3546"/>
      <c r="AY57" s="3546"/>
      <c r="AZ57" s="3546"/>
      <c r="BA57" s="3546"/>
      <c r="BB57" s="3546"/>
      <c r="BC57" s="3546"/>
      <c r="BD57" s="3546"/>
      <c r="BE57" s="3546"/>
      <c r="BF57" s="3546"/>
      <c r="BG57" s="3546"/>
      <c r="BH57" s="3546"/>
      <c r="BI57" s="3546"/>
      <c r="BJ57" s="3546"/>
      <c r="BK57" s="3546"/>
    </row>
    <row r="58" spans="1:63" ht="19.5" customHeight="1" x14ac:dyDescent="0.35">
      <c r="A58" s="4728"/>
      <c r="B58" s="3860" t="s">
        <v>348</v>
      </c>
      <c r="C58" s="3861"/>
      <c r="D58" s="3862">
        <f>MOVIMENTAÇÃO_CARGOS_E_FUNÇÕES!$BQ$13</f>
        <v>0</v>
      </c>
      <c r="E58" s="3862">
        <v>0</v>
      </c>
      <c r="F58" s="3862">
        <f>MOVIMENTAÇÃO_CARGOS_E_FUNÇÕES!$BQ$18</f>
        <v>0</v>
      </c>
      <c r="G58" s="3862">
        <v>0</v>
      </c>
      <c r="H58" s="3862">
        <f>MOVIMENTAÇÃO_CARGOS_E_FUNÇÕES!$BQ$23</f>
        <v>0</v>
      </c>
      <c r="I58" s="3862">
        <v>0</v>
      </c>
      <c r="J58" s="3862">
        <f>MOVIMENTAÇÃO_CARGOS_E_FUNÇÕES!$BQ$28</f>
        <v>0</v>
      </c>
      <c r="K58" s="3862">
        <v>0</v>
      </c>
      <c r="L58" s="3862">
        <f>MOVIMENTAÇÃO_CARGOS_E_FUNÇÕES!$BQ$33</f>
        <v>0</v>
      </c>
      <c r="M58" s="3862">
        <v>0</v>
      </c>
      <c r="N58" s="3862">
        <f>MOVIMENTAÇÃO_CARGOS_E_FUNÇÕES!$BQ$37</f>
        <v>0</v>
      </c>
      <c r="O58" s="3862">
        <v>0</v>
      </c>
      <c r="P58" s="3862">
        <f>D58+F58+L58+N58+H58</f>
        <v>0</v>
      </c>
      <c r="Q58" s="3862">
        <v>0</v>
      </c>
      <c r="R58" s="3862">
        <v>0</v>
      </c>
      <c r="S58" s="3862">
        <v>0</v>
      </c>
      <c r="T58" s="3862">
        <v>0</v>
      </c>
      <c r="U58" s="3862">
        <v>0</v>
      </c>
      <c r="V58" s="3862">
        <f>P58</f>
        <v>0</v>
      </c>
      <c r="W58" s="3862">
        <v>0</v>
      </c>
      <c r="X58" s="3863">
        <v>0</v>
      </c>
      <c r="Y58" s="3862">
        <v>0</v>
      </c>
      <c r="Z58" s="3864">
        <f t="shared" si="20"/>
        <v>0</v>
      </c>
      <c r="AA58" s="3865">
        <v>0</v>
      </c>
      <c r="AB58" s="3862">
        <v>0</v>
      </c>
      <c r="AC58" s="3862">
        <v>0</v>
      </c>
      <c r="AD58" s="3862">
        <v>0</v>
      </c>
      <c r="AE58" s="3862">
        <v>0</v>
      </c>
      <c r="AF58" s="3862">
        <v>0</v>
      </c>
      <c r="AG58" s="3862">
        <v>0</v>
      </c>
      <c r="AH58" s="3862">
        <v>0</v>
      </c>
      <c r="AI58" s="3862">
        <v>0</v>
      </c>
      <c r="AJ58" s="3862">
        <v>0</v>
      </c>
      <c r="AK58" s="3862">
        <v>0</v>
      </c>
      <c r="AL58" s="3862">
        <v>0</v>
      </c>
      <c r="AM58" s="3866">
        <f>V58</f>
        <v>0</v>
      </c>
      <c r="AN58" s="3546"/>
      <c r="AO58" s="3546"/>
      <c r="AP58" s="3546"/>
      <c r="AQ58" s="3546"/>
      <c r="AR58" s="3546"/>
      <c r="AS58" s="3546"/>
      <c r="AT58" s="3546"/>
      <c r="AU58" s="3546"/>
      <c r="AV58" s="3546"/>
      <c r="AW58" s="3546"/>
      <c r="AX58" s="3546"/>
      <c r="AY58" s="3546"/>
      <c r="AZ58" s="3546"/>
      <c r="BA58" s="3546"/>
      <c r="BB58" s="3546"/>
      <c r="BC58" s="3546"/>
      <c r="BD58" s="3546"/>
      <c r="BE58" s="3546"/>
      <c r="BF58" s="3546"/>
      <c r="BG58" s="3546"/>
      <c r="BH58" s="3546"/>
      <c r="BI58" s="3546"/>
      <c r="BJ58" s="3546"/>
      <c r="BK58" s="3546"/>
    </row>
    <row r="59" spans="1:63" ht="19.5" customHeight="1" x14ac:dyDescent="0.35">
      <c r="A59" s="4729"/>
      <c r="B59" s="3867" t="s">
        <v>237</v>
      </c>
      <c r="C59" s="3868"/>
      <c r="D59" s="3869">
        <f>MOVIMENTAÇÃO_CARGOS_E_FUNÇÕES!$BO$13</f>
        <v>0</v>
      </c>
      <c r="E59" s="3869">
        <f>E56</f>
        <v>0</v>
      </c>
      <c r="F59" s="3869">
        <f>MOVIMENTAÇÃO_CARGOS_E_FUNÇÕES!$BO$18</f>
        <v>0</v>
      </c>
      <c r="G59" s="3869">
        <f>G56</f>
        <v>0</v>
      </c>
      <c r="H59" s="3869">
        <f>MOVIMENTAÇÃO_CARGOS_E_FUNÇÕES!$BO$23</f>
        <v>0</v>
      </c>
      <c r="I59" s="3869">
        <f>I56</f>
        <v>0</v>
      </c>
      <c r="J59" s="3869">
        <f>MOVIMENTAÇÃO_CARGOS_E_FUNÇÕES!$BO$28</f>
        <v>0</v>
      </c>
      <c r="K59" s="3869">
        <f>K56</f>
        <v>0</v>
      </c>
      <c r="L59" s="3869">
        <f>MOVIMENTAÇÃO_CARGOS_E_FUNÇÕES!$BO$33</f>
        <v>0</v>
      </c>
      <c r="M59" s="3869">
        <f>M56</f>
        <v>0</v>
      </c>
      <c r="N59" s="3869">
        <f>MOVIMENTAÇÃO_CARGOS_E_FUNÇÕES!$BO$37</f>
        <v>0</v>
      </c>
      <c r="O59" s="3869">
        <f>O56</f>
        <v>0</v>
      </c>
      <c r="P59" s="3869">
        <f>D59+L59+F59+N59+H59</f>
        <v>0</v>
      </c>
      <c r="Q59" s="3869">
        <f>E59+M59+G59+O59+I59</f>
        <v>0</v>
      </c>
      <c r="R59" s="3869">
        <f>R56</f>
        <v>0</v>
      </c>
      <c r="S59" s="3869">
        <f>S56</f>
        <v>0</v>
      </c>
      <c r="T59" s="3869">
        <f>MOVIMENTAÇÃO_CARGOS_E_FUNÇÕES!$BO$43</f>
        <v>0</v>
      </c>
      <c r="U59" s="3869">
        <f>U56</f>
        <v>0</v>
      </c>
      <c r="V59" s="3869">
        <f>P59+T59</f>
        <v>0</v>
      </c>
      <c r="W59" s="3869">
        <f>Q59+U59</f>
        <v>0</v>
      </c>
      <c r="X59" s="3869">
        <f>X56</f>
        <v>0</v>
      </c>
      <c r="Y59" s="3869">
        <f>Y56</f>
        <v>0</v>
      </c>
      <c r="Z59" s="3870">
        <f t="shared" si="20"/>
        <v>0</v>
      </c>
      <c r="AA59" s="3871">
        <f t="shared" ref="AA59:AL59" si="31">AA56</f>
        <v>0</v>
      </c>
      <c r="AB59" s="3869">
        <f t="shared" si="31"/>
        <v>0</v>
      </c>
      <c r="AC59" s="3869">
        <f t="shared" si="31"/>
        <v>0</v>
      </c>
      <c r="AD59" s="3869">
        <f t="shared" si="31"/>
        <v>0</v>
      </c>
      <c r="AE59" s="3869">
        <f t="shared" si="31"/>
        <v>0</v>
      </c>
      <c r="AF59" s="3869">
        <f t="shared" si="31"/>
        <v>0</v>
      </c>
      <c r="AG59" s="3869">
        <f t="shared" si="31"/>
        <v>0</v>
      </c>
      <c r="AH59" s="3869">
        <f t="shared" si="31"/>
        <v>0</v>
      </c>
      <c r="AI59" s="3869">
        <f t="shared" si="31"/>
        <v>0</v>
      </c>
      <c r="AJ59" s="3869">
        <f t="shared" si="31"/>
        <v>0</v>
      </c>
      <c r="AK59" s="3869">
        <f t="shared" si="31"/>
        <v>0</v>
      </c>
      <c r="AL59" s="3869">
        <f t="shared" si="31"/>
        <v>0</v>
      </c>
      <c r="AM59" s="3872">
        <f>V59</f>
        <v>0</v>
      </c>
      <c r="AN59" s="3546"/>
      <c r="AO59" s="3546"/>
      <c r="AP59" s="3546"/>
      <c r="AQ59" s="3546"/>
      <c r="AR59" s="3546"/>
      <c r="AS59" s="3546"/>
      <c r="AT59" s="3546"/>
      <c r="AU59" s="3546"/>
      <c r="AV59" s="3546"/>
      <c r="AW59" s="3546"/>
      <c r="AX59" s="3546"/>
      <c r="AY59" s="3546"/>
      <c r="AZ59" s="3546"/>
      <c r="BA59" s="3546"/>
      <c r="BB59" s="3546"/>
      <c r="BC59" s="3546"/>
      <c r="BD59" s="3546"/>
      <c r="BE59" s="3546"/>
      <c r="BF59" s="3546"/>
      <c r="BG59" s="3546"/>
      <c r="BH59" s="3546"/>
      <c r="BI59" s="3546"/>
      <c r="BJ59" s="3546"/>
      <c r="BK59" s="3546"/>
    </row>
    <row r="60" spans="1:63" ht="19.5" customHeight="1" x14ac:dyDescent="0.35">
      <c r="A60" s="4739" t="s">
        <v>351</v>
      </c>
      <c r="B60" s="4739"/>
      <c r="C60" s="4739"/>
      <c r="D60" s="4356">
        <f t="shared" ref="D60:W60" si="32">D22+D39+D56</f>
        <v>291</v>
      </c>
      <c r="E60" s="4356">
        <f t="shared" si="32"/>
        <v>538</v>
      </c>
      <c r="F60" s="4356">
        <f t="shared" si="32"/>
        <v>0</v>
      </c>
      <c r="G60" s="4356">
        <f t="shared" si="32"/>
        <v>0</v>
      </c>
      <c r="H60" s="4356">
        <f t="shared" si="32"/>
        <v>0</v>
      </c>
      <c r="I60" s="4356">
        <f t="shared" si="32"/>
        <v>0</v>
      </c>
      <c r="J60" s="4356">
        <f t="shared" si="32"/>
        <v>0</v>
      </c>
      <c r="K60" s="4356">
        <f t="shared" si="32"/>
        <v>0</v>
      </c>
      <c r="L60" s="4356">
        <f t="shared" si="32"/>
        <v>0</v>
      </c>
      <c r="M60" s="4356">
        <f t="shared" si="32"/>
        <v>0</v>
      </c>
      <c r="N60" s="4356">
        <f t="shared" si="32"/>
        <v>0</v>
      </c>
      <c r="O60" s="4356">
        <f t="shared" si="32"/>
        <v>0</v>
      </c>
      <c r="P60" s="4356">
        <f t="shared" si="32"/>
        <v>291</v>
      </c>
      <c r="Q60" s="4356">
        <f t="shared" si="32"/>
        <v>538</v>
      </c>
      <c r="R60" s="4356">
        <f t="shared" si="32"/>
        <v>0</v>
      </c>
      <c r="S60" s="4356">
        <f t="shared" si="32"/>
        <v>0</v>
      </c>
      <c r="T60" s="4356">
        <f t="shared" si="32"/>
        <v>0</v>
      </c>
      <c r="U60" s="4356">
        <f t="shared" si="32"/>
        <v>0</v>
      </c>
      <c r="V60" s="4356">
        <f t="shared" si="32"/>
        <v>291</v>
      </c>
      <c r="W60" s="4356">
        <f t="shared" si="32"/>
        <v>538</v>
      </c>
      <c r="X60" s="4357">
        <f>X56+X39+X22</f>
        <v>288</v>
      </c>
      <c r="Y60" s="4356">
        <f>Y56+Y39+Y22</f>
        <v>3</v>
      </c>
      <c r="Z60" s="4358">
        <f>Z56+Z39+Z22</f>
        <v>291</v>
      </c>
      <c r="AA60" s="4359">
        <f>AA56+AA39+AA22</f>
        <v>166</v>
      </c>
      <c r="AB60" s="4356">
        <f t="shared" ref="AB60:AM60" si="33">AB22+AB39+AB56</f>
        <v>100</v>
      </c>
      <c r="AC60" s="4356">
        <f t="shared" si="33"/>
        <v>1</v>
      </c>
      <c r="AD60" s="4356">
        <f t="shared" si="33"/>
        <v>5</v>
      </c>
      <c r="AE60" s="4356">
        <f t="shared" si="33"/>
        <v>0</v>
      </c>
      <c r="AF60" s="4356">
        <f t="shared" si="33"/>
        <v>0</v>
      </c>
      <c r="AG60" s="4356">
        <f t="shared" si="33"/>
        <v>0</v>
      </c>
      <c r="AH60" s="4356">
        <f t="shared" si="33"/>
        <v>0</v>
      </c>
      <c r="AI60" s="4356">
        <f t="shared" si="33"/>
        <v>0</v>
      </c>
      <c r="AJ60" s="4356">
        <f t="shared" si="33"/>
        <v>0</v>
      </c>
      <c r="AK60" s="4356">
        <f t="shared" si="33"/>
        <v>19</v>
      </c>
      <c r="AL60" s="4356">
        <f t="shared" si="33"/>
        <v>0</v>
      </c>
      <c r="AM60" s="4360">
        <f t="shared" si="33"/>
        <v>291</v>
      </c>
      <c r="AN60" s="3546"/>
      <c r="AO60" s="3546"/>
      <c r="AP60" s="3546"/>
      <c r="AQ60" s="3546"/>
      <c r="AR60" s="3546"/>
      <c r="AS60" s="3546"/>
      <c r="AT60" s="3546"/>
      <c r="AU60" s="3546"/>
      <c r="AV60" s="3546"/>
      <c r="AW60" s="3546"/>
      <c r="AX60" s="3546"/>
      <c r="AY60" s="3546"/>
      <c r="AZ60" s="3546"/>
      <c r="BA60" s="3546"/>
      <c r="BB60" s="3546"/>
      <c r="BC60" s="3546"/>
      <c r="BD60" s="3546"/>
      <c r="BE60" s="3546"/>
      <c r="BF60" s="3546"/>
      <c r="BG60" s="3546"/>
      <c r="BH60" s="3546"/>
      <c r="BI60" s="3546"/>
      <c r="BJ60" s="3546"/>
      <c r="BK60" s="3546"/>
    </row>
    <row r="61" spans="1:63" ht="19.5" customHeight="1" x14ac:dyDescent="0.35">
      <c r="A61" s="4740" t="s">
        <v>352</v>
      </c>
      <c r="B61" s="4740"/>
      <c r="C61" s="4740"/>
      <c r="D61" s="3862">
        <f>D62-D60</f>
        <v>4</v>
      </c>
      <c r="E61" s="3862">
        <v>0</v>
      </c>
      <c r="F61" s="3862">
        <f>F62-F60</f>
        <v>0</v>
      </c>
      <c r="G61" s="3862">
        <v>0</v>
      </c>
      <c r="H61" s="3862">
        <f>H62-H60</f>
        <v>0</v>
      </c>
      <c r="I61" s="3862">
        <v>0</v>
      </c>
      <c r="J61" s="3862">
        <f>J62-J60</f>
        <v>0</v>
      </c>
      <c r="K61" s="3862">
        <v>0</v>
      </c>
      <c r="L61" s="3862">
        <f>L62-L60</f>
        <v>0</v>
      </c>
      <c r="M61" s="3862">
        <v>0</v>
      </c>
      <c r="N61" s="3862">
        <f>N62-N60</f>
        <v>0</v>
      </c>
      <c r="O61" s="3862">
        <v>0</v>
      </c>
      <c r="P61" s="3862">
        <f>P62-P60</f>
        <v>4</v>
      </c>
      <c r="Q61" s="3862">
        <v>0</v>
      </c>
      <c r="R61" s="3862">
        <v>0</v>
      </c>
      <c r="S61" s="3862">
        <v>0</v>
      </c>
      <c r="T61" s="3862">
        <f>T62-T60</f>
        <v>0</v>
      </c>
      <c r="U61" s="3862">
        <v>0</v>
      </c>
      <c r="V61" s="3862">
        <f>V62-V60</f>
        <v>4</v>
      </c>
      <c r="W61" s="3862">
        <v>0</v>
      </c>
      <c r="X61" s="3863">
        <f>X62-X60</f>
        <v>0</v>
      </c>
      <c r="Y61" s="3862">
        <f>Y62-Y60</f>
        <v>0</v>
      </c>
      <c r="Z61" s="4361">
        <f>Z62-Z60</f>
        <v>0</v>
      </c>
      <c r="AA61" s="3865">
        <v>0</v>
      </c>
      <c r="AB61" s="3862">
        <v>0</v>
      </c>
      <c r="AC61" s="3862">
        <v>0</v>
      </c>
      <c r="AD61" s="3862">
        <v>0</v>
      </c>
      <c r="AE61" s="3862">
        <v>0</v>
      </c>
      <c r="AF61" s="3862">
        <v>0</v>
      </c>
      <c r="AG61" s="3862">
        <v>0</v>
      </c>
      <c r="AH61" s="3862">
        <v>0</v>
      </c>
      <c r="AI61" s="3862">
        <v>0</v>
      </c>
      <c r="AJ61" s="3862">
        <v>0</v>
      </c>
      <c r="AK61" s="3862">
        <v>0</v>
      </c>
      <c r="AL61" s="3862">
        <v>0</v>
      </c>
      <c r="AM61" s="3866">
        <f>V61</f>
        <v>4</v>
      </c>
      <c r="AN61" s="3546"/>
      <c r="AO61" s="3546"/>
      <c r="AP61" s="3546"/>
      <c r="AQ61" s="3546"/>
      <c r="AR61" s="3546"/>
      <c r="AS61" s="3546"/>
      <c r="AT61" s="3546"/>
      <c r="AU61" s="3546"/>
      <c r="AV61" s="3546"/>
      <c r="AW61" s="3546"/>
      <c r="AX61" s="3546"/>
      <c r="AY61" s="3546"/>
      <c r="AZ61" s="3546"/>
      <c r="BA61" s="3546"/>
      <c r="BB61" s="3546"/>
      <c r="BC61" s="3546"/>
      <c r="BD61" s="3546"/>
      <c r="BE61" s="3546"/>
      <c r="BF61" s="3546"/>
      <c r="BG61" s="3546"/>
      <c r="BH61" s="3546"/>
      <c r="BI61" s="3546"/>
      <c r="BJ61" s="3546"/>
      <c r="BK61" s="3546"/>
    </row>
    <row r="62" spans="1:63" ht="19.5" customHeight="1" x14ac:dyDescent="0.35">
      <c r="A62" s="4740" t="s">
        <v>147</v>
      </c>
      <c r="B62" s="4740"/>
      <c r="C62" s="4740"/>
      <c r="D62" s="3862">
        <f t="shared" ref="D62:V62" si="34">D25+D42+D59</f>
        <v>295</v>
      </c>
      <c r="E62" s="3862">
        <f t="shared" si="34"/>
        <v>538</v>
      </c>
      <c r="F62" s="3862">
        <f t="shared" si="34"/>
        <v>0</v>
      </c>
      <c r="G62" s="3862">
        <f t="shared" si="34"/>
        <v>0</v>
      </c>
      <c r="H62" s="3862">
        <f t="shared" si="34"/>
        <v>0</v>
      </c>
      <c r="I62" s="3862">
        <f t="shared" si="34"/>
        <v>0</v>
      </c>
      <c r="J62" s="3862">
        <f t="shared" si="34"/>
        <v>0</v>
      </c>
      <c r="K62" s="3862">
        <f t="shared" si="34"/>
        <v>0</v>
      </c>
      <c r="L62" s="3862">
        <f t="shared" si="34"/>
        <v>0</v>
      </c>
      <c r="M62" s="3862">
        <f t="shared" si="34"/>
        <v>0</v>
      </c>
      <c r="N62" s="3862">
        <f t="shared" si="34"/>
        <v>0</v>
      </c>
      <c r="O62" s="3862">
        <f t="shared" si="34"/>
        <v>0</v>
      </c>
      <c r="P62" s="3862">
        <f t="shared" si="34"/>
        <v>295</v>
      </c>
      <c r="Q62" s="3862">
        <f t="shared" si="34"/>
        <v>538</v>
      </c>
      <c r="R62" s="3862">
        <f t="shared" si="34"/>
        <v>0</v>
      </c>
      <c r="S62" s="3862">
        <f t="shared" si="34"/>
        <v>0</v>
      </c>
      <c r="T62" s="3862">
        <f t="shared" si="34"/>
        <v>0</v>
      </c>
      <c r="U62" s="3862">
        <f t="shared" si="34"/>
        <v>0</v>
      </c>
      <c r="V62" s="3862">
        <f t="shared" si="34"/>
        <v>295</v>
      </c>
      <c r="W62" s="3862">
        <f>W60</f>
        <v>538</v>
      </c>
      <c r="X62" s="3863">
        <f>X59+X42+X25</f>
        <v>288</v>
      </c>
      <c r="Y62" s="3862">
        <f>Y59+Y42+Y25</f>
        <v>3</v>
      </c>
      <c r="Z62" s="4361">
        <f>Z59+Z42+Z25</f>
        <v>291</v>
      </c>
      <c r="AA62" s="3865">
        <f>AA59+AA42+AA25</f>
        <v>166</v>
      </c>
      <c r="AB62" s="3862">
        <f t="shared" ref="AB62:AL62" si="35">AB60</f>
        <v>100</v>
      </c>
      <c r="AC62" s="3862">
        <f t="shared" si="35"/>
        <v>1</v>
      </c>
      <c r="AD62" s="3862">
        <f t="shared" si="35"/>
        <v>5</v>
      </c>
      <c r="AE62" s="3862">
        <f t="shared" si="35"/>
        <v>0</v>
      </c>
      <c r="AF62" s="3862">
        <f t="shared" si="35"/>
        <v>0</v>
      </c>
      <c r="AG62" s="3862">
        <f t="shared" si="35"/>
        <v>0</v>
      </c>
      <c r="AH62" s="3862">
        <f t="shared" si="35"/>
        <v>0</v>
      </c>
      <c r="AI62" s="3862">
        <f t="shared" si="35"/>
        <v>0</v>
      </c>
      <c r="AJ62" s="3862">
        <f t="shared" si="35"/>
        <v>0</v>
      </c>
      <c r="AK62" s="3862">
        <f t="shared" si="35"/>
        <v>19</v>
      </c>
      <c r="AL62" s="3862">
        <f t="shared" si="35"/>
        <v>0</v>
      </c>
      <c r="AM62" s="3866">
        <f>V62</f>
        <v>295</v>
      </c>
      <c r="AN62" s="3546"/>
      <c r="AO62" s="3546"/>
      <c r="AP62" s="3546"/>
      <c r="AQ62" s="3546"/>
      <c r="AR62" s="3546"/>
      <c r="AS62" s="3546"/>
      <c r="AT62" s="3546"/>
      <c r="AU62" s="3546"/>
      <c r="AV62" s="3546"/>
      <c r="AW62" s="3546"/>
      <c r="AX62" s="3546"/>
      <c r="AY62" s="3546"/>
      <c r="AZ62" s="3546"/>
      <c r="BA62" s="3546"/>
      <c r="BB62" s="3546"/>
      <c r="BC62" s="3546"/>
      <c r="BD62" s="3546"/>
      <c r="BE62" s="3546"/>
      <c r="BF62" s="3546"/>
      <c r="BG62" s="3546"/>
      <c r="BH62" s="3546"/>
      <c r="BI62" s="3546"/>
      <c r="BJ62" s="3546"/>
      <c r="BK62" s="3546"/>
    </row>
    <row r="63" spans="1:63" ht="19.5" customHeight="1" x14ac:dyDescent="0.35">
      <c r="A63" s="3546"/>
      <c r="B63" s="3546"/>
      <c r="C63" s="3546"/>
      <c r="D63" s="3546"/>
      <c r="E63" s="3546"/>
      <c r="F63" s="3546"/>
      <c r="G63" s="3546"/>
      <c r="H63" s="3546"/>
      <c r="I63" s="3546"/>
      <c r="J63" s="3546"/>
      <c r="K63" s="3546"/>
      <c r="L63" s="3546"/>
      <c r="M63" s="3546"/>
      <c r="N63" s="3546"/>
      <c r="O63" s="3546"/>
      <c r="P63" s="3546"/>
      <c r="Q63" s="3546"/>
      <c r="R63" s="3546"/>
      <c r="S63" s="3546"/>
      <c r="T63" s="3546"/>
      <c r="U63" s="3546"/>
      <c r="V63" s="3546"/>
      <c r="W63" s="3546"/>
      <c r="X63" s="3546"/>
      <c r="Y63" s="3546"/>
      <c r="Z63" s="3546"/>
      <c r="AA63" s="3546"/>
      <c r="AB63" s="3546"/>
      <c r="AC63" s="3546"/>
      <c r="AD63" s="3546"/>
      <c r="AE63" s="3546"/>
      <c r="AF63" s="3546"/>
      <c r="AG63" s="3546"/>
      <c r="AH63" s="3546"/>
      <c r="AI63" s="3546"/>
      <c r="AJ63" s="3546"/>
      <c r="AK63" s="3546"/>
      <c r="AL63" s="3546"/>
      <c r="AM63" s="3546"/>
      <c r="AN63" s="3546"/>
      <c r="AO63" s="3546"/>
      <c r="AP63" s="3546"/>
      <c r="AQ63" s="3546"/>
      <c r="AR63" s="3546"/>
      <c r="AS63" s="3546"/>
      <c r="AT63" s="3546"/>
      <c r="AU63" s="3546"/>
      <c r="AV63" s="3546"/>
      <c r="AW63" s="3546"/>
      <c r="AX63" s="3546"/>
      <c r="AY63" s="3546"/>
      <c r="AZ63" s="3546"/>
      <c r="BA63" s="3546"/>
      <c r="BB63" s="3546"/>
      <c r="BC63" s="3546"/>
      <c r="BD63" s="3546"/>
      <c r="BE63" s="3546"/>
      <c r="BF63" s="3546"/>
      <c r="BG63" s="3546"/>
      <c r="BH63" s="3546"/>
      <c r="BI63" s="3546"/>
      <c r="BJ63" s="3546"/>
      <c r="BK63" s="3546"/>
    </row>
    <row r="64" spans="1:63" ht="19.5" customHeight="1" x14ac:dyDescent="0.35">
      <c r="A64" s="4741" t="s">
        <v>307</v>
      </c>
      <c r="B64" s="4741"/>
      <c r="C64" s="3546"/>
      <c r="D64" s="3546"/>
      <c r="E64" s="3546"/>
      <c r="F64" s="3546"/>
      <c r="G64" s="3546"/>
      <c r="H64" s="3546"/>
      <c r="I64" s="3546"/>
      <c r="J64" s="3546"/>
      <c r="K64" s="3546"/>
      <c r="L64" s="3546"/>
      <c r="M64" s="3546"/>
      <c r="N64" s="3546"/>
      <c r="O64" s="3546"/>
      <c r="P64" s="3546"/>
      <c r="Q64" s="3546"/>
      <c r="R64" s="3546"/>
      <c r="S64" s="3546"/>
      <c r="T64" s="3546"/>
      <c r="U64" s="3546"/>
      <c r="V64" s="3546"/>
      <c r="W64" s="3546"/>
      <c r="X64" s="3546"/>
      <c r="Y64" s="3546"/>
      <c r="Z64" s="3546"/>
      <c r="AA64" s="3546"/>
      <c r="AB64" s="3546"/>
      <c r="AC64" s="3546"/>
      <c r="AD64" s="3546"/>
      <c r="AE64" s="3546"/>
      <c r="AF64" s="3546"/>
      <c r="AG64" s="3546"/>
      <c r="AH64" s="3546"/>
      <c r="AI64" s="3546"/>
      <c r="AJ64" s="3546"/>
      <c r="AK64" s="3546"/>
      <c r="AL64" s="3546"/>
      <c r="AM64" s="3546"/>
      <c r="AN64" s="3546"/>
      <c r="AO64" s="3546"/>
      <c r="AP64" s="3546"/>
      <c r="AQ64" s="3546"/>
      <c r="AR64" s="3546"/>
      <c r="AS64" s="3546"/>
      <c r="AT64" s="3546"/>
      <c r="AU64" s="3546"/>
      <c r="AV64" s="3546"/>
      <c r="AW64" s="3546"/>
      <c r="AX64" s="3546"/>
      <c r="AY64" s="3546"/>
      <c r="AZ64" s="3546"/>
      <c r="BA64" s="3546"/>
      <c r="BB64" s="3546"/>
      <c r="BC64" s="3546"/>
      <c r="BD64" s="3546"/>
      <c r="BE64" s="3546"/>
      <c r="BF64" s="3546"/>
      <c r="BG64" s="3546"/>
      <c r="BH64" s="3546"/>
      <c r="BI64" s="3546"/>
      <c r="BJ64" s="3546"/>
      <c r="BK64" s="3546"/>
    </row>
    <row r="65" spans="1:63" ht="19.5" customHeight="1" x14ac:dyDescent="0.35">
      <c r="A65" s="4398" t="s">
        <v>353</v>
      </c>
      <c r="B65" s="4399"/>
      <c r="C65" s="4399"/>
      <c r="D65" s="4399"/>
      <c r="E65" s="4399"/>
      <c r="F65" s="4399"/>
      <c r="G65" s="4399"/>
      <c r="H65" s="4399"/>
      <c r="I65" s="4399"/>
      <c r="J65" s="4399"/>
      <c r="K65" s="4399"/>
      <c r="L65" s="4399"/>
      <c r="M65" s="4399"/>
      <c r="N65" s="4399"/>
      <c r="O65" s="4399"/>
      <c r="P65" s="4399"/>
      <c r="Q65" s="4399"/>
      <c r="R65" s="4399"/>
      <c r="S65" s="4399"/>
      <c r="T65" s="4399"/>
      <c r="U65" s="4399"/>
      <c r="V65" s="4399"/>
      <c r="W65" s="4399"/>
      <c r="X65" s="4399"/>
      <c r="Y65" s="4399"/>
      <c r="Z65" s="4399"/>
      <c r="AA65" s="4399"/>
      <c r="AB65" s="4399"/>
      <c r="AC65" s="4399"/>
      <c r="AD65" s="4399"/>
      <c r="AE65" s="4399"/>
      <c r="AF65" s="4399"/>
      <c r="AG65" s="4399"/>
      <c r="AH65" s="4399"/>
      <c r="AI65" s="4399"/>
      <c r="AJ65" s="4399"/>
      <c r="AK65" s="4399"/>
      <c r="AL65" s="4399"/>
      <c r="AM65" s="4400"/>
      <c r="AN65" s="3546"/>
      <c r="AO65" s="3546"/>
      <c r="AP65" s="3546"/>
      <c r="AQ65" s="3546"/>
      <c r="AR65" s="3546"/>
      <c r="AS65" s="3546"/>
      <c r="AT65" s="3546"/>
      <c r="AU65" s="3546"/>
      <c r="AV65" s="3546"/>
      <c r="AW65" s="3546"/>
      <c r="AX65" s="3546"/>
      <c r="AY65" s="3546"/>
      <c r="AZ65" s="3546"/>
      <c r="BA65" s="3546"/>
      <c r="BB65" s="3546"/>
      <c r="BC65" s="3546"/>
      <c r="BD65" s="3546"/>
      <c r="BE65" s="3546"/>
      <c r="BF65" s="3546"/>
      <c r="BG65" s="3546"/>
      <c r="BH65" s="3546"/>
      <c r="BI65" s="3546"/>
      <c r="BJ65" s="3546"/>
      <c r="BK65" s="3546"/>
    </row>
    <row r="66" spans="1:63" ht="19.5" customHeight="1" x14ac:dyDescent="0.35">
      <c r="A66" s="4401"/>
      <c r="B66" s="4402"/>
      <c r="C66" s="4402"/>
      <c r="D66" s="4402"/>
      <c r="E66" s="4402"/>
      <c r="F66" s="4402"/>
      <c r="G66" s="4402"/>
      <c r="H66" s="4402"/>
      <c r="I66" s="4402"/>
      <c r="J66" s="4402"/>
      <c r="K66" s="4402"/>
      <c r="L66" s="4402"/>
      <c r="M66" s="4402"/>
      <c r="N66" s="4402"/>
      <c r="O66" s="4402"/>
      <c r="P66" s="4402"/>
      <c r="Q66" s="4402"/>
      <c r="R66" s="4402"/>
      <c r="S66" s="4402"/>
      <c r="T66" s="4402"/>
      <c r="U66" s="4402"/>
      <c r="V66" s="4402"/>
      <c r="W66" s="4402"/>
      <c r="X66" s="4402"/>
      <c r="Y66" s="4402"/>
      <c r="Z66" s="4402"/>
      <c r="AA66" s="4402"/>
      <c r="AB66" s="4402"/>
      <c r="AC66" s="4402"/>
      <c r="AD66" s="4402"/>
      <c r="AE66" s="4402"/>
      <c r="AF66" s="4402"/>
      <c r="AG66" s="4402"/>
      <c r="AH66" s="4402"/>
      <c r="AI66" s="4402"/>
      <c r="AJ66" s="4402"/>
      <c r="AK66" s="4402"/>
      <c r="AL66" s="4402"/>
      <c r="AM66" s="4403"/>
      <c r="AN66" s="3546"/>
      <c r="AO66" s="3546"/>
      <c r="AP66" s="3546"/>
      <c r="AQ66" s="3546"/>
      <c r="AR66" s="3546"/>
      <c r="AS66" s="3546"/>
      <c r="AT66" s="3546"/>
      <c r="AU66" s="3546"/>
      <c r="AV66" s="3546"/>
      <c r="AW66" s="3546"/>
      <c r="AX66" s="3546"/>
      <c r="AY66" s="3546"/>
      <c r="AZ66" s="3546"/>
      <c r="BA66" s="3546"/>
      <c r="BB66" s="3546"/>
      <c r="BC66" s="3546"/>
      <c r="BD66" s="3546"/>
      <c r="BE66" s="3546"/>
      <c r="BF66" s="3546"/>
      <c r="BG66" s="3546"/>
      <c r="BH66" s="3546"/>
      <c r="BI66" s="3546"/>
      <c r="BJ66" s="3546"/>
      <c r="BK66" s="3546"/>
    </row>
    <row r="67" spans="1:63" ht="19.5" customHeight="1" x14ac:dyDescent="0.35">
      <c r="A67" s="4401"/>
      <c r="B67" s="4402"/>
      <c r="C67" s="4402"/>
      <c r="D67" s="4402"/>
      <c r="E67" s="4402"/>
      <c r="F67" s="4402"/>
      <c r="G67" s="4402"/>
      <c r="H67" s="4402"/>
      <c r="I67" s="4402"/>
      <c r="J67" s="4402"/>
      <c r="K67" s="4402"/>
      <c r="L67" s="4402"/>
      <c r="M67" s="4402"/>
      <c r="N67" s="4402"/>
      <c r="O67" s="4402"/>
      <c r="P67" s="4402"/>
      <c r="Q67" s="4402"/>
      <c r="R67" s="4402"/>
      <c r="S67" s="4402"/>
      <c r="T67" s="4402"/>
      <c r="U67" s="4402"/>
      <c r="V67" s="4402"/>
      <c r="W67" s="4402"/>
      <c r="X67" s="4402"/>
      <c r="Y67" s="4402"/>
      <c r="Z67" s="4402"/>
      <c r="AA67" s="4402"/>
      <c r="AB67" s="4402"/>
      <c r="AC67" s="4402"/>
      <c r="AD67" s="4402"/>
      <c r="AE67" s="4402"/>
      <c r="AF67" s="4402"/>
      <c r="AG67" s="4402"/>
      <c r="AH67" s="4402"/>
      <c r="AI67" s="4402"/>
      <c r="AJ67" s="4402"/>
      <c r="AK67" s="4402"/>
      <c r="AL67" s="4402"/>
      <c r="AM67" s="4403"/>
      <c r="AN67" s="3546"/>
      <c r="AO67" s="3546"/>
      <c r="AP67" s="3546"/>
      <c r="AQ67" s="3546"/>
      <c r="AR67" s="3546"/>
      <c r="AS67" s="3546"/>
      <c r="AT67" s="3546"/>
      <c r="AU67" s="3546"/>
      <c r="AV67" s="3546"/>
      <c r="AW67" s="3546"/>
      <c r="AX67" s="3546"/>
      <c r="AY67" s="3546"/>
      <c r="AZ67" s="3546"/>
      <c r="BA67" s="3546"/>
      <c r="BB67" s="3546"/>
      <c r="BC67" s="3546"/>
      <c r="BD67" s="3546"/>
      <c r="BE67" s="3546"/>
      <c r="BF67" s="3546"/>
      <c r="BG67" s="3546"/>
      <c r="BH67" s="3546"/>
      <c r="BI67" s="3546"/>
      <c r="BJ67" s="3546"/>
      <c r="BK67" s="3546"/>
    </row>
    <row r="68" spans="1:63" ht="19.5" customHeight="1" x14ac:dyDescent="0.35">
      <c r="A68" s="4401"/>
      <c r="B68" s="4402"/>
      <c r="C68" s="4402"/>
      <c r="D68" s="4402"/>
      <c r="E68" s="4402"/>
      <c r="F68" s="4402"/>
      <c r="G68" s="4402"/>
      <c r="H68" s="4402"/>
      <c r="I68" s="4402"/>
      <c r="J68" s="4402"/>
      <c r="K68" s="4402"/>
      <c r="L68" s="4402"/>
      <c r="M68" s="4402"/>
      <c r="N68" s="4402"/>
      <c r="O68" s="4402"/>
      <c r="P68" s="4402"/>
      <c r="Q68" s="4402"/>
      <c r="R68" s="4402"/>
      <c r="S68" s="4402"/>
      <c r="T68" s="4402"/>
      <c r="U68" s="4402"/>
      <c r="V68" s="4402"/>
      <c r="W68" s="4402"/>
      <c r="X68" s="4402"/>
      <c r="Y68" s="4402"/>
      <c r="Z68" s="4402"/>
      <c r="AA68" s="4402"/>
      <c r="AB68" s="4402"/>
      <c r="AC68" s="4402"/>
      <c r="AD68" s="4402"/>
      <c r="AE68" s="4402"/>
      <c r="AF68" s="4402"/>
      <c r="AG68" s="4402"/>
      <c r="AH68" s="4402"/>
      <c r="AI68" s="4402"/>
      <c r="AJ68" s="4402"/>
      <c r="AK68" s="4402"/>
      <c r="AL68" s="4402"/>
      <c r="AM68" s="4403"/>
      <c r="AN68" s="3546"/>
      <c r="AO68" s="3546"/>
      <c r="AP68" s="3546"/>
      <c r="AQ68" s="3546"/>
      <c r="AR68" s="3546"/>
      <c r="AS68" s="3546"/>
      <c r="AT68" s="3546"/>
      <c r="AU68" s="3546"/>
      <c r="AV68" s="3546"/>
      <c r="AW68" s="3546"/>
      <c r="AX68" s="3546"/>
      <c r="AY68" s="3546"/>
      <c r="AZ68" s="3546"/>
      <c r="BA68" s="3546"/>
      <c r="BB68" s="3546"/>
      <c r="BC68" s="3546"/>
      <c r="BD68" s="3546"/>
      <c r="BE68" s="3546"/>
      <c r="BF68" s="3546"/>
      <c r="BG68" s="3546"/>
      <c r="BH68" s="3546"/>
      <c r="BI68" s="3546"/>
      <c r="BJ68" s="3546"/>
      <c r="BK68" s="3546"/>
    </row>
    <row r="69" spans="1:63" ht="19.5" customHeight="1" x14ac:dyDescent="0.35">
      <c r="A69" s="4404"/>
      <c r="B69" s="4405"/>
      <c r="C69" s="4405"/>
      <c r="D69" s="4405"/>
      <c r="E69" s="4405"/>
      <c r="F69" s="4405"/>
      <c r="G69" s="4405"/>
      <c r="H69" s="4405"/>
      <c r="I69" s="4405"/>
      <c r="J69" s="4405"/>
      <c r="K69" s="4405"/>
      <c r="L69" s="4405"/>
      <c r="M69" s="4405"/>
      <c r="N69" s="4405"/>
      <c r="O69" s="4405"/>
      <c r="P69" s="4405"/>
      <c r="Q69" s="4405"/>
      <c r="R69" s="4405"/>
      <c r="S69" s="4405"/>
      <c r="T69" s="4405"/>
      <c r="U69" s="4405"/>
      <c r="V69" s="4405"/>
      <c r="W69" s="4405"/>
      <c r="X69" s="4405"/>
      <c r="Y69" s="4405"/>
      <c r="Z69" s="4405"/>
      <c r="AA69" s="4405"/>
      <c r="AB69" s="4405"/>
      <c r="AC69" s="4405"/>
      <c r="AD69" s="4405"/>
      <c r="AE69" s="4405"/>
      <c r="AF69" s="4405"/>
      <c r="AG69" s="4405"/>
      <c r="AH69" s="4405"/>
      <c r="AI69" s="4405"/>
      <c r="AJ69" s="4405"/>
      <c r="AK69" s="4405"/>
      <c r="AL69" s="4405"/>
      <c r="AM69" s="4406"/>
      <c r="AN69" s="3546"/>
      <c r="AO69" s="3546"/>
      <c r="AP69" s="3546"/>
      <c r="AQ69" s="3546"/>
      <c r="AR69" s="3546"/>
      <c r="AS69" s="3546"/>
      <c r="AT69" s="3546"/>
      <c r="AU69" s="3546"/>
      <c r="AV69" s="3546"/>
      <c r="AW69" s="3546"/>
      <c r="AX69" s="3546"/>
      <c r="AY69" s="3546"/>
      <c r="AZ69" s="3546"/>
      <c r="BA69" s="3546"/>
      <c r="BB69" s="3546"/>
      <c r="BC69" s="3546"/>
      <c r="BD69" s="3546"/>
      <c r="BE69" s="3546"/>
      <c r="BF69" s="3546"/>
      <c r="BG69" s="3546"/>
      <c r="BH69" s="3546"/>
      <c r="BI69" s="3546"/>
      <c r="BJ69" s="3546"/>
      <c r="BK69" s="3546"/>
    </row>
  </sheetData>
  <mergeCells count="65">
    <mergeCell ref="A60:C60"/>
    <mergeCell ref="A61:C61"/>
    <mergeCell ref="A62:C62"/>
    <mergeCell ref="A64:B64"/>
    <mergeCell ref="A65:AM69"/>
    <mergeCell ref="A43:A59"/>
    <mergeCell ref="B43:B45"/>
    <mergeCell ref="B46:B50"/>
    <mergeCell ref="B51:B55"/>
    <mergeCell ref="B56:C56"/>
    <mergeCell ref="B57:C57"/>
    <mergeCell ref="A9:A25"/>
    <mergeCell ref="B9:B11"/>
    <mergeCell ref="B12:B16"/>
    <mergeCell ref="B17:B21"/>
    <mergeCell ref="B22:C22"/>
    <mergeCell ref="B23:C23"/>
    <mergeCell ref="A26:A42"/>
    <mergeCell ref="B26:B28"/>
    <mergeCell ref="B29:B33"/>
    <mergeCell ref="B34:B38"/>
    <mergeCell ref="B39:C39"/>
    <mergeCell ref="B40:C40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Felix</cp:lastModifiedBy>
  <cp:lastPrinted>2026-01-09T14:34:14Z</cp:lastPrinted>
  <dcterms:created xsi:type="dcterms:W3CDTF">2026-01-09T14:29:03Z</dcterms:created>
  <dcterms:modified xsi:type="dcterms:W3CDTF">2026-01-09T14:35:00Z</dcterms:modified>
</cp:coreProperties>
</file>